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ster Sheet" sheetId="1" r:id="rId1"/>
    <sheet name="Praptra 2 A" sheetId="2" r:id="rId2"/>
    <sheet name="3 sub. Grade" sheetId="3" r:id="rId3"/>
    <sheet name="praptra- B" sheetId="6" r:id="rId4"/>
  </sheets>
  <definedNames>
    <definedName name="_xlnm.Print_Area" localSheetId="2">'3 sub. Grade'!$A$1:$J$137</definedName>
    <definedName name="_xlnm.Print_Area" localSheetId="1">'Praptra 2 A'!$A$1:$P$143</definedName>
    <definedName name="_xlnm.Print_Area" localSheetId="3">'praptra- B'!$A$1:$K$156</definedName>
  </definedNames>
  <calcPr calcId="124519"/>
</workbook>
</file>

<file path=xl/calcChain.xml><?xml version="1.0" encoding="utf-8"?>
<calcChain xmlns="http://schemas.openxmlformats.org/spreadsheetml/2006/main">
  <c r="D111" i="6"/>
  <c r="E111"/>
  <c r="F111"/>
  <c r="G111"/>
  <c r="H111"/>
  <c r="I111"/>
  <c r="J111"/>
  <c r="K111"/>
  <c r="D112"/>
  <c r="E112"/>
  <c r="F112"/>
  <c r="G112"/>
  <c r="H112"/>
  <c r="I112"/>
  <c r="J112"/>
  <c r="K112"/>
  <c r="D113"/>
  <c r="E113"/>
  <c r="F113"/>
  <c r="G113"/>
  <c r="H113"/>
  <c r="I113"/>
  <c r="J113"/>
  <c r="K113"/>
  <c r="D114"/>
  <c r="E114"/>
  <c r="F114"/>
  <c r="G114"/>
  <c r="H114"/>
  <c r="I114"/>
  <c r="J114"/>
  <c r="K114"/>
  <c r="D115"/>
  <c r="E115"/>
  <c r="F115"/>
  <c r="G115"/>
  <c r="H115"/>
  <c r="I115"/>
  <c r="J115"/>
  <c r="K115"/>
  <c r="D116"/>
  <c r="E116"/>
  <c r="F116"/>
  <c r="G116"/>
  <c r="H116"/>
  <c r="I116"/>
  <c r="J116"/>
  <c r="K116"/>
  <c r="D117"/>
  <c r="E117"/>
  <c r="F117"/>
  <c r="G117"/>
  <c r="H117"/>
  <c r="I117"/>
  <c r="J117"/>
  <c r="K117"/>
  <c r="D118"/>
  <c r="E118"/>
  <c r="F118"/>
  <c r="G118"/>
  <c r="H118"/>
  <c r="I118"/>
  <c r="J118"/>
  <c r="K118"/>
  <c r="D119"/>
  <c r="E119"/>
  <c r="F119"/>
  <c r="G119"/>
  <c r="H119"/>
  <c r="I119"/>
  <c r="J119"/>
  <c r="K119"/>
  <c r="D120"/>
  <c r="E120"/>
  <c r="F120"/>
  <c r="G120"/>
  <c r="H120"/>
  <c r="I120"/>
  <c r="J120"/>
  <c r="K120"/>
  <c r="D121"/>
  <c r="E121"/>
  <c r="F121"/>
  <c r="G121"/>
  <c r="H121"/>
  <c r="I121"/>
  <c r="J121"/>
  <c r="K121"/>
  <c r="D122"/>
  <c r="E122"/>
  <c r="F122"/>
  <c r="G122"/>
  <c r="H122"/>
  <c r="I122"/>
  <c r="J122"/>
  <c r="K122"/>
  <c r="D123"/>
  <c r="E123"/>
  <c r="F123"/>
  <c r="G123"/>
  <c r="H123"/>
  <c r="I123"/>
  <c r="J123"/>
  <c r="K123"/>
  <c r="D124"/>
  <c r="E124"/>
  <c r="F124"/>
  <c r="G124"/>
  <c r="H124"/>
  <c r="I124"/>
  <c r="J124"/>
  <c r="K124"/>
  <c r="D125"/>
  <c r="E125"/>
  <c r="F125"/>
  <c r="G125"/>
  <c r="H125"/>
  <c r="I125"/>
  <c r="J125"/>
  <c r="K125"/>
  <c r="D126"/>
  <c r="E126"/>
  <c r="F126"/>
  <c r="G126"/>
  <c r="H126"/>
  <c r="I126"/>
  <c r="J126"/>
  <c r="K126"/>
  <c r="D127"/>
  <c r="E127"/>
  <c r="F127"/>
  <c r="G127"/>
  <c r="H127"/>
  <c r="I127"/>
  <c r="J127"/>
  <c r="K127"/>
  <c r="D128"/>
  <c r="E128"/>
  <c r="F128"/>
  <c r="G128"/>
  <c r="H128"/>
  <c r="I128"/>
  <c r="J128"/>
  <c r="K128"/>
  <c r="D129"/>
  <c r="E129"/>
  <c r="F129"/>
  <c r="G129"/>
  <c r="H129"/>
  <c r="I129"/>
  <c r="J129"/>
  <c r="K129"/>
  <c r="D130"/>
  <c r="E130"/>
  <c r="F130"/>
  <c r="G130"/>
  <c r="H130"/>
  <c r="I130"/>
  <c r="J130"/>
  <c r="K130"/>
  <c r="D131"/>
  <c r="E131"/>
  <c r="F131"/>
  <c r="G131"/>
  <c r="H131"/>
  <c r="I131"/>
  <c r="J131"/>
  <c r="K131"/>
  <c r="D132"/>
  <c r="E132"/>
  <c r="F132"/>
  <c r="G132"/>
  <c r="H132"/>
  <c r="I132"/>
  <c r="J132"/>
  <c r="K132"/>
  <c r="D133"/>
  <c r="E133"/>
  <c r="F133"/>
  <c r="G133"/>
  <c r="H133"/>
  <c r="I133"/>
  <c r="J133"/>
  <c r="K133"/>
  <c r="D134"/>
  <c r="E134"/>
  <c r="F134"/>
  <c r="G134"/>
  <c r="H134"/>
  <c r="I134"/>
  <c r="J134"/>
  <c r="K134"/>
  <c r="D135"/>
  <c r="E135"/>
  <c r="F135"/>
  <c r="G135"/>
  <c r="H135"/>
  <c r="I135"/>
  <c r="J135"/>
  <c r="K135"/>
  <c r="D136"/>
  <c r="E136"/>
  <c r="F136"/>
  <c r="G136"/>
  <c r="H136"/>
  <c r="I136"/>
  <c r="J136"/>
  <c r="K136"/>
  <c r="D137"/>
  <c r="E137"/>
  <c r="F137"/>
  <c r="G137"/>
  <c r="H137"/>
  <c r="I137"/>
  <c r="J137"/>
  <c r="K137"/>
  <c r="D138"/>
  <c r="E138"/>
  <c r="F138"/>
  <c r="G138"/>
  <c r="H138"/>
  <c r="I138"/>
  <c r="J138"/>
  <c r="K138"/>
  <c r="D139"/>
  <c r="E139"/>
  <c r="F139"/>
  <c r="G139"/>
  <c r="H139"/>
  <c r="I139"/>
  <c r="J139"/>
  <c r="K139"/>
  <c r="D140"/>
  <c r="E140"/>
  <c r="F140"/>
  <c r="G140"/>
  <c r="H140"/>
  <c r="I140"/>
  <c r="J140"/>
  <c r="K140"/>
  <c r="D141"/>
  <c r="E141"/>
  <c r="F141"/>
  <c r="G141"/>
  <c r="H141"/>
  <c r="I141"/>
  <c r="J141"/>
  <c r="K141"/>
  <c r="D142"/>
  <c r="E142"/>
  <c r="F142"/>
  <c r="G142"/>
  <c r="H142"/>
  <c r="I142"/>
  <c r="J142"/>
  <c r="K142"/>
  <c r="D143"/>
  <c r="E143"/>
  <c r="F143"/>
  <c r="G143"/>
  <c r="H143"/>
  <c r="I143"/>
  <c r="J143"/>
  <c r="K143"/>
  <c r="D144"/>
  <c r="E144"/>
  <c r="F144"/>
  <c r="G144"/>
  <c r="H144"/>
  <c r="I144"/>
  <c r="J144"/>
  <c r="K144"/>
  <c r="D145"/>
  <c r="E145"/>
  <c r="F145"/>
  <c r="G145"/>
  <c r="H145"/>
  <c r="I145"/>
  <c r="J145"/>
  <c r="K145"/>
  <c r="D146"/>
  <c r="E146"/>
  <c r="F146"/>
  <c r="G146"/>
  <c r="H146"/>
  <c r="I146"/>
  <c r="J146"/>
  <c r="K146"/>
  <c r="D147"/>
  <c r="E147"/>
  <c r="F147"/>
  <c r="G147"/>
  <c r="H147"/>
  <c r="I147"/>
  <c r="J147"/>
  <c r="K147"/>
  <c r="D148"/>
  <c r="E148"/>
  <c r="F148"/>
  <c r="G148"/>
  <c r="H148"/>
  <c r="I148"/>
  <c r="J148"/>
  <c r="K148"/>
  <c r="D149"/>
  <c r="E149"/>
  <c r="F149"/>
  <c r="G149"/>
  <c r="H149"/>
  <c r="I149"/>
  <c r="J149"/>
  <c r="K149"/>
  <c r="D150"/>
  <c r="E150"/>
  <c r="F150"/>
  <c r="G150"/>
  <c r="H150"/>
  <c r="I150"/>
  <c r="J150"/>
  <c r="K150"/>
  <c r="D151"/>
  <c r="E151"/>
  <c r="F151"/>
  <c r="G151"/>
  <c r="H151"/>
  <c r="I151"/>
  <c r="J151"/>
  <c r="K151"/>
  <c r="D152"/>
  <c r="E152"/>
  <c r="F152"/>
  <c r="G152"/>
  <c r="H152"/>
  <c r="I152"/>
  <c r="J152"/>
  <c r="K152"/>
  <c r="K110"/>
  <c r="J110"/>
  <c r="I110"/>
  <c r="H110"/>
  <c r="G110"/>
  <c r="F110"/>
  <c r="E110"/>
  <c r="D110"/>
  <c r="C111"/>
  <c r="B111" s="1"/>
  <c r="C112"/>
  <c r="B112" s="1"/>
  <c r="C113"/>
  <c r="B113" s="1"/>
  <c r="C114"/>
  <c r="B114" s="1"/>
  <c r="C115"/>
  <c r="B115" s="1"/>
  <c r="C116"/>
  <c r="B116" s="1"/>
  <c r="C117"/>
  <c r="B117" s="1"/>
  <c r="C118"/>
  <c r="B118" s="1"/>
  <c r="C119"/>
  <c r="B119" s="1"/>
  <c r="C120"/>
  <c r="B120" s="1"/>
  <c r="C121"/>
  <c r="B121" s="1"/>
  <c r="C122"/>
  <c r="B122" s="1"/>
  <c r="C123"/>
  <c r="B123" s="1"/>
  <c r="C124"/>
  <c r="B124" s="1"/>
  <c r="C125"/>
  <c r="B125" s="1"/>
  <c r="C126"/>
  <c r="B126" s="1"/>
  <c r="C127"/>
  <c r="B127" s="1"/>
  <c r="C128"/>
  <c r="B128" s="1"/>
  <c r="C129"/>
  <c r="B129" s="1"/>
  <c r="C130"/>
  <c r="B130" s="1"/>
  <c r="C131"/>
  <c r="B131" s="1"/>
  <c r="C132"/>
  <c r="B132" s="1"/>
  <c r="C133"/>
  <c r="B133" s="1"/>
  <c r="C134"/>
  <c r="B134" s="1"/>
  <c r="C135"/>
  <c r="B135" s="1"/>
  <c r="C136"/>
  <c r="B136" s="1"/>
  <c r="C137"/>
  <c r="B137" s="1"/>
  <c r="C138"/>
  <c r="B138" s="1"/>
  <c r="C139"/>
  <c r="B139" s="1"/>
  <c r="C140"/>
  <c r="B140" s="1"/>
  <c r="C141"/>
  <c r="B141" s="1"/>
  <c r="C142"/>
  <c r="B142" s="1"/>
  <c r="C143"/>
  <c r="B143" s="1"/>
  <c r="C144"/>
  <c r="B144" s="1"/>
  <c r="C145"/>
  <c r="B145" s="1"/>
  <c r="C146"/>
  <c r="B146" s="1"/>
  <c r="C147"/>
  <c r="B147" s="1"/>
  <c r="C148"/>
  <c r="B148" s="1"/>
  <c r="C149"/>
  <c r="B149" s="1"/>
  <c r="C150"/>
  <c r="B150" s="1"/>
  <c r="C151"/>
  <c r="B151" s="1"/>
  <c r="C152"/>
  <c r="B152" s="1"/>
  <c r="B110"/>
  <c r="C110"/>
  <c r="D59"/>
  <c r="E59"/>
  <c r="F59"/>
  <c r="G59"/>
  <c r="H59"/>
  <c r="I59"/>
  <c r="J59"/>
  <c r="K59"/>
  <c r="D60"/>
  <c r="E60"/>
  <c r="F60"/>
  <c r="G60"/>
  <c r="H60"/>
  <c r="I60"/>
  <c r="J60"/>
  <c r="K60"/>
  <c r="D61"/>
  <c r="E61"/>
  <c r="F61"/>
  <c r="G61"/>
  <c r="H61"/>
  <c r="I61"/>
  <c r="J61"/>
  <c r="K61"/>
  <c r="D62"/>
  <c r="E62"/>
  <c r="F62"/>
  <c r="G62"/>
  <c r="H62"/>
  <c r="I62"/>
  <c r="J62"/>
  <c r="K62"/>
  <c r="D63"/>
  <c r="E63"/>
  <c r="F63"/>
  <c r="G63"/>
  <c r="H63"/>
  <c r="I63"/>
  <c r="J63"/>
  <c r="K63"/>
  <c r="D64"/>
  <c r="E64"/>
  <c r="F64"/>
  <c r="G64"/>
  <c r="H64"/>
  <c r="I64"/>
  <c r="J64"/>
  <c r="K64"/>
  <c r="D65"/>
  <c r="E65"/>
  <c r="F65"/>
  <c r="G65"/>
  <c r="H65"/>
  <c r="I65"/>
  <c r="J65"/>
  <c r="K65"/>
  <c r="D66"/>
  <c r="E66"/>
  <c r="F66"/>
  <c r="G66"/>
  <c r="H66"/>
  <c r="I66"/>
  <c r="J66"/>
  <c r="K66"/>
  <c r="D67"/>
  <c r="E67"/>
  <c r="F67"/>
  <c r="G67"/>
  <c r="H67"/>
  <c r="I67"/>
  <c r="J67"/>
  <c r="K67"/>
  <c r="D68"/>
  <c r="E68"/>
  <c r="F68"/>
  <c r="G68"/>
  <c r="H68"/>
  <c r="I68"/>
  <c r="J68"/>
  <c r="K68"/>
  <c r="D69"/>
  <c r="E69"/>
  <c r="F69"/>
  <c r="G69"/>
  <c r="H69"/>
  <c r="I69"/>
  <c r="J69"/>
  <c r="K69"/>
  <c r="D70"/>
  <c r="E70"/>
  <c r="F70"/>
  <c r="G70"/>
  <c r="H70"/>
  <c r="I70"/>
  <c r="J70"/>
  <c r="K70"/>
  <c r="D71"/>
  <c r="E71"/>
  <c r="F71"/>
  <c r="G71"/>
  <c r="H71"/>
  <c r="I71"/>
  <c r="J71"/>
  <c r="K71"/>
  <c r="D72"/>
  <c r="E72"/>
  <c r="F72"/>
  <c r="G72"/>
  <c r="H72"/>
  <c r="I72"/>
  <c r="J72"/>
  <c r="K72"/>
  <c r="D73"/>
  <c r="E73"/>
  <c r="F73"/>
  <c r="G73"/>
  <c r="H73"/>
  <c r="I73"/>
  <c r="J73"/>
  <c r="K73"/>
  <c r="D74"/>
  <c r="E74"/>
  <c r="F74"/>
  <c r="G74"/>
  <c r="H74"/>
  <c r="I74"/>
  <c r="J74"/>
  <c r="K74"/>
  <c r="D75"/>
  <c r="E75"/>
  <c r="F75"/>
  <c r="G75"/>
  <c r="H75"/>
  <c r="I75"/>
  <c r="J75"/>
  <c r="K75"/>
  <c r="D76"/>
  <c r="E76"/>
  <c r="F76"/>
  <c r="G76"/>
  <c r="H76"/>
  <c r="I76"/>
  <c r="J76"/>
  <c r="K76"/>
  <c r="D77"/>
  <c r="E77"/>
  <c r="F77"/>
  <c r="G77"/>
  <c r="H77"/>
  <c r="I77"/>
  <c r="J77"/>
  <c r="K77"/>
  <c r="D78"/>
  <c r="E78"/>
  <c r="F78"/>
  <c r="G78"/>
  <c r="H78"/>
  <c r="I78"/>
  <c r="J78"/>
  <c r="K78"/>
  <c r="D79"/>
  <c r="E79"/>
  <c r="F79"/>
  <c r="G79"/>
  <c r="H79"/>
  <c r="I79"/>
  <c r="J79"/>
  <c r="K79"/>
  <c r="D80"/>
  <c r="E80"/>
  <c r="F80"/>
  <c r="G80"/>
  <c r="H80"/>
  <c r="I80"/>
  <c r="J80"/>
  <c r="K80"/>
  <c r="D81"/>
  <c r="E81"/>
  <c r="F81"/>
  <c r="G81"/>
  <c r="H81"/>
  <c r="I81"/>
  <c r="J81"/>
  <c r="K81"/>
  <c r="D82"/>
  <c r="E82"/>
  <c r="F82"/>
  <c r="G82"/>
  <c r="H82"/>
  <c r="I82"/>
  <c r="J82"/>
  <c r="K82"/>
  <c r="D83"/>
  <c r="E83"/>
  <c r="F83"/>
  <c r="G83"/>
  <c r="H83"/>
  <c r="I83"/>
  <c r="J83"/>
  <c r="K83"/>
  <c r="D84"/>
  <c r="E84"/>
  <c r="F84"/>
  <c r="G84"/>
  <c r="H84"/>
  <c r="I84"/>
  <c r="J84"/>
  <c r="K84"/>
  <c r="D85"/>
  <c r="E85"/>
  <c r="F85"/>
  <c r="G85"/>
  <c r="H85"/>
  <c r="I85"/>
  <c r="J85"/>
  <c r="K85"/>
  <c r="D86"/>
  <c r="E86"/>
  <c r="F86"/>
  <c r="G86"/>
  <c r="H86"/>
  <c r="I86"/>
  <c r="J86"/>
  <c r="K86"/>
  <c r="D87"/>
  <c r="E87"/>
  <c r="F87"/>
  <c r="G87"/>
  <c r="H87"/>
  <c r="I87"/>
  <c r="J87"/>
  <c r="K87"/>
  <c r="D88"/>
  <c r="E88"/>
  <c r="F88"/>
  <c r="G88"/>
  <c r="H88"/>
  <c r="I88"/>
  <c r="J88"/>
  <c r="K88"/>
  <c r="D89"/>
  <c r="E89"/>
  <c r="F89"/>
  <c r="G89"/>
  <c r="H89"/>
  <c r="I89"/>
  <c r="J89"/>
  <c r="K89"/>
  <c r="D90"/>
  <c r="E90"/>
  <c r="F90"/>
  <c r="G90"/>
  <c r="H90"/>
  <c r="I90"/>
  <c r="J90"/>
  <c r="K90"/>
  <c r="D91"/>
  <c r="E91"/>
  <c r="F91"/>
  <c r="G91"/>
  <c r="H91"/>
  <c r="I91"/>
  <c r="J91"/>
  <c r="K91"/>
  <c r="D92"/>
  <c r="E92"/>
  <c r="F92"/>
  <c r="G92"/>
  <c r="H92"/>
  <c r="I92"/>
  <c r="J92"/>
  <c r="K92"/>
  <c r="D93"/>
  <c r="E93"/>
  <c r="F93"/>
  <c r="G93"/>
  <c r="H93"/>
  <c r="I93"/>
  <c r="J93"/>
  <c r="K93"/>
  <c r="D94"/>
  <c r="E94"/>
  <c r="F94"/>
  <c r="G94"/>
  <c r="H94"/>
  <c r="I94"/>
  <c r="J94"/>
  <c r="K94"/>
  <c r="D95"/>
  <c r="E95"/>
  <c r="F95"/>
  <c r="G95"/>
  <c r="H95"/>
  <c r="I95"/>
  <c r="J95"/>
  <c r="K95"/>
  <c r="D96"/>
  <c r="E96"/>
  <c r="F96"/>
  <c r="G96"/>
  <c r="H96"/>
  <c r="I96"/>
  <c r="J96"/>
  <c r="K96"/>
  <c r="D97"/>
  <c r="E97"/>
  <c r="F97"/>
  <c r="G97"/>
  <c r="H97"/>
  <c r="I97"/>
  <c r="J97"/>
  <c r="K97"/>
  <c r="D98"/>
  <c r="E98"/>
  <c r="F98"/>
  <c r="G98"/>
  <c r="H98"/>
  <c r="I98"/>
  <c r="J98"/>
  <c r="K98"/>
  <c r="D99"/>
  <c r="E99"/>
  <c r="F99"/>
  <c r="G99"/>
  <c r="H99"/>
  <c r="I99"/>
  <c r="J99"/>
  <c r="K99"/>
  <c r="D100"/>
  <c r="E100"/>
  <c r="F100"/>
  <c r="G100"/>
  <c r="H100"/>
  <c r="I100"/>
  <c r="J100"/>
  <c r="K100"/>
  <c r="K58"/>
  <c r="J58"/>
  <c r="I58"/>
  <c r="H58"/>
  <c r="G58"/>
  <c r="F58"/>
  <c r="E58"/>
  <c r="D58"/>
  <c r="D7"/>
  <c r="E7"/>
  <c r="F7"/>
  <c r="G7"/>
  <c r="H7"/>
  <c r="I7"/>
  <c r="J7"/>
  <c r="K7"/>
  <c r="D8"/>
  <c r="E8"/>
  <c r="F8"/>
  <c r="G8"/>
  <c r="H8"/>
  <c r="I8"/>
  <c r="J8"/>
  <c r="K8"/>
  <c r="D9"/>
  <c r="E9"/>
  <c r="F9"/>
  <c r="G9"/>
  <c r="H9"/>
  <c r="I9"/>
  <c r="J9"/>
  <c r="K9"/>
  <c r="D10"/>
  <c r="E10"/>
  <c r="F10"/>
  <c r="G10"/>
  <c r="H10"/>
  <c r="I10"/>
  <c r="J10"/>
  <c r="K10"/>
  <c r="D11"/>
  <c r="E11"/>
  <c r="F11"/>
  <c r="G11"/>
  <c r="H11"/>
  <c r="I11"/>
  <c r="J11"/>
  <c r="K11"/>
  <c r="D12"/>
  <c r="E12"/>
  <c r="F12"/>
  <c r="G12"/>
  <c r="H12"/>
  <c r="I12"/>
  <c r="J12"/>
  <c r="K12"/>
  <c r="D13"/>
  <c r="E13"/>
  <c r="F13"/>
  <c r="G13"/>
  <c r="H13"/>
  <c r="I13"/>
  <c r="J13"/>
  <c r="K13"/>
  <c r="D14"/>
  <c r="E14"/>
  <c r="F14"/>
  <c r="G14"/>
  <c r="H14"/>
  <c r="I14"/>
  <c r="J14"/>
  <c r="K14"/>
  <c r="D15"/>
  <c r="E15"/>
  <c r="F15"/>
  <c r="G15"/>
  <c r="H15"/>
  <c r="I15"/>
  <c r="J15"/>
  <c r="K15"/>
  <c r="D16"/>
  <c r="E16"/>
  <c r="F16"/>
  <c r="G16"/>
  <c r="H16"/>
  <c r="I16"/>
  <c r="J16"/>
  <c r="K16"/>
  <c r="D17"/>
  <c r="E17"/>
  <c r="F17"/>
  <c r="G17"/>
  <c r="H17"/>
  <c r="I17"/>
  <c r="J17"/>
  <c r="K17"/>
  <c r="D18"/>
  <c r="E18"/>
  <c r="F18"/>
  <c r="G18"/>
  <c r="H18"/>
  <c r="I18"/>
  <c r="J18"/>
  <c r="K18"/>
  <c r="D19"/>
  <c r="E19"/>
  <c r="F19"/>
  <c r="G19"/>
  <c r="H19"/>
  <c r="I19"/>
  <c r="J19"/>
  <c r="K19"/>
  <c r="D20"/>
  <c r="E20"/>
  <c r="F20"/>
  <c r="G20"/>
  <c r="H20"/>
  <c r="I20"/>
  <c r="J20"/>
  <c r="K20"/>
  <c r="D21"/>
  <c r="E21"/>
  <c r="F21"/>
  <c r="G21"/>
  <c r="H21"/>
  <c r="I21"/>
  <c r="J21"/>
  <c r="K21"/>
  <c r="D22"/>
  <c r="E22"/>
  <c r="F22"/>
  <c r="G22"/>
  <c r="H22"/>
  <c r="I22"/>
  <c r="J22"/>
  <c r="K22"/>
  <c r="D23"/>
  <c r="E23"/>
  <c r="F23"/>
  <c r="G23"/>
  <c r="H23"/>
  <c r="I23"/>
  <c r="J23"/>
  <c r="K23"/>
  <c r="D24"/>
  <c r="E24"/>
  <c r="F24"/>
  <c r="G24"/>
  <c r="H24"/>
  <c r="I24"/>
  <c r="J24"/>
  <c r="K24"/>
  <c r="D25"/>
  <c r="E25"/>
  <c r="F25"/>
  <c r="G25"/>
  <c r="H25"/>
  <c r="I25"/>
  <c r="J25"/>
  <c r="K25"/>
  <c r="D26"/>
  <c r="E26"/>
  <c r="F26"/>
  <c r="G26"/>
  <c r="H26"/>
  <c r="I26"/>
  <c r="J26"/>
  <c r="K26"/>
  <c r="D27"/>
  <c r="E27"/>
  <c r="F27"/>
  <c r="G27"/>
  <c r="H27"/>
  <c r="I27"/>
  <c r="J27"/>
  <c r="K27"/>
  <c r="D28"/>
  <c r="E28"/>
  <c r="F28"/>
  <c r="G28"/>
  <c r="H28"/>
  <c r="I28"/>
  <c r="J28"/>
  <c r="K28"/>
  <c r="D29"/>
  <c r="E29"/>
  <c r="F29"/>
  <c r="G29"/>
  <c r="H29"/>
  <c r="I29"/>
  <c r="J29"/>
  <c r="K29"/>
  <c r="D30"/>
  <c r="E30"/>
  <c r="F30"/>
  <c r="G30"/>
  <c r="H30"/>
  <c r="I30"/>
  <c r="J30"/>
  <c r="K30"/>
  <c r="D31"/>
  <c r="E31"/>
  <c r="F31"/>
  <c r="G31"/>
  <c r="H31"/>
  <c r="I31"/>
  <c r="J31"/>
  <c r="K31"/>
  <c r="D32"/>
  <c r="E32"/>
  <c r="F32"/>
  <c r="G32"/>
  <c r="H32"/>
  <c r="I32"/>
  <c r="J32"/>
  <c r="K32"/>
  <c r="D33"/>
  <c r="E33"/>
  <c r="F33"/>
  <c r="G33"/>
  <c r="H33"/>
  <c r="I33"/>
  <c r="J33"/>
  <c r="K33"/>
  <c r="D34"/>
  <c r="E34"/>
  <c r="F34"/>
  <c r="G34"/>
  <c r="H34"/>
  <c r="I34"/>
  <c r="J34"/>
  <c r="K34"/>
  <c r="D35"/>
  <c r="E35"/>
  <c r="F35"/>
  <c r="G35"/>
  <c r="H35"/>
  <c r="I35"/>
  <c r="J35"/>
  <c r="K35"/>
  <c r="D36"/>
  <c r="E36"/>
  <c r="F36"/>
  <c r="G36"/>
  <c r="H36"/>
  <c r="I36"/>
  <c r="J36"/>
  <c r="K36"/>
  <c r="D37"/>
  <c r="E37"/>
  <c r="F37"/>
  <c r="G37"/>
  <c r="H37"/>
  <c r="I37"/>
  <c r="J37"/>
  <c r="K37"/>
  <c r="D38"/>
  <c r="E38"/>
  <c r="F38"/>
  <c r="G38"/>
  <c r="H38"/>
  <c r="I38"/>
  <c r="J38"/>
  <c r="K38"/>
  <c r="D39"/>
  <c r="E39"/>
  <c r="F39"/>
  <c r="G39"/>
  <c r="H39"/>
  <c r="I39"/>
  <c r="J39"/>
  <c r="K39"/>
  <c r="D40"/>
  <c r="E40"/>
  <c r="F40"/>
  <c r="G40"/>
  <c r="H40"/>
  <c r="I40"/>
  <c r="J40"/>
  <c r="K40"/>
  <c r="D41"/>
  <c r="E41"/>
  <c r="F41"/>
  <c r="G41"/>
  <c r="H41"/>
  <c r="I41"/>
  <c r="J41"/>
  <c r="K41"/>
  <c r="D42"/>
  <c r="E42"/>
  <c r="F42"/>
  <c r="G42"/>
  <c r="H42"/>
  <c r="I42"/>
  <c r="J42"/>
  <c r="K42"/>
  <c r="D43"/>
  <c r="E43"/>
  <c r="F43"/>
  <c r="G43"/>
  <c r="H43"/>
  <c r="I43"/>
  <c r="J43"/>
  <c r="K43"/>
  <c r="D44"/>
  <c r="E44"/>
  <c r="F44"/>
  <c r="G44"/>
  <c r="H44"/>
  <c r="I44"/>
  <c r="J44"/>
  <c r="K44"/>
  <c r="D45"/>
  <c r="E45"/>
  <c r="F45"/>
  <c r="G45"/>
  <c r="H45"/>
  <c r="I45"/>
  <c r="J45"/>
  <c r="K45"/>
  <c r="D46"/>
  <c r="E46"/>
  <c r="F46"/>
  <c r="G46"/>
  <c r="H46"/>
  <c r="I46"/>
  <c r="J46"/>
  <c r="K46"/>
  <c r="D47"/>
  <c r="E47"/>
  <c r="F47"/>
  <c r="G47"/>
  <c r="H47"/>
  <c r="I47"/>
  <c r="J47"/>
  <c r="K47"/>
  <c r="D48"/>
  <c r="E48"/>
  <c r="F48"/>
  <c r="G48"/>
  <c r="H48"/>
  <c r="I48"/>
  <c r="J48"/>
  <c r="K48"/>
  <c r="C100"/>
  <c r="B100" s="1"/>
  <c r="C81"/>
  <c r="B81" s="1"/>
  <c r="C82"/>
  <c r="C83"/>
  <c r="B83" s="1"/>
  <c r="C84"/>
  <c r="B84" s="1"/>
  <c r="C85"/>
  <c r="B85" s="1"/>
  <c r="C86"/>
  <c r="B86" s="1"/>
  <c r="C87"/>
  <c r="B87" s="1"/>
  <c r="C88"/>
  <c r="B88" s="1"/>
  <c r="C89"/>
  <c r="B89" s="1"/>
  <c r="C90"/>
  <c r="B90" s="1"/>
  <c r="C91"/>
  <c r="B91" s="1"/>
  <c r="C92"/>
  <c r="B92" s="1"/>
  <c r="C93"/>
  <c r="B93" s="1"/>
  <c r="C94"/>
  <c r="B94" s="1"/>
  <c r="C95"/>
  <c r="B95" s="1"/>
  <c r="C96"/>
  <c r="B96" s="1"/>
  <c r="C97"/>
  <c r="B97" s="1"/>
  <c r="C98"/>
  <c r="C99"/>
  <c r="B99" s="1"/>
  <c r="B82"/>
  <c r="B9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58"/>
  <c r="C48"/>
  <c r="B48" s="1"/>
  <c r="C7"/>
  <c r="B7" s="1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B18" s="1"/>
  <c r="C19"/>
  <c r="B19" s="1"/>
  <c r="C20"/>
  <c r="B20" s="1"/>
  <c r="C21"/>
  <c r="B21" s="1"/>
  <c r="C22"/>
  <c r="B22" s="1"/>
  <c r="C23"/>
  <c r="B23" s="1"/>
  <c r="C24"/>
  <c r="B24" s="1"/>
  <c r="C25"/>
  <c r="B25" s="1"/>
  <c r="C26"/>
  <c r="B26" s="1"/>
  <c r="C27"/>
  <c r="B27" s="1"/>
  <c r="C28"/>
  <c r="B28" s="1"/>
  <c r="C29"/>
  <c r="B29" s="1"/>
  <c r="C30"/>
  <c r="B30" s="1"/>
  <c r="C31"/>
  <c r="B31" s="1"/>
  <c r="C32"/>
  <c r="B32" s="1"/>
  <c r="C33"/>
  <c r="B33" s="1"/>
  <c r="C34"/>
  <c r="B34" s="1"/>
  <c r="C35"/>
  <c r="B35" s="1"/>
  <c r="C36"/>
  <c r="B36" s="1"/>
  <c r="C37"/>
  <c r="B37" s="1"/>
  <c r="C38"/>
  <c r="B38" s="1"/>
  <c r="C39"/>
  <c r="B39" s="1"/>
  <c r="C40"/>
  <c r="B40" s="1"/>
  <c r="C41"/>
  <c r="B41" s="1"/>
  <c r="C42"/>
  <c r="B42" s="1"/>
  <c r="C43"/>
  <c r="B43" s="1"/>
  <c r="C44"/>
  <c r="B44" s="1"/>
  <c r="C45"/>
  <c r="B45" s="1"/>
  <c r="C46"/>
  <c r="B46" s="1"/>
  <c r="C47"/>
  <c r="B47" s="1"/>
  <c r="C6"/>
  <c r="B6" s="1"/>
  <c r="C7" i="2"/>
  <c r="J99" l="1"/>
  <c r="H98"/>
  <c r="B58" i="6"/>
  <c r="K6"/>
  <c r="J6"/>
  <c r="I6"/>
  <c r="H6"/>
  <c r="G6"/>
  <c r="F6"/>
  <c r="E6"/>
  <c r="D6"/>
  <c r="C3"/>
  <c r="C55" s="1"/>
  <c r="C107" s="1"/>
  <c r="I3"/>
  <c r="I55" s="1"/>
  <c r="I107" s="1"/>
  <c r="A2" i="2"/>
  <c r="A2" i="3" s="1"/>
  <c r="C50" i="2"/>
  <c r="B50" s="1"/>
  <c r="AU8"/>
  <c r="AV8"/>
  <c r="AW8"/>
  <c r="AX8"/>
  <c r="AY8"/>
  <c r="AZ8"/>
  <c r="BA8"/>
  <c r="BB8"/>
  <c r="BC8"/>
  <c r="BE8"/>
  <c r="BF8"/>
  <c r="BG8"/>
  <c r="BH8"/>
  <c r="BI8"/>
  <c r="BJ8"/>
  <c r="BK8"/>
  <c r="BL8"/>
  <c r="BM8"/>
  <c r="BO8"/>
  <c r="BP8"/>
  <c r="BQ8"/>
  <c r="BR8"/>
  <c r="BS8"/>
  <c r="BT8"/>
  <c r="BU8"/>
  <c r="BV8"/>
  <c r="BW8"/>
  <c r="BY8"/>
  <c r="BZ8"/>
  <c r="CA8"/>
  <c r="CB8"/>
  <c r="CC8"/>
  <c r="CD8"/>
  <c r="CE8"/>
  <c r="CF8"/>
  <c r="CG8"/>
  <c r="CI8"/>
  <c r="CJ8"/>
  <c r="CK8"/>
  <c r="CL8"/>
  <c r="CM8"/>
  <c r="CN8"/>
  <c r="CO8"/>
  <c r="CP8"/>
  <c r="CQ8"/>
  <c r="AU9"/>
  <c r="AV9"/>
  <c r="AW9"/>
  <c r="AX9"/>
  <c r="AY9"/>
  <c r="AZ9"/>
  <c r="BA9"/>
  <c r="BB9"/>
  <c r="BC9"/>
  <c r="BE9"/>
  <c r="BF9"/>
  <c r="BG9"/>
  <c r="BH9"/>
  <c r="BI9"/>
  <c r="BJ9"/>
  <c r="BK9"/>
  <c r="BL9"/>
  <c r="BM9"/>
  <c r="BO9"/>
  <c r="BP9"/>
  <c r="BQ9"/>
  <c r="BR9"/>
  <c r="BS9"/>
  <c r="BT9"/>
  <c r="BU9"/>
  <c r="BV9"/>
  <c r="BW9"/>
  <c r="BY9"/>
  <c r="BZ9"/>
  <c r="CA9"/>
  <c r="CB9"/>
  <c r="CC9"/>
  <c r="CD9"/>
  <c r="CE9"/>
  <c r="CF9"/>
  <c r="CG9"/>
  <c r="CI9"/>
  <c r="CJ9"/>
  <c r="CK9"/>
  <c r="CL9"/>
  <c r="CM9"/>
  <c r="CN9"/>
  <c r="CO9"/>
  <c r="CP9"/>
  <c r="CQ9"/>
  <c r="AU10"/>
  <c r="AV10"/>
  <c r="AW10"/>
  <c r="AX10"/>
  <c r="AY10"/>
  <c r="AZ10"/>
  <c r="BA10"/>
  <c r="BB10"/>
  <c r="BC10"/>
  <c r="BE10"/>
  <c r="BF10"/>
  <c r="BG10"/>
  <c r="BH10"/>
  <c r="BI10"/>
  <c r="BJ10"/>
  <c r="BK10"/>
  <c r="BL10"/>
  <c r="BM10"/>
  <c r="BO10"/>
  <c r="BP10"/>
  <c r="BQ10"/>
  <c r="BR10"/>
  <c r="BS10"/>
  <c r="BT10"/>
  <c r="BU10"/>
  <c r="BV10"/>
  <c r="BW10"/>
  <c r="BY10"/>
  <c r="BZ10"/>
  <c r="CA10"/>
  <c r="CB10"/>
  <c r="CC10"/>
  <c r="CD10"/>
  <c r="CE10"/>
  <c r="CF10"/>
  <c r="CG10"/>
  <c r="CI10"/>
  <c r="CJ10"/>
  <c r="CK10"/>
  <c r="CL10"/>
  <c r="CM10"/>
  <c r="CN10"/>
  <c r="CO10"/>
  <c r="CP10"/>
  <c r="CQ10"/>
  <c r="AU11"/>
  <c r="AV11"/>
  <c r="AW11"/>
  <c r="AX11"/>
  <c r="AY11"/>
  <c r="AZ11"/>
  <c r="BA11"/>
  <c r="BB11"/>
  <c r="BC11"/>
  <c r="BE11"/>
  <c r="BF11"/>
  <c r="BG11"/>
  <c r="BH11"/>
  <c r="BI11"/>
  <c r="BJ11"/>
  <c r="BK11"/>
  <c r="BL11"/>
  <c r="BM11"/>
  <c r="BO11"/>
  <c r="BP11"/>
  <c r="BQ11"/>
  <c r="BR11"/>
  <c r="BS11"/>
  <c r="BT11"/>
  <c r="BU11"/>
  <c r="BV11"/>
  <c r="BW11"/>
  <c r="BY11"/>
  <c r="BZ11"/>
  <c r="CA11"/>
  <c r="CB11"/>
  <c r="CC11"/>
  <c r="CD11"/>
  <c r="CE11"/>
  <c r="CF11"/>
  <c r="CG11"/>
  <c r="CI11"/>
  <c r="CJ11"/>
  <c r="CK11"/>
  <c r="CL11"/>
  <c r="CM11"/>
  <c r="CN11"/>
  <c r="CO11"/>
  <c r="CP11"/>
  <c r="CQ11"/>
  <c r="AU12"/>
  <c r="AV12"/>
  <c r="AW12"/>
  <c r="AX12"/>
  <c r="AY12"/>
  <c r="AZ12"/>
  <c r="BA12"/>
  <c r="BB12"/>
  <c r="BC12"/>
  <c r="BE12"/>
  <c r="BF12"/>
  <c r="BG12"/>
  <c r="BH12"/>
  <c r="BI12"/>
  <c r="BJ12"/>
  <c r="BK12"/>
  <c r="BL12"/>
  <c r="BM12"/>
  <c r="BO12"/>
  <c r="BP12"/>
  <c r="BQ12"/>
  <c r="BR12"/>
  <c r="BS12"/>
  <c r="BT12"/>
  <c r="BU12"/>
  <c r="BV12"/>
  <c r="BW12"/>
  <c r="BY12"/>
  <c r="BZ12"/>
  <c r="CA12"/>
  <c r="CB12"/>
  <c r="CC12"/>
  <c r="CD12"/>
  <c r="CE12"/>
  <c r="CF12"/>
  <c r="CG12"/>
  <c r="CI12"/>
  <c r="CJ12"/>
  <c r="CK12"/>
  <c r="CL12"/>
  <c r="CM12"/>
  <c r="CN12"/>
  <c r="CO12"/>
  <c r="CP12"/>
  <c r="CQ12"/>
  <c r="AU13"/>
  <c r="AV13"/>
  <c r="AW13"/>
  <c r="AX13"/>
  <c r="AY13"/>
  <c r="AZ13"/>
  <c r="BA13"/>
  <c r="BB13"/>
  <c r="BC13"/>
  <c r="BE13"/>
  <c r="BF13"/>
  <c r="BG13"/>
  <c r="BH13"/>
  <c r="BI13"/>
  <c r="BJ13"/>
  <c r="BK13"/>
  <c r="BL13"/>
  <c r="BM13"/>
  <c r="BO13"/>
  <c r="BP13"/>
  <c r="BQ13"/>
  <c r="BR13"/>
  <c r="BS13"/>
  <c r="BT13"/>
  <c r="BU13"/>
  <c r="BV13"/>
  <c r="BW13"/>
  <c r="BY13"/>
  <c r="BZ13"/>
  <c r="CA13"/>
  <c r="CB13"/>
  <c r="CC13"/>
  <c r="CD13"/>
  <c r="CE13"/>
  <c r="CF13"/>
  <c r="CG13"/>
  <c r="CI13"/>
  <c r="CJ13"/>
  <c r="CK13"/>
  <c r="CL13"/>
  <c r="CM13"/>
  <c r="CN13"/>
  <c r="CO13"/>
  <c r="CP13"/>
  <c r="CQ13"/>
  <c r="AU14"/>
  <c r="AV14"/>
  <c r="AW14"/>
  <c r="AX14"/>
  <c r="AY14"/>
  <c r="AZ14"/>
  <c r="BA14"/>
  <c r="BB14"/>
  <c r="BC14"/>
  <c r="BE14"/>
  <c r="BF14"/>
  <c r="BG14"/>
  <c r="BH14"/>
  <c r="BI14"/>
  <c r="BJ14"/>
  <c r="BK14"/>
  <c r="BL14"/>
  <c r="BM14"/>
  <c r="BO14"/>
  <c r="BP14"/>
  <c r="BQ14"/>
  <c r="BR14"/>
  <c r="BS14"/>
  <c r="BT14"/>
  <c r="BU14"/>
  <c r="BV14"/>
  <c r="BW14"/>
  <c r="BY14"/>
  <c r="BZ14"/>
  <c r="CA14"/>
  <c r="CB14"/>
  <c r="CC14"/>
  <c r="CD14"/>
  <c r="CE14"/>
  <c r="CF14"/>
  <c r="CG14"/>
  <c r="CI14"/>
  <c r="CJ14"/>
  <c r="CK14"/>
  <c r="CL14"/>
  <c r="CM14"/>
  <c r="CN14"/>
  <c r="CO14"/>
  <c r="CP14"/>
  <c r="CQ14"/>
  <c r="AU15"/>
  <c r="AV15"/>
  <c r="AW15"/>
  <c r="AX15"/>
  <c r="AY15"/>
  <c r="AZ15"/>
  <c r="BA15"/>
  <c r="BB15"/>
  <c r="BC15"/>
  <c r="BE15"/>
  <c r="BF15"/>
  <c r="BG15"/>
  <c r="BH15"/>
  <c r="BI15"/>
  <c r="BJ15"/>
  <c r="BK15"/>
  <c r="BL15"/>
  <c r="BM15"/>
  <c r="BO15"/>
  <c r="BP15"/>
  <c r="BQ15"/>
  <c r="BR15"/>
  <c r="BS15"/>
  <c r="BT15"/>
  <c r="BU15"/>
  <c r="BV15"/>
  <c r="BW15"/>
  <c r="BY15"/>
  <c r="BZ15"/>
  <c r="CA15"/>
  <c r="CB15"/>
  <c r="CC15"/>
  <c r="CD15"/>
  <c r="CE15"/>
  <c r="CF15"/>
  <c r="CG15"/>
  <c r="CI15"/>
  <c r="CJ15"/>
  <c r="CK15"/>
  <c r="CL15"/>
  <c r="CM15"/>
  <c r="CN15"/>
  <c r="CO15"/>
  <c r="CP15"/>
  <c r="CQ15"/>
  <c r="AU16"/>
  <c r="AV16"/>
  <c r="AW16"/>
  <c r="AX16"/>
  <c r="AY16"/>
  <c r="AZ16"/>
  <c r="BA16"/>
  <c r="BB16"/>
  <c r="BC16"/>
  <c r="BE16"/>
  <c r="BF16"/>
  <c r="BG16"/>
  <c r="BH16"/>
  <c r="BI16"/>
  <c r="BJ16"/>
  <c r="BK16"/>
  <c r="BL16"/>
  <c r="BM16"/>
  <c r="BO16"/>
  <c r="BP16"/>
  <c r="BQ16"/>
  <c r="BR16"/>
  <c r="BS16"/>
  <c r="BT16"/>
  <c r="BU16"/>
  <c r="BV16"/>
  <c r="BW16"/>
  <c r="BY16"/>
  <c r="BZ16"/>
  <c r="CA16"/>
  <c r="CB16"/>
  <c r="CC16"/>
  <c r="CD16"/>
  <c r="CE16"/>
  <c r="CF16"/>
  <c r="CG16"/>
  <c r="CI16"/>
  <c r="CJ16"/>
  <c r="CK16"/>
  <c r="CL16"/>
  <c r="CM16"/>
  <c r="CN16"/>
  <c r="CO16"/>
  <c r="CP16"/>
  <c r="CQ16"/>
  <c r="AU17"/>
  <c r="AV17"/>
  <c r="AW17"/>
  <c r="AX17"/>
  <c r="AY17"/>
  <c r="AZ17"/>
  <c r="BA17"/>
  <c r="BB17"/>
  <c r="BC17"/>
  <c r="BE17"/>
  <c r="BF17"/>
  <c r="BG17"/>
  <c r="BH17"/>
  <c r="BI17"/>
  <c r="BJ17"/>
  <c r="BK17"/>
  <c r="BL17"/>
  <c r="BM17"/>
  <c r="BO17"/>
  <c r="BP17"/>
  <c r="BQ17"/>
  <c r="BR17"/>
  <c r="BS17"/>
  <c r="BT17"/>
  <c r="BU17"/>
  <c r="BV17"/>
  <c r="BW17"/>
  <c r="BY17"/>
  <c r="BZ17"/>
  <c r="CA17"/>
  <c r="CB17"/>
  <c r="CC17"/>
  <c r="CD17"/>
  <c r="CE17"/>
  <c r="CF17"/>
  <c r="CG17"/>
  <c r="CI17"/>
  <c r="CJ17"/>
  <c r="CK17"/>
  <c r="CL17"/>
  <c r="CM17"/>
  <c r="CN17"/>
  <c r="CO17"/>
  <c r="CP17"/>
  <c r="CQ17"/>
  <c r="AU18"/>
  <c r="AV18"/>
  <c r="AW18"/>
  <c r="AX18"/>
  <c r="AY18"/>
  <c r="AZ18"/>
  <c r="BA18"/>
  <c r="BB18"/>
  <c r="BC18"/>
  <c r="BE18"/>
  <c r="BF18"/>
  <c r="BG18"/>
  <c r="BH18"/>
  <c r="BI18"/>
  <c r="BJ18"/>
  <c r="BK18"/>
  <c r="BL18"/>
  <c r="BM18"/>
  <c r="BO18"/>
  <c r="BP18"/>
  <c r="BQ18"/>
  <c r="BR18"/>
  <c r="BS18"/>
  <c r="BT18"/>
  <c r="BU18"/>
  <c r="BV18"/>
  <c r="BW18"/>
  <c r="BY18"/>
  <c r="BZ18"/>
  <c r="CA18"/>
  <c r="CB18"/>
  <c r="CC18"/>
  <c r="CD18"/>
  <c r="CE18"/>
  <c r="CF18"/>
  <c r="CG18"/>
  <c r="CI18"/>
  <c r="CJ18"/>
  <c r="CK18"/>
  <c r="CL18"/>
  <c r="CM18"/>
  <c r="CN18"/>
  <c r="CO18"/>
  <c r="CP18"/>
  <c r="CQ18"/>
  <c r="AU19"/>
  <c r="AV19"/>
  <c r="AW19"/>
  <c r="AX19"/>
  <c r="AY19"/>
  <c r="AZ19"/>
  <c r="BA19"/>
  <c r="BB19"/>
  <c r="BC19"/>
  <c r="BE19"/>
  <c r="BF19"/>
  <c r="BG19"/>
  <c r="BH19"/>
  <c r="BI19"/>
  <c r="BJ19"/>
  <c r="BK19"/>
  <c r="BL19"/>
  <c r="BM19"/>
  <c r="BO19"/>
  <c r="BP19"/>
  <c r="BQ19"/>
  <c r="BR19"/>
  <c r="BS19"/>
  <c r="BT19"/>
  <c r="BU19"/>
  <c r="BV19"/>
  <c r="BW19"/>
  <c r="BY19"/>
  <c r="BZ19"/>
  <c r="CA19"/>
  <c r="CB19"/>
  <c r="CC19"/>
  <c r="CD19"/>
  <c r="CE19"/>
  <c r="CF19"/>
  <c r="CG19"/>
  <c r="CI19"/>
  <c r="CJ19"/>
  <c r="CK19"/>
  <c r="CL19"/>
  <c r="CM19"/>
  <c r="CN19"/>
  <c r="CO19"/>
  <c r="CP19"/>
  <c r="CQ19"/>
  <c r="AU20"/>
  <c r="AV20"/>
  <c r="AW20"/>
  <c r="AX20"/>
  <c r="AY20"/>
  <c r="AZ20"/>
  <c r="BA20"/>
  <c r="BB20"/>
  <c r="BC20"/>
  <c r="BE20"/>
  <c r="BF20"/>
  <c r="BG20"/>
  <c r="BH20"/>
  <c r="BI20"/>
  <c r="BJ20"/>
  <c r="BK20"/>
  <c r="BL20"/>
  <c r="BM20"/>
  <c r="BO20"/>
  <c r="BP20"/>
  <c r="BQ20"/>
  <c r="BR20"/>
  <c r="BS20"/>
  <c r="BT20"/>
  <c r="BU20"/>
  <c r="BV20"/>
  <c r="BW20"/>
  <c r="BY20"/>
  <c r="BZ20"/>
  <c r="CA20"/>
  <c r="CB20"/>
  <c r="CC20"/>
  <c r="CD20"/>
  <c r="CE20"/>
  <c r="CF20"/>
  <c r="CG20"/>
  <c r="CI20"/>
  <c r="CJ20"/>
  <c r="CK20"/>
  <c r="CL20"/>
  <c r="CM20"/>
  <c r="CN20"/>
  <c r="CO20"/>
  <c r="CP20"/>
  <c r="CQ20"/>
  <c r="AU21"/>
  <c r="AV21"/>
  <c r="AW21"/>
  <c r="AX21"/>
  <c r="AY21"/>
  <c r="AZ21"/>
  <c r="BA21"/>
  <c r="BB21"/>
  <c r="BC21"/>
  <c r="BE21"/>
  <c r="BF21"/>
  <c r="BG21"/>
  <c r="BH21"/>
  <c r="BI21"/>
  <c r="BJ21"/>
  <c r="BK21"/>
  <c r="BL21"/>
  <c r="BM21"/>
  <c r="BO21"/>
  <c r="BP21"/>
  <c r="BQ21"/>
  <c r="BR21"/>
  <c r="BS21"/>
  <c r="BT21"/>
  <c r="BU21"/>
  <c r="BV21"/>
  <c r="BW21"/>
  <c r="BY21"/>
  <c r="BZ21"/>
  <c r="CA21"/>
  <c r="CB21"/>
  <c r="CC21"/>
  <c r="CD21"/>
  <c r="CE21"/>
  <c r="CF21"/>
  <c r="CG21"/>
  <c r="CI21"/>
  <c r="CJ21"/>
  <c r="CK21"/>
  <c r="CL21"/>
  <c r="CM21"/>
  <c r="CN21"/>
  <c r="CO21"/>
  <c r="CP21"/>
  <c r="CQ21"/>
  <c r="AU22"/>
  <c r="AV22"/>
  <c r="AW22"/>
  <c r="AX22"/>
  <c r="AY22"/>
  <c r="AZ22"/>
  <c r="BA22"/>
  <c r="BB22"/>
  <c r="BC22"/>
  <c r="BE22"/>
  <c r="BF22"/>
  <c r="BG22"/>
  <c r="BH22"/>
  <c r="BI22"/>
  <c r="BJ22"/>
  <c r="BK22"/>
  <c r="BL22"/>
  <c r="BM22"/>
  <c r="BO22"/>
  <c r="BP22"/>
  <c r="BQ22"/>
  <c r="BR22"/>
  <c r="BS22"/>
  <c r="BT22"/>
  <c r="BU22"/>
  <c r="BV22"/>
  <c r="BW22"/>
  <c r="BY22"/>
  <c r="BZ22"/>
  <c r="CA22"/>
  <c r="CB22"/>
  <c r="CC22"/>
  <c r="CD22"/>
  <c r="CE22"/>
  <c r="CF22"/>
  <c r="CG22"/>
  <c r="CI22"/>
  <c r="CJ22"/>
  <c r="CK22"/>
  <c r="CL22"/>
  <c r="CM22"/>
  <c r="CN22"/>
  <c r="CO22"/>
  <c r="CP22"/>
  <c r="CQ22"/>
  <c r="AU23"/>
  <c r="AV23"/>
  <c r="AW23"/>
  <c r="AX23"/>
  <c r="AY23"/>
  <c r="AZ23"/>
  <c r="BA23"/>
  <c r="BB23"/>
  <c r="BC23"/>
  <c r="BE23"/>
  <c r="BF23"/>
  <c r="BG23"/>
  <c r="BH23"/>
  <c r="BI23"/>
  <c r="BJ23"/>
  <c r="BK23"/>
  <c r="BL23"/>
  <c r="BM23"/>
  <c r="BO23"/>
  <c r="BP23"/>
  <c r="BQ23"/>
  <c r="BR23"/>
  <c r="BS23"/>
  <c r="BT23"/>
  <c r="BU23"/>
  <c r="BV23"/>
  <c r="BW23"/>
  <c r="BY23"/>
  <c r="BZ23"/>
  <c r="CA23"/>
  <c r="CB23"/>
  <c r="CC23"/>
  <c r="CD23"/>
  <c r="CE23"/>
  <c r="CF23"/>
  <c r="CG23"/>
  <c r="CI23"/>
  <c r="CJ23"/>
  <c r="CK23"/>
  <c r="CL23"/>
  <c r="CM23"/>
  <c r="CN23"/>
  <c r="CO23"/>
  <c r="CP23"/>
  <c r="CQ23"/>
  <c r="AU24"/>
  <c r="AV24"/>
  <c r="AW24"/>
  <c r="AX24"/>
  <c r="AY24"/>
  <c r="AZ24"/>
  <c r="BA24"/>
  <c r="BB24"/>
  <c r="BC24"/>
  <c r="BE24"/>
  <c r="BF24"/>
  <c r="BG24"/>
  <c r="BH24"/>
  <c r="BI24"/>
  <c r="BJ24"/>
  <c r="BK24"/>
  <c r="BL24"/>
  <c r="BM24"/>
  <c r="BO24"/>
  <c r="BP24"/>
  <c r="BQ24"/>
  <c r="BR24"/>
  <c r="BS24"/>
  <c r="BT24"/>
  <c r="BU24"/>
  <c r="BV24"/>
  <c r="BW24"/>
  <c r="BY24"/>
  <c r="BZ24"/>
  <c r="CA24"/>
  <c r="CB24"/>
  <c r="CC24"/>
  <c r="CD24"/>
  <c r="CE24"/>
  <c r="CF24"/>
  <c r="CG24"/>
  <c r="CI24"/>
  <c r="CJ24"/>
  <c r="CK24"/>
  <c r="CL24"/>
  <c r="CM24"/>
  <c r="CN24"/>
  <c r="CO24"/>
  <c r="CP24"/>
  <c r="CQ24"/>
  <c r="AU25"/>
  <c r="AV25"/>
  <c r="AW25"/>
  <c r="AX25"/>
  <c r="AY25"/>
  <c r="AZ25"/>
  <c r="BA25"/>
  <c r="BB25"/>
  <c r="BC25"/>
  <c r="BE25"/>
  <c r="BF25"/>
  <c r="BG25"/>
  <c r="BH25"/>
  <c r="BI25"/>
  <c r="BJ25"/>
  <c r="BK25"/>
  <c r="BL25"/>
  <c r="BM25"/>
  <c r="BO25"/>
  <c r="BP25"/>
  <c r="BQ25"/>
  <c r="BR25"/>
  <c r="BS25"/>
  <c r="BT25"/>
  <c r="BU25"/>
  <c r="BV25"/>
  <c r="BW25"/>
  <c r="BY25"/>
  <c r="BZ25"/>
  <c r="CA25"/>
  <c r="CB25"/>
  <c r="CC25"/>
  <c r="CD25"/>
  <c r="CE25"/>
  <c r="CF25"/>
  <c r="CG25"/>
  <c r="CI25"/>
  <c r="CJ25"/>
  <c r="CK25"/>
  <c r="CL25"/>
  <c r="CM25"/>
  <c r="CN25"/>
  <c r="CO25"/>
  <c r="CP25"/>
  <c r="CQ25"/>
  <c r="AU26"/>
  <c r="AV26"/>
  <c r="AW26"/>
  <c r="AX26"/>
  <c r="AY26"/>
  <c r="AZ26"/>
  <c r="BA26"/>
  <c r="BB26"/>
  <c r="BC26"/>
  <c r="BE26"/>
  <c r="BF26"/>
  <c r="BG26"/>
  <c r="BH26"/>
  <c r="BI26"/>
  <c r="BJ26"/>
  <c r="BK26"/>
  <c r="BL26"/>
  <c r="BM26"/>
  <c r="BO26"/>
  <c r="BP26"/>
  <c r="BQ26"/>
  <c r="BR26"/>
  <c r="BS26"/>
  <c r="BT26"/>
  <c r="BU26"/>
  <c r="BV26"/>
  <c r="BW26"/>
  <c r="BY26"/>
  <c r="BZ26"/>
  <c r="CA26"/>
  <c r="CB26"/>
  <c r="CC26"/>
  <c r="CD26"/>
  <c r="CE26"/>
  <c r="CF26"/>
  <c r="CG26"/>
  <c r="CI26"/>
  <c r="CJ26"/>
  <c r="CK26"/>
  <c r="CL26"/>
  <c r="CM26"/>
  <c r="CN26"/>
  <c r="CO26"/>
  <c r="CP26"/>
  <c r="CQ26"/>
  <c r="AU27"/>
  <c r="AV27"/>
  <c r="AW27"/>
  <c r="AX27"/>
  <c r="AY27"/>
  <c r="AZ27"/>
  <c r="BA27"/>
  <c r="BB27"/>
  <c r="BC27"/>
  <c r="BE27"/>
  <c r="BF27"/>
  <c r="BG27"/>
  <c r="BH27"/>
  <c r="BI27"/>
  <c r="BJ27"/>
  <c r="BK27"/>
  <c r="BL27"/>
  <c r="BM27"/>
  <c r="BO27"/>
  <c r="BP27"/>
  <c r="BQ27"/>
  <c r="BR27"/>
  <c r="BS27"/>
  <c r="BT27"/>
  <c r="BU27"/>
  <c r="BV27"/>
  <c r="BW27"/>
  <c r="BY27"/>
  <c r="BZ27"/>
  <c r="CA27"/>
  <c r="CB27"/>
  <c r="CC27"/>
  <c r="CD27"/>
  <c r="CE27"/>
  <c r="CF27"/>
  <c r="CG27"/>
  <c r="CI27"/>
  <c r="CJ27"/>
  <c r="CK27"/>
  <c r="CL27"/>
  <c r="CM27"/>
  <c r="CN27"/>
  <c r="CO27"/>
  <c r="CP27"/>
  <c r="CQ27"/>
  <c r="AU28"/>
  <c r="AV28"/>
  <c r="AW28"/>
  <c r="AX28"/>
  <c r="AY28"/>
  <c r="AZ28"/>
  <c r="BA28"/>
  <c r="BB28"/>
  <c r="BC28"/>
  <c r="BE28"/>
  <c r="BF28"/>
  <c r="BG28"/>
  <c r="BH28"/>
  <c r="BI28"/>
  <c r="BJ28"/>
  <c r="BK28"/>
  <c r="BL28"/>
  <c r="BM28"/>
  <c r="BO28"/>
  <c r="BP28"/>
  <c r="BQ28"/>
  <c r="BR28"/>
  <c r="BS28"/>
  <c r="BT28"/>
  <c r="BU28"/>
  <c r="BV28"/>
  <c r="BW28"/>
  <c r="BY28"/>
  <c r="BZ28"/>
  <c r="CA28"/>
  <c r="CB28"/>
  <c r="CC28"/>
  <c r="CD28"/>
  <c r="CE28"/>
  <c r="CF28"/>
  <c r="CG28"/>
  <c r="CI28"/>
  <c r="CJ28"/>
  <c r="CK28"/>
  <c r="CL28"/>
  <c r="CM28"/>
  <c r="CN28"/>
  <c r="CO28"/>
  <c r="CP28"/>
  <c r="CQ28"/>
  <c r="AU29"/>
  <c r="AV29"/>
  <c r="AW29"/>
  <c r="AX29"/>
  <c r="AY29"/>
  <c r="AZ29"/>
  <c r="BA29"/>
  <c r="BB29"/>
  <c r="BC29"/>
  <c r="BE29"/>
  <c r="BF29"/>
  <c r="BG29"/>
  <c r="BH29"/>
  <c r="BI29"/>
  <c r="BJ29"/>
  <c r="BK29"/>
  <c r="BL29"/>
  <c r="BM29"/>
  <c r="BO29"/>
  <c r="BP29"/>
  <c r="BQ29"/>
  <c r="BR29"/>
  <c r="BS29"/>
  <c r="BT29"/>
  <c r="BU29"/>
  <c r="BV29"/>
  <c r="BW29"/>
  <c r="BY29"/>
  <c r="BZ29"/>
  <c r="CA29"/>
  <c r="CB29"/>
  <c r="CC29"/>
  <c r="CD29"/>
  <c r="CE29"/>
  <c r="CF29"/>
  <c r="CG29"/>
  <c r="CI29"/>
  <c r="CJ29"/>
  <c r="CK29"/>
  <c r="CL29"/>
  <c r="CM29"/>
  <c r="CN29"/>
  <c r="CO29"/>
  <c r="CP29"/>
  <c r="CQ29"/>
  <c r="AU30"/>
  <c r="AV30"/>
  <c r="AW30"/>
  <c r="AX30"/>
  <c r="AY30"/>
  <c r="AZ30"/>
  <c r="BA30"/>
  <c r="BB30"/>
  <c r="BC30"/>
  <c r="BE30"/>
  <c r="BF30"/>
  <c r="BG30"/>
  <c r="BH30"/>
  <c r="BI30"/>
  <c r="BJ30"/>
  <c r="BK30"/>
  <c r="BL30"/>
  <c r="BM30"/>
  <c r="BO30"/>
  <c r="BP30"/>
  <c r="BQ30"/>
  <c r="BR30"/>
  <c r="BS30"/>
  <c r="BT30"/>
  <c r="BU30"/>
  <c r="BV30"/>
  <c r="BW30"/>
  <c r="BY30"/>
  <c r="BZ30"/>
  <c r="CA30"/>
  <c r="CB30"/>
  <c r="CC30"/>
  <c r="CD30"/>
  <c r="CE30"/>
  <c r="CF30"/>
  <c r="CG30"/>
  <c r="CI30"/>
  <c r="CJ30"/>
  <c r="CK30"/>
  <c r="CL30"/>
  <c r="CM30"/>
  <c r="CN30"/>
  <c r="CO30"/>
  <c r="CP30"/>
  <c r="CQ30"/>
  <c r="AU31"/>
  <c r="AV31"/>
  <c r="AW31"/>
  <c r="AX31"/>
  <c r="AY31"/>
  <c r="AZ31"/>
  <c r="BA31"/>
  <c r="BB31"/>
  <c r="BC31"/>
  <c r="BE31"/>
  <c r="BF31"/>
  <c r="BG31"/>
  <c r="BH31"/>
  <c r="BI31"/>
  <c r="BJ31"/>
  <c r="BK31"/>
  <c r="BL31"/>
  <c r="BM31"/>
  <c r="BO31"/>
  <c r="BP31"/>
  <c r="BQ31"/>
  <c r="BR31"/>
  <c r="BS31"/>
  <c r="BT31"/>
  <c r="BU31"/>
  <c r="BV31"/>
  <c r="BW31"/>
  <c r="BY31"/>
  <c r="BZ31"/>
  <c r="CA31"/>
  <c r="CB31"/>
  <c r="CC31"/>
  <c r="CD31"/>
  <c r="CE31"/>
  <c r="CF31"/>
  <c r="CG31"/>
  <c r="CI31"/>
  <c r="CJ31"/>
  <c r="CK31"/>
  <c r="CL31"/>
  <c r="CM31"/>
  <c r="CN31"/>
  <c r="CO31"/>
  <c r="CP31"/>
  <c r="CQ31"/>
  <c r="AU32"/>
  <c r="AV32"/>
  <c r="AW32"/>
  <c r="AX32"/>
  <c r="AY32"/>
  <c r="AZ32"/>
  <c r="BA32"/>
  <c r="BB32"/>
  <c r="BC32"/>
  <c r="BE32"/>
  <c r="BF32"/>
  <c r="BG32"/>
  <c r="BH32"/>
  <c r="BI32"/>
  <c r="BJ32"/>
  <c r="BK32"/>
  <c r="BL32"/>
  <c r="BM32"/>
  <c r="BO32"/>
  <c r="BP32"/>
  <c r="BQ32"/>
  <c r="BR32"/>
  <c r="BS32"/>
  <c r="BT32"/>
  <c r="BU32"/>
  <c r="BV32"/>
  <c r="BW32"/>
  <c r="BY32"/>
  <c r="BZ32"/>
  <c r="CA32"/>
  <c r="CB32"/>
  <c r="CC32"/>
  <c r="CD32"/>
  <c r="CE32"/>
  <c r="CF32"/>
  <c r="CG32"/>
  <c r="CI32"/>
  <c r="CJ32"/>
  <c r="CK32"/>
  <c r="CL32"/>
  <c r="CM32"/>
  <c r="CN32"/>
  <c r="CO32"/>
  <c r="CP32"/>
  <c r="CQ32"/>
  <c r="AU33"/>
  <c r="AV33"/>
  <c r="AW33"/>
  <c r="AX33"/>
  <c r="AY33"/>
  <c r="AZ33"/>
  <c r="BA33"/>
  <c r="BB33"/>
  <c r="BC33"/>
  <c r="BE33"/>
  <c r="BF33"/>
  <c r="BG33"/>
  <c r="BH33"/>
  <c r="BI33"/>
  <c r="BJ33"/>
  <c r="BK33"/>
  <c r="BL33"/>
  <c r="BM33"/>
  <c r="BO33"/>
  <c r="BP33"/>
  <c r="BQ33"/>
  <c r="BR33"/>
  <c r="BS33"/>
  <c r="BT33"/>
  <c r="BU33"/>
  <c r="BV33"/>
  <c r="BW33"/>
  <c r="BY33"/>
  <c r="BZ33"/>
  <c r="CA33"/>
  <c r="CB33"/>
  <c r="CC33"/>
  <c r="CD33"/>
  <c r="CE33"/>
  <c r="CF33"/>
  <c r="CG33"/>
  <c r="CI33"/>
  <c r="CJ33"/>
  <c r="CK33"/>
  <c r="CL33"/>
  <c r="CM33"/>
  <c r="CN33"/>
  <c r="CO33"/>
  <c r="CP33"/>
  <c r="CQ33"/>
  <c r="AU34"/>
  <c r="AV34"/>
  <c r="AW34"/>
  <c r="AX34"/>
  <c r="AY34"/>
  <c r="AZ34"/>
  <c r="BA34"/>
  <c r="BB34"/>
  <c r="BC34"/>
  <c r="BE34"/>
  <c r="BF34"/>
  <c r="BG34"/>
  <c r="BH34"/>
  <c r="BI34"/>
  <c r="BJ34"/>
  <c r="BK34"/>
  <c r="BL34"/>
  <c r="BM34"/>
  <c r="BO34"/>
  <c r="BP34"/>
  <c r="BQ34"/>
  <c r="BR34"/>
  <c r="BS34"/>
  <c r="BT34"/>
  <c r="BU34"/>
  <c r="BV34"/>
  <c r="BW34"/>
  <c r="BY34"/>
  <c r="BZ34"/>
  <c r="CA34"/>
  <c r="CB34"/>
  <c r="CC34"/>
  <c r="CD34"/>
  <c r="CE34"/>
  <c r="CF34"/>
  <c r="CG34"/>
  <c r="CI34"/>
  <c r="CJ34"/>
  <c r="CK34"/>
  <c r="CL34"/>
  <c r="CM34"/>
  <c r="CN34"/>
  <c r="CO34"/>
  <c r="CP34"/>
  <c r="CQ34"/>
  <c r="AU35"/>
  <c r="AV35"/>
  <c r="AW35"/>
  <c r="AX35"/>
  <c r="AY35"/>
  <c r="AZ35"/>
  <c r="BA35"/>
  <c r="BB35"/>
  <c r="BC35"/>
  <c r="BE35"/>
  <c r="BF35"/>
  <c r="BG35"/>
  <c r="BH35"/>
  <c r="BI35"/>
  <c r="BJ35"/>
  <c r="BK35"/>
  <c r="BL35"/>
  <c r="BM35"/>
  <c r="BO35"/>
  <c r="BP35"/>
  <c r="BQ35"/>
  <c r="BR35"/>
  <c r="BS35"/>
  <c r="BT35"/>
  <c r="BU35"/>
  <c r="BV35"/>
  <c r="BW35"/>
  <c r="BY35"/>
  <c r="BZ35"/>
  <c r="CA35"/>
  <c r="CB35"/>
  <c r="CC35"/>
  <c r="CD35"/>
  <c r="CE35"/>
  <c r="CF35"/>
  <c r="CG35"/>
  <c r="CI35"/>
  <c r="CJ35"/>
  <c r="CK35"/>
  <c r="CL35"/>
  <c r="CM35"/>
  <c r="CN35"/>
  <c r="CO35"/>
  <c r="CP35"/>
  <c r="CQ35"/>
  <c r="AU36"/>
  <c r="AV36"/>
  <c r="AW36"/>
  <c r="AX36"/>
  <c r="AY36"/>
  <c r="AZ36"/>
  <c r="BA36"/>
  <c r="BB36"/>
  <c r="BC36"/>
  <c r="BE36"/>
  <c r="BF36"/>
  <c r="BG36"/>
  <c r="BH36"/>
  <c r="BI36"/>
  <c r="BJ36"/>
  <c r="BK36"/>
  <c r="BL36"/>
  <c r="BM36"/>
  <c r="BO36"/>
  <c r="BP36"/>
  <c r="BQ36"/>
  <c r="BR36"/>
  <c r="BS36"/>
  <c r="BT36"/>
  <c r="BU36"/>
  <c r="BV36"/>
  <c r="BW36"/>
  <c r="BY36"/>
  <c r="BZ36"/>
  <c r="CA36"/>
  <c r="CB36"/>
  <c r="CC36"/>
  <c r="CD36"/>
  <c r="CE36"/>
  <c r="CF36"/>
  <c r="CG36"/>
  <c r="CI36"/>
  <c r="CJ36"/>
  <c r="CK36"/>
  <c r="CL36"/>
  <c r="CM36"/>
  <c r="CN36"/>
  <c r="CO36"/>
  <c r="CP36"/>
  <c r="CQ36"/>
  <c r="AU37"/>
  <c r="AV37"/>
  <c r="AW37"/>
  <c r="AX37"/>
  <c r="AY37"/>
  <c r="AZ37"/>
  <c r="BA37"/>
  <c r="BB37"/>
  <c r="BC37"/>
  <c r="BE37"/>
  <c r="BF37"/>
  <c r="BG37"/>
  <c r="BH37"/>
  <c r="BI37"/>
  <c r="BJ37"/>
  <c r="BK37"/>
  <c r="BL37"/>
  <c r="BM37"/>
  <c r="BO37"/>
  <c r="BP37"/>
  <c r="BQ37"/>
  <c r="BR37"/>
  <c r="BS37"/>
  <c r="BT37"/>
  <c r="BU37"/>
  <c r="BV37"/>
  <c r="BW37"/>
  <c r="BY37"/>
  <c r="BZ37"/>
  <c r="CA37"/>
  <c r="CB37"/>
  <c r="CC37"/>
  <c r="CD37"/>
  <c r="CE37"/>
  <c r="CF37"/>
  <c r="CG37"/>
  <c r="CI37"/>
  <c r="CJ37"/>
  <c r="CK37"/>
  <c r="CL37"/>
  <c r="CM37"/>
  <c r="CN37"/>
  <c r="CO37"/>
  <c r="CP37"/>
  <c r="CQ37"/>
  <c r="AU38"/>
  <c r="AV38"/>
  <c r="AW38"/>
  <c r="AX38"/>
  <c r="AY38"/>
  <c r="AZ38"/>
  <c r="BA38"/>
  <c r="BB38"/>
  <c r="BC38"/>
  <c r="BE38"/>
  <c r="BF38"/>
  <c r="BG38"/>
  <c r="BH38"/>
  <c r="BI38"/>
  <c r="BJ38"/>
  <c r="BK38"/>
  <c r="BL38"/>
  <c r="BM38"/>
  <c r="BO38"/>
  <c r="BP38"/>
  <c r="BQ38"/>
  <c r="BR38"/>
  <c r="BS38"/>
  <c r="BT38"/>
  <c r="BU38"/>
  <c r="BV38"/>
  <c r="BW38"/>
  <c r="BY38"/>
  <c r="BZ38"/>
  <c r="CA38"/>
  <c r="CB38"/>
  <c r="CC38"/>
  <c r="CD38"/>
  <c r="CE38"/>
  <c r="CF38"/>
  <c r="CG38"/>
  <c r="CI38"/>
  <c r="CJ38"/>
  <c r="CK38"/>
  <c r="CL38"/>
  <c r="CM38"/>
  <c r="CN38"/>
  <c r="CO38"/>
  <c r="CP38"/>
  <c r="CQ38"/>
  <c r="AU39"/>
  <c r="AV39"/>
  <c r="AW39"/>
  <c r="AX39"/>
  <c r="AY39"/>
  <c r="AZ39"/>
  <c r="BA39"/>
  <c r="BB39"/>
  <c r="BC39"/>
  <c r="BE39"/>
  <c r="BF39"/>
  <c r="BG39"/>
  <c r="BH39"/>
  <c r="BI39"/>
  <c r="BJ39"/>
  <c r="BK39"/>
  <c r="BL39"/>
  <c r="BM39"/>
  <c r="BO39"/>
  <c r="BP39"/>
  <c r="BQ39"/>
  <c r="BR39"/>
  <c r="BS39"/>
  <c r="BT39"/>
  <c r="BU39"/>
  <c r="BV39"/>
  <c r="BW39"/>
  <c r="BY39"/>
  <c r="BZ39"/>
  <c r="CA39"/>
  <c r="CB39"/>
  <c r="CC39"/>
  <c r="CD39"/>
  <c r="CE39"/>
  <c r="CF39"/>
  <c r="CG39"/>
  <c r="CI39"/>
  <c r="CJ39"/>
  <c r="CK39"/>
  <c r="CL39"/>
  <c r="CM39"/>
  <c r="CN39"/>
  <c r="CO39"/>
  <c r="CP39"/>
  <c r="CQ39"/>
  <c r="AU40"/>
  <c r="AV40"/>
  <c r="AW40"/>
  <c r="AX40"/>
  <c r="AY40"/>
  <c r="AZ40"/>
  <c r="BA40"/>
  <c r="BB40"/>
  <c r="BC40"/>
  <c r="BE40"/>
  <c r="BF40"/>
  <c r="BG40"/>
  <c r="BH40"/>
  <c r="BI40"/>
  <c r="BJ40"/>
  <c r="BK40"/>
  <c r="BL40"/>
  <c r="BM40"/>
  <c r="BO40"/>
  <c r="BP40"/>
  <c r="BQ40"/>
  <c r="BR40"/>
  <c r="BS40"/>
  <c r="BT40"/>
  <c r="BU40"/>
  <c r="BV40"/>
  <c r="BW40"/>
  <c r="BY40"/>
  <c r="BZ40"/>
  <c r="CA40"/>
  <c r="CB40"/>
  <c r="CC40"/>
  <c r="CD40"/>
  <c r="CE40"/>
  <c r="CF40"/>
  <c r="CG40"/>
  <c r="CI40"/>
  <c r="CJ40"/>
  <c r="CK40"/>
  <c r="CL40"/>
  <c r="CM40"/>
  <c r="CN40"/>
  <c r="CO40"/>
  <c r="CP40"/>
  <c r="CQ40"/>
  <c r="AU41"/>
  <c r="AV41"/>
  <c r="AW41"/>
  <c r="AX41"/>
  <c r="AY41"/>
  <c r="AZ41"/>
  <c r="BA41"/>
  <c r="BB41"/>
  <c r="BC41"/>
  <c r="BE41"/>
  <c r="BF41"/>
  <c r="BG41"/>
  <c r="BH41"/>
  <c r="BI41"/>
  <c r="BJ41"/>
  <c r="BK41"/>
  <c r="BL41"/>
  <c r="BM41"/>
  <c r="BO41"/>
  <c r="BP41"/>
  <c r="BQ41"/>
  <c r="BR41"/>
  <c r="BS41"/>
  <c r="BT41"/>
  <c r="BU41"/>
  <c r="BV41"/>
  <c r="BW41"/>
  <c r="BY41"/>
  <c r="BZ41"/>
  <c r="CA41"/>
  <c r="CB41"/>
  <c r="CC41"/>
  <c r="CD41"/>
  <c r="CE41"/>
  <c r="CF41"/>
  <c r="CG41"/>
  <c r="CI41"/>
  <c r="CJ41"/>
  <c r="CK41"/>
  <c r="CL41"/>
  <c r="CM41"/>
  <c r="CN41"/>
  <c r="CO41"/>
  <c r="CP41"/>
  <c r="CQ41"/>
  <c r="AU42"/>
  <c r="AV42"/>
  <c r="AW42"/>
  <c r="AX42"/>
  <c r="AY42"/>
  <c r="AZ42"/>
  <c r="BA42"/>
  <c r="BB42"/>
  <c r="BC42"/>
  <c r="BE42"/>
  <c r="BF42"/>
  <c r="BG42"/>
  <c r="BH42"/>
  <c r="BI42"/>
  <c r="BJ42"/>
  <c r="BK42"/>
  <c r="BL42"/>
  <c r="BM42"/>
  <c r="BO42"/>
  <c r="BP42"/>
  <c r="BQ42"/>
  <c r="BR42"/>
  <c r="BS42"/>
  <c r="BT42"/>
  <c r="BU42"/>
  <c r="BV42"/>
  <c r="BW42"/>
  <c r="BY42"/>
  <c r="BZ42"/>
  <c r="CA42"/>
  <c r="CB42"/>
  <c r="CC42"/>
  <c r="CD42"/>
  <c r="CE42"/>
  <c r="CF42"/>
  <c r="CG42"/>
  <c r="CI42"/>
  <c r="CJ42"/>
  <c r="CK42"/>
  <c r="CL42"/>
  <c r="CM42"/>
  <c r="CN42"/>
  <c r="CO42"/>
  <c r="CP42"/>
  <c r="CQ42"/>
  <c r="AU43"/>
  <c r="AV43"/>
  <c r="AW43"/>
  <c r="AX43"/>
  <c r="AY43"/>
  <c r="AZ43"/>
  <c r="BA43"/>
  <c r="BB43"/>
  <c r="BC43"/>
  <c r="BE43"/>
  <c r="BF43"/>
  <c r="BG43"/>
  <c r="BH43"/>
  <c r="BI43"/>
  <c r="BJ43"/>
  <c r="BK43"/>
  <c r="BL43"/>
  <c r="BM43"/>
  <c r="BO43"/>
  <c r="BP43"/>
  <c r="BQ43"/>
  <c r="BR43"/>
  <c r="BS43"/>
  <c r="BT43"/>
  <c r="BU43"/>
  <c r="BV43"/>
  <c r="BW43"/>
  <c r="BY43"/>
  <c r="BZ43"/>
  <c r="CA43"/>
  <c r="CB43"/>
  <c r="CC43"/>
  <c r="CD43"/>
  <c r="CE43"/>
  <c r="CF43"/>
  <c r="CG43"/>
  <c r="CI43"/>
  <c r="CJ43"/>
  <c r="CK43"/>
  <c r="CL43"/>
  <c r="CM43"/>
  <c r="CN43"/>
  <c r="CO43"/>
  <c r="CP43"/>
  <c r="CQ43"/>
  <c r="AU44"/>
  <c r="AV44"/>
  <c r="AW44"/>
  <c r="AX44"/>
  <c r="AY44"/>
  <c r="AZ44"/>
  <c r="BA44"/>
  <c r="BB44"/>
  <c r="BC44"/>
  <c r="BE44"/>
  <c r="BF44"/>
  <c r="BG44"/>
  <c r="BH44"/>
  <c r="BI44"/>
  <c r="BJ44"/>
  <c r="BK44"/>
  <c r="BL44"/>
  <c r="BM44"/>
  <c r="BO44"/>
  <c r="BP44"/>
  <c r="BQ44"/>
  <c r="BR44"/>
  <c r="BS44"/>
  <c r="BT44"/>
  <c r="BU44"/>
  <c r="BV44"/>
  <c r="BW44"/>
  <c r="BY44"/>
  <c r="BZ44"/>
  <c r="CA44"/>
  <c r="CB44"/>
  <c r="CC44"/>
  <c r="CD44"/>
  <c r="CE44"/>
  <c r="CF44"/>
  <c r="CG44"/>
  <c r="CI44"/>
  <c r="CJ44"/>
  <c r="CK44"/>
  <c r="CL44"/>
  <c r="CM44"/>
  <c r="CN44"/>
  <c r="CO44"/>
  <c r="CP44"/>
  <c r="CQ44"/>
  <c r="AU45"/>
  <c r="AV45"/>
  <c r="AW45"/>
  <c r="AX45"/>
  <c r="AY45"/>
  <c r="AZ45"/>
  <c r="BA45"/>
  <c r="BB45"/>
  <c r="BC45"/>
  <c r="BE45"/>
  <c r="BF45"/>
  <c r="BG45"/>
  <c r="BH45"/>
  <c r="BI45"/>
  <c r="BJ45"/>
  <c r="BK45"/>
  <c r="BL45"/>
  <c r="BM45"/>
  <c r="BO45"/>
  <c r="BP45"/>
  <c r="BQ45"/>
  <c r="BR45"/>
  <c r="BS45"/>
  <c r="BT45"/>
  <c r="BU45"/>
  <c r="BV45"/>
  <c r="BW45"/>
  <c r="BY45"/>
  <c r="BZ45"/>
  <c r="CA45"/>
  <c r="CB45"/>
  <c r="CC45"/>
  <c r="CD45"/>
  <c r="CE45"/>
  <c r="CF45"/>
  <c r="CG45"/>
  <c r="CI45"/>
  <c r="CJ45"/>
  <c r="CK45"/>
  <c r="CL45"/>
  <c r="CM45"/>
  <c r="CN45"/>
  <c r="CO45"/>
  <c r="CP45"/>
  <c r="CQ45"/>
  <c r="AU46"/>
  <c r="AV46"/>
  <c r="AW46"/>
  <c r="AX46"/>
  <c r="AY46"/>
  <c r="AZ46"/>
  <c r="BA46"/>
  <c r="BB46"/>
  <c r="BC46"/>
  <c r="BE46"/>
  <c r="BF46"/>
  <c r="BG46"/>
  <c r="BH46"/>
  <c r="BI46"/>
  <c r="BJ46"/>
  <c r="BK46"/>
  <c r="BL46"/>
  <c r="BM46"/>
  <c r="BO46"/>
  <c r="BP46"/>
  <c r="BQ46"/>
  <c r="BR46"/>
  <c r="BS46"/>
  <c r="BT46"/>
  <c r="BU46"/>
  <c r="BV46"/>
  <c r="BW46"/>
  <c r="BY46"/>
  <c r="BZ46"/>
  <c r="CA46"/>
  <c r="CB46"/>
  <c r="CC46"/>
  <c r="CD46"/>
  <c r="CE46"/>
  <c r="CF46"/>
  <c r="CG46"/>
  <c r="CI46"/>
  <c r="CJ46"/>
  <c r="CK46"/>
  <c r="CL46"/>
  <c r="CM46"/>
  <c r="CN46"/>
  <c r="CO46"/>
  <c r="CP46"/>
  <c r="CQ46"/>
  <c r="AU47"/>
  <c r="AV47"/>
  <c r="AW47"/>
  <c r="AX47"/>
  <c r="AY47"/>
  <c r="AZ47"/>
  <c r="BA47"/>
  <c r="BB47"/>
  <c r="BC47"/>
  <c r="BE47"/>
  <c r="BF47"/>
  <c r="BG47"/>
  <c r="BH47"/>
  <c r="BI47"/>
  <c r="BJ47"/>
  <c r="BK47"/>
  <c r="BL47"/>
  <c r="BM47"/>
  <c r="BO47"/>
  <c r="BP47"/>
  <c r="BQ47"/>
  <c r="BR47"/>
  <c r="BS47"/>
  <c r="BT47"/>
  <c r="BU47"/>
  <c r="BV47"/>
  <c r="BW47"/>
  <c r="BY47"/>
  <c r="BZ47"/>
  <c r="CA47"/>
  <c r="CB47"/>
  <c r="CC47"/>
  <c r="CD47"/>
  <c r="CE47"/>
  <c r="CF47"/>
  <c r="CG47"/>
  <c r="CI47"/>
  <c r="CJ47"/>
  <c r="CK47"/>
  <c r="CL47"/>
  <c r="CM47"/>
  <c r="CN47"/>
  <c r="CO47"/>
  <c r="CP47"/>
  <c r="CQ47"/>
  <c r="AU48"/>
  <c r="AV48"/>
  <c r="AW48"/>
  <c r="AX48"/>
  <c r="AY48"/>
  <c r="AZ48"/>
  <c r="BA48"/>
  <c r="BB48"/>
  <c r="BC48"/>
  <c r="BE48"/>
  <c r="BF48"/>
  <c r="BG48"/>
  <c r="BH48"/>
  <c r="BI48"/>
  <c r="BJ48"/>
  <c r="BK48"/>
  <c r="BL48"/>
  <c r="BM48"/>
  <c r="BO48"/>
  <c r="BP48"/>
  <c r="BQ48"/>
  <c r="BR48"/>
  <c r="BS48"/>
  <c r="BT48"/>
  <c r="BU48"/>
  <c r="BV48"/>
  <c r="BW48"/>
  <c r="BY48"/>
  <c r="BZ48"/>
  <c r="CA48"/>
  <c r="CB48"/>
  <c r="CC48"/>
  <c r="CD48"/>
  <c r="CE48"/>
  <c r="CF48"/>
  <c r="CG48"/>
  <c r="CI48"/>
  <c r="CJ48"/>
  <c r="CK48"/>
  <c r="CL48"/>
  <c r="CM48"/>
  <c r="CN48"/>
  <c r="CO48"/>
  <c r="CP48"/>
  <c r="CQ48"/>
  <c r="AU49"/>
  <c r="AV49"/>
  <c r="AW49"/>
  <c r="AX49"/>
  <c r="AY49"/>
  <c r="AZ49"/>
  <c r="BA49"/>
  <c r="BB49"/>
  <c r="BC49"/>
  <c r="BE49"/>
  <c r="BF49"/>
  <c r="BG49"/>
  <c r="BH49"/>
  <c r="BI49"/>
  <c r="BJ49"/>
  <c r="BK49"/>
  <c r="BL49"/>
  <c r="BM49"/>
  <c r="BO49"/>
  <c r="BP49"/>
  <c r="BQ49"/>
  <c r="BR49"/>
  <c r="BS49"/>
  <c r="BT49"/>
  <c r="BU49"/>
  <c r="BV49"/>
  <c r="BW49"/>
  <c r="BY49"/>
  <c r="BZ49"/>
  <c r="CA49"/>
  <c r="CB49"/>
  <c r="CC49"/>
  <c r="CD49"/>
  <c r="CE49"/>
  <c r="CF49"/>
  <c r="CG49"/>
  <c r="CI49"/>
  <c r="CJ49"/>
  <c r="CK49"/>
  <c r="CL49"/>
  <c r="CM49"/>
  <c r="CN49"/>
  <c r="CO49"/>
  <c r="CP49"/>
  <c r="CQ49"/>
  <c r="AU50"/>
  <c r="AV50"/>
  <c r="AW50"/>
  <c r="AX50"/>
  <c r="AY50"/>
  <c r="AZ50"/>
  <c r="BA50"/>
  <c r="BB50"/>
  <c r="BC50"/>
  <c r="BE50"/>
  <c r="BF50"/>
  <c r="BG50"/>
  <c r="BH50"/>
  <c r="BI50"/>
  <c r="BJ50"/>
  <c r="BK50"/>
  <c r="BL50"/>
  <c r="BM50"/>
  <c r="BO50"/>
  <c r="BP50"/>
  <c r="BQ50"/>
  <c r="BR50"/>
  <c r="BS50"/>
  <c r="BT50"/>
  <c r="BU50"/>
  <c r="BV50"/>
  <c r="BW50"/>
  <c r="BY50"/>
  <c r="BZ50"/>
  <c r="CA50"/>
  <c r="CB50"/>
  <c r="CC50"/>
  <c r="CD50"/>
  <c r="CE50"/>
  <c r="CF50"/>
  <c r="CG50"/>
  <c r="CI50"/>
  <c r="CJ50"/>
  <c r="CK50"/>
  <c r="CL50"/>
  <c r="CM50"/>
  <c r="CN50"/>
  <c r="CO50"/>
  <c r="CP50"/>
  <c r="CQ50"/>
  <c r="AU51"/>
  <c r="AV51"/>
  <c r="AW51"/>
  <c r="AX51"/>
  <c r="AY51"/>
  <c r="AZ51"/>
  <c r="BA51"/>
  <c r="BB51"/>
  <c r="BC51"/>
  <c r="BE51"/>
  <c r="BF51"/>
  <c r="BG51"/>
  <c r="BH51"/>
  <c r="BI51"/>
  <c r="BJ51"/>
  <c r="BK51"/>
  <c r="BL51"/>
  <c r="BM51"/>
  <c r="BO51"/>
  <c r="BP51"/>
  <c r="BQ51"/>
  <c r="BR51"/>
  <c r="BS51"/>
  <c r="BT51"/>
  <c r="BU51"/>
  <c r="BV51"/>
  <c r="BW51"/>
  <c r="BY51"/>
  <c r="BZ51"/>
  <c r="CA51"/>
  <c r="CB51"/>
  <c r="CC51"/>
  <c r="CD51"/>
  <c r="CE51"/>
  <c r="CF51"/>
  <c r="CG51"/>
  <c r="CI51"/>
  <c r="CJ51"/>
  <c r="CK51"/>
  <c r="CL51"/>
  <c r="CM51"/>
  <c r="CN51"/>
  <c r="CO51"/>
  <c r="CP51"/>
  <c r="CQ51"/>
  <c r="AU52"/>
  <c r="AV52"/>
  <c r="AW52"/>
  <c r="AX52"/>
  <c r="AY52"/>
  <c r="AZ52"/>
  <c r="BA52"/>
  <c r="BB52"/>
  <c r="BC52"/>
  <c r="BE52"/>
  <c r="BF52"/>
  <c r="BG52"/>
  <c r="BH52"/>
  <c r="BI52"/>
  <c r="BJ52"/>
  <c r="BK52"/>
  <c r="BL52"/>
  <c r="BM52"/>
  <c r="BO52"/>
  <c r="BP52"/>
  <c r="BQ52"/>
  <c r="BR52"/>
  <c r="BS52"/>
  <c r="BT52"/>
  <c r="BU52"/>
  <c r="BV52"/>
  <c r="BW52"/>
  <c r="BY52"/>
  <c r="BZ52"/>
  <c r="CA52"/>
  <c r="CB52"/>
  <c r="CC52"/>
  <c r="CD52"/>
  <c r="CE52"/>
  <c r="CF52"/>
  <c r="CG52"/>
  <c r="CI52"/>
  <c r="CJ52"/>
  <c r="CK52"/>
  <c r="CL52"/>
  <c r="CM52"/>
  <c r="CN52"/>
  <c r="CO52"/>
  <c r="CP52"/>
  <c r="CQ52"/>
  <c r="AU53"/>
  <c r="AV53"/>
  <c r="AW53"/>
  <c r="AX53"/>
  <c r="AY53"/>
  <c r="AZ53"/>
  <c r="BA53"/>
  <c r="BB53"/>
  <c r="BC53"/>
  <c r="BE53"/>
  <c r="BF53"/>
  <c r="BG53"/>
  <c r="BH53"/>
  <c r="BI53"/>
  <c r="BJ53"/>
  <c r="BK53"/>
  <c r="BL53"/>
  <c r="BM53"/>
  <c r="BO53"/>
  <c r="BP53"/>
  <c r="BQ53"/>
  <c r="BR53"/>
  <c r="BS53"/>
  <c r="BT53"/>
  <c r="BU53"/>
  <c r="BV53"/>
  <c r="BW53"/>
  <c r="BY53"/>
  <c r="BZ53"/>
  <c r="CA53"/>
  <c r="CB53"/>
  <c r="CC53"/>
  <c r="CD53"/>
  <c r="CE53"/>
  <c r="CF53"/>
  <c r="CG53"/>
  <c r="CI53"/>
  <c r="CJ53"/>
  <c r="CK53"/>
  <c r="CL53"/>
  <c r="CM53"/>
  <c r="CN53"/>
  <c r="CO53"/>
  <c r="CP53"/>
  <c r="CQ53"/>
  <c r="AU54"/>
  <c r="AV54"/>
  <c r="AW54"/>
  <c r="AX54"/>
  <c r="AY54"/>
  <c r="AZ54"/>
  <c r="BA54"/>
  <c r="BB54"/>
  <c r="BC54"/>
  <c r="BE54"/>
  <c r="BF54"/>
  <c r="BG54"/>
  <c r="BH54"/>
  <c r="BI54"/>
  <c r="BJ54"/>
  <c r="BK54"/>
  <c r="BL54"/>
  <c r="BM54"/>
  <c r="BO54"/>
  <c r="BP54"/>
  <c r="BQ54"/>
  <c r="BR54"/>
  <c r="BS54"/>
  <c r="BT54"/>
  <c r="BU54"/>
  <c r="BV54"/>
  <c r="BW54"/>
  <c r="BY54"/>
  <c r="BZ54"/>
  <c r="CA54"/>
  <c r="CB54"/>
  <c r="CC54"/>
  <c r="CD54"/>
  <c r="CE54"/>
  <c r="CF54"/>
  <c r="CG54"/>
  <c r="CI54"/>
  <c r="CJ54"/>
  <c r="CK54"/>
  <c r="CL54"/>
  <c r="CM54"/>
  <c r="CN54"/>
  <c r="CO54"/>
  <c r="CP54"/>
  <c r="CQ54"/>
  <c r="AU55"/>
  <c r="AV55"/>
  <c r="AW55"/>
  <c r="AX55"/>
  <c r="AY55"/>
  <c r="AZ55"/>
  <c r="BA55"/>
  <c r="BB55"/>
  <c r="BC55"/>
  <c r="BE55"/>
  <c r="BF55"/>
  <c r="BG55"/>
  <c r="BH55"/>
  <c r="BI55"/>
  <c r="BJ55"/>
  <c r="BK55"/>
  <c r="BL55"/>
  <c r="BM55"/>
  <c r="BO55"/>
  <c r="BP55"/>
  <c r="BQ55"/>
  <c r="BR55"/>
  <c r="BS55"/>
  <c r="BT55"/>
  <c r="BU55"/>
  <c r="BV55"/>
  <c r="BW55"/>
  <c r="BY55"/>
  <c r="BZ55"/>
  <c r="CA55"/>
  <c r="CB55"/>
  <c r="CC55"/>
  <c r="CD55"/>
  <c r="CE55"/>
  <c r="CF55"/>
  <c r="CG55"/>
  <c r="CI55"/>
  <c r="CJ55"/>
  <c r="CK55"/>
  <c r="CL55"/>
  <c r="CM55"/>
  <c r="CN55"/>
  <c r="CO55"/>
  <c r="CP55"/>
  <c r="CQ55"/>
  <c r="AU56"/>
  <c r="AV56"/>
  <c r="AW56"/>
  <c r="AX56"/>
  <c r="AY56"/>
  <c r="AZ56"/>
  <c r="BA56"/>
  <c r="BB56"/>
  <c r="BC56"/>
  <c r="BE56"/>
  <c r="BF56"/>
  <c r="BG56"/>
  <c r="BH56"/>
  <c r="BI56"/>
  <c r="BJ56"/>
  <c r="BK56"/>
  <c r="BL56"/>
  <c r="BM56"/>
  <c r="BO56"/>
  <c r="BP56"/>
  <c r="BQ56"/>
  <c r="BR56"/>
  <c r="BS56"/>
  <c r="BT56"/>
  <c r="BU56"/>
  <c r="BV56"/>
  <c r="BW56"/>
  <c r="BY56"/>
  <c r="BZ56"/>
  <c r="CA56"/>
  <c r="CB56"/>
  <c r="CC56"/>
  <c r="CD56"/>
  <c r="CE56"/>
  <c r="CF56"/>
  <c r="CG56"/>
  <c r="CI56"/>
  <c r="CJ56"/>
  <c r="CK56"/>
  <c r="CL56"/>
  <c r="CM56"/>
  <c r="CN56"/>
  <c r="CO56"/>
  <c r="CP56"/>
  <c r="CQ56"/>
  <c r="AU57"/>
  <c r="AV57"/>
  <c r="AW57"/>
  <c r="AX57"/>
  <c r="AY57"/>
  <c r="AZ57"/>
  <c r="BA57"/>
  <c r="BB57"/>
  <c r="BC57"/>
  <c r="BE57"/>
  <c r="BF57"/>
  <c r="BG57"/>
  <c r="BH57"/>
  <c r="BI57"/>
  <c r="BJ57"/>
  <c r="BK57"/>
  <c r="BL57"/>
  <c r="BM57"/>
  <c r="BO57"/>
  <c r="BP57"/>
  <c r="BQ57"/>
  <c r="BR57"/>
  <c r="BS57"/>
  <c r="BT57"/>
  <c r="BU57"/>
  <c r="BV57"/>
  <c r="BW57"/>
  <c r="BY57"/>
  <c r="BZ57"/>
  <c r="CA57"/>
  <c r="CB57"/>
  <c r="CC57"/>
  <c r="CD57"/>
  <c r="CE57"/>
  <c r="CF57"/>
  <c r="CG57"/>
  <c r="CI57"/>
  <c r="CJ57"/>
  <c r="CK57"/>
  <c r="CL57"/>
  <c r="CM57"/>
  <c r="CN57"/>
  <c r="CO57"/>
  <c r="CP57"/>
  <c r="CQ57"/>
  <c r="AU58"/>
  <c r="AV58"/>
  <c r="AW58"/>
  <c r="AX58"/>
  <c r="AY58"/>
  <c r="AZ58"/>
  <c r="BA58"/>
  <c r="BB58"/>
  <c r="BC58"/>
  <c r="BE58"/>
  <c r="BF58"/>
  <c r="BG58"/>
  <c r="BH58"/>
  <c r="BI58"/>
  <c r="BJ58"/>
  <c r="BK58"/>
  <c r="BL58"/>
  <c r="BM58"/>
  <c r="BO58"/>
  <c r="BP58"/>
  <c r="BQ58"/>
  <c r="BR58"/>
  <c r="BS58"/>
  <c r="BT58"/>
  <c r="BU58"/>
  <c r="BV58"/>
  <c r="BW58"/>
  <c r="BY58"/>
  <c r="BZ58"/>
  <c r="CA58"/>
  <c r="CB58"/>
  <c r="CC58"/>
  <c r="CD58"/>
  <c r="CE58"/>
  <c r="CF58"/>
  <c r="CG58"/>
  <c r="CI58"/>
  <c r="CJ58"/>
  <c r="CK58"/>
  <c r="CL58"/>
  <c r="CM58"/>
  <c r="CN58"/>
  <c r="CO58"/>
  <c r="CP58"/>
  <c r="CQ58"/>
  <c r="AU59"/>
  <c r="AV59"/>
  <c r="AW59"/>
  <c r="AX59"/>
  <c r="AY59"/>
  <c r="AZ59"/>
  <c r="BA59"/>
  <c r="BB59"/>
  <c r="BC59"/>
  <c r="BE59"/>
  <c r="BF59"/>
  <c r="BG59"/>
  <c r="BH59"/>
  <c r="BI59"/>
  <c r="BJ59"/>
  <c r="BK59"/>
  <c r="BL59"/>
  <c r="BM59"/>
  <c r="BO59"/>
  <c r="BP59"/>
  <c r="BQ59"/>
  <c r="BR59"/>
  <c r="BS59"/>
  <c r="BT59"/>
  <c r="BU59"/>
  <c r="BV59"/>
  <c r="BW59"/>
  <c r="BY59"/>
  <c r="BZ59"/>
  <c r="CA59"/>
  <c r="CB59"/>
  <c r="CC59"/>
  <c r="CD59"/>
  <c r="CE59"/>
  <c r="CF59"/>
  <c r="CG59"/>
  <c r="CI59"/>
  <c r="CJ59"/>
  <c r="CK59"/>
  <c r="CL59"/>
  <c r="CM59"/>
  <c r="CN59"/>
  <c r="CO59"/>
  <c r="CP59"/>
  <c r="CQ59"/>
  <c r="AU60"/>
  <c r="AV60"/>
  <c r="AW60"/>
  <c r="AX60"/>
  <c r="AY60"/>
  <c r="AZ60"/>
  <c r="BA60"/>
  <c r="BB60"/>
  <c r="BC60"/>
  <c r="BE60"/>
  <c r="BF60"/>
  <c r="BG60"/>
  <c r="BH60"/>
  <c r="BI60"/>
  <c r="BJ60"/>
  <c r="BK60"/>
  <c r="BL60"/>
  <c r="BM60"/>
  <c r="BO60"/>
  <c r="BP60"/>
  <c r="BQ60"/>
  <c r="BR60"/>
  <c r="BS60"/>
  <c r="BT60"/>
  <c r="BU60"/>
  <c r="BV60"/>
  <c r="BW60"/>
  <c r="BY60"/>
  <c r="BZ60"/>
  <c r="CA60"/>
  <c r="CB60"/>
  <c r="CC60"/>
  <c r="CD60"/>
  <c r="CE60"/>
  <c r="CF60"/>
  <c r="CG60"/>
  <c r="CI60"/>
  <c r="CJ60"/>
  <c r="CK60"/>
  <c r="CL60"/>
  <c r="CM60"/>
  <c r="CN60"/>
  <c r="CO60"/>
  <c r="CP60"/>
  <c r="CQ60"/>
  <c r="AU61"/>
  <c r="AV61"/>
  <c r="AW61"/>
  <c r="AX61"/>
  <c r="AY61"/>
  <c r="AZ61"/>
  <c r="BA61"/>
  <c r="BB61"/>
  <c r="BC61"/>
  <c r="BE61"/>
  <c r="BF61"/>
  <c r="BG61"/>
  <c r="BH61"/>
  <c r="BI61"/>
  <c r="BJ61"/>
  <c r="BK61"/>
  <c r="BL61"/>
  <c r="BM61"/>
  <c r="BO61"/>
  <c r="BP61"/>
  <c r="BQ61"/>
  <c r="BR61"/>
  <c r="BS61"/>
  <c r="BT61"/>
  <c r="BU61"/>
  <c r="BV61"/>
  <c r="BW61"/>
  <c r="BY61"/>
  <c r="BZ61"/>
  <c r="CA61"/>
  <c r="CB61"/>
  <c r="CC61"/>
  <c r="CD61"/>
  <c r="CE61"/>
  <c r="CF61"/>
  <c r="CG61"/>
  <c r="CI61"/>
  <c r="CJ61"/>
  <c r="CK61"/>
  <c r="CL61"/>
  <c r="CM61"/>
  <c r="CN61"/>
  <c r="CO61"/>
  <c r="CP61"/>
  <c r="CQ61"/>
  <c r="AU62"/>
  <c r="AV62"/>
  <c r="AW62"/>
  <c r="AX62"/>
  <c r="AY62"/>
  <c r="AZ62"/>
  <c r="BA62"/>
  <c r="BB62"/>
  <c r="BC62"/>
  <c r="BE62"/>
  <c r="BF62"/>
  <c r="BG62"/>
  <c r="BH62"/>
  <c r="BI62"/>
  <c r="BJ62"/>
  <c r="BK62"/>
  <c r="BL62"/>
  <c r="BM62"/>
  <c r="BO62"/>
  <c r="BP62"/>
  <c r="BQ62"/>
  <c r="BR62"/>
  <c r="BS62"/>
  <c r="BT62"/>
  <c r="BU62"/>
  <c r="BV62"/>
  <c r="BW62"/>
  <c r="BY62"/>
  <c r="BZ62"/>
  <c r="CA62"/>
  <c r="CB62"/>
  <c r="CC62"/>
  <c r="CD62"/>
  <c r="CE62"/>
  <c r="CF62"/>
  <c r="CG62"/>
  <c r="CI62"/>
  <c r="CJ62"/>
  <c r="CK62"/>
  <c r="CL62"/>
  <c r="CM62"/>
  <c r="CN62"/>
  <c r="CO62"/>
  <c r="CP62"/>
  <c r="CQ62"/>
  <c r="AU63"/>
  <c r="AV63"/>
  <c r="AW63"/>
  <c r="AX63"/>
  <c r="AY63"/>
  <c r="AZ63"/>
  <c r="BA63"/>
  <c r="BB63"/>
  <c r="BC63"/>
  <c r="BE63"/>
  <c r="BF63"/>
  <c r="BG63"/>
  <c r="BH63"/>
  <c r="BI63"/>
  <c r="BJ63"/>
  <c r="BK63"/>
  <c r="BL63"/>
  <c r="BM63"/>
  <c r="BO63"/>
  <c r="BP63"/>
  <c r="BQ63"/>
  <c r="BR63"/>
  <c r="BS63"/>
  <c r="BT63"/>
  <c r="BU63"/>
  <c r="BV63"/>
  <c r="BW63"/>
  <c r="BY63"/>
  <c r="BZ63"/>
  <c r="CA63"/>
  <c r="CB63"/>
  <c r="CC63"/>
  <c r="CD63"/>
  <c r="CE63"/>
  <c r="CF63"/>
  <c r="CG63"/>
  <c r="CI63"/>
  <c r="CJ63"/>
  <c r="CK63"/>
  <c r="CL63"/>
  <c r="CM63"/>
  <c r="CN63"/>
  <c r="CO63"/>
  <c r="CP63"/>
  <c r="CQ63"/>
  <c r="AU64"/>
  <c r="AV64"/>
  <c r="AW64"/>
  <c r="AX64"/>
  <c r="AY64"/>
  <c r="AZ64"/>
  <c r="BA64"/>
  <c r="BB64"/>
  <c r="BC64"/>
  <c r="BE64"/>
  <c r="BF64"/>
  <c r="BG64"/>
  <c r="BH64"/>
  <c r="BI64"/>
  <c r="BJ64"/>
  <c r="BK64"/>
  <c r="BL64"/>
  <c r="BM64"/>
  <c r="BO64"/>
  <c r="BP64"/>
  <c r="BQ64"/>
  <c r="BR64"/>
  <c r="BS64"/>
  <c r="BT64"/>
  <c r="BU64"/>
  <c r="BV64"/>
  <c r="BW64"/>
  <c r="BY64"/>
  <c r="BZ64"/>
  <c r="CA64"/>
  <c r="CB64"/>
  <c r="CC64"/>
  <c r="CD64"/>
  <c r="CE64"/>
  <c r="CF64"/>
  <c r="CG64"/>
  <c r="CI64"/>
  <c r="CJ64"/>
  <c r="CK64"/>
  <c r="CL64"/>
  <c r="CM64"/>
  <c r="CN64"/>
  <c r="CO64"/>
  <c r="CP64"/>
  <c r="CQ64"/>
  <c r="AU65"/>
  <c r="AV65"/>
  <c r="AW65"/>
  <c r="AX65"/>
  <c r="AY65"/>
  <c r="AZ65"/>
  <c r="BA65"/>
  <c r="BB65"/>
  <c r="BC65"/>
  <c r="BE65"/>
  <c r="BF65"/>
  <c r="BG65"/>
  <c r="BH65"/>
  <c r="BI65"/>
  <c r="BJ65"/>
  <c r="BK65"/>
  <c r="BL65"/>
  <c r="BM65"/>
  <c r="BO65"/>
  <c r="BP65"/>
  <c r="BQ65"/>
  <c r="BR65"/>
  <c r="BS65"/>
  <c r="BT65"/>
  <c r="BU65"/>
  <c r="BV65"/>
  <c r="BW65"/>
  <c r="BY65"/>
  <c r="BZ65"/>
  <c r="CA65"/>
  <c r="CB65"/>
  <c r="CC65"/>
  <c r="CD65"/>
  <c r="CE65"/>
  <c r="CF65"/>
  <c r="CG65"/>
  <c r="CI65"/>
  <c r="CJ65"/>
  <c r="CK65"/>
  <c r="CL65"/>
  <c r="CM65"/>
  <c r="CN65"/>
  <c r="CO65"/>
  <c r="CP65"/>
  <c r="CQ65"/>
  <c r="AU66"/>
  <c r="AV66"/>
  <c r="AW66"/>
  <c r="AX66"/>
  <c r="AY66"/>
  <c r="AZ66"/>
  <c r="BA66"/>
  <c r="BB66"/>
  <c r="BC66"/>
  <c r="BE66"/>
  <c r="BF66"/>
  <c r="BG66"/>
  <c r="BH66"/>
  <c r="BI66"/>
  <c r="BJ66"/>
  <c r="BK66"/>
  <c r="BL66"/>
  <c r="BM66"/>
  <c r="BO66"/>
  <c r="BP66"/>
  <c r="BQ66"/>
  <c r="BR66"/>
  <c r="BS66"/>
  <c r="BT66"/>
  <c r="BU66"/>
  <c r="BV66"/>
  <c r="BW66"/>
  <c r="BY66"/>
  <c r="BZ66"/>
  <c r="CA66"/>
  <c r="CB66"/>
  <c r="CC66"/>
  <c r="CD66"/>
  <c r="CE66"/>
  <c r="CF66"/>
  <c r="CG66"/>
  <c r="CI66"/>
  <c r="CJ66"/>
  <c r="CK66"/>
  <c r="CL66"/>
  <c r="CM66"/>
  <c r="CN66"/>
  <c r="CO66"/>
  <c r="CP66"/>
  <c r="CQ66"/>
  <c r="AU67"/>
  <c r="AV67"/>
  <c r="AW67"/>
  <c r="AX67"/>
  <c r="AY67"/>
  <c r="AZ67"/>
  <c r="BA67"/>
  <c r="BB67"/>
  <c r="BC67"/>
  <c r="BE67"/>
  <c r="BF67"/>
  <c r="BG67"/>
  <c r="BH67"/>
  <c r="BI67"/>
  <c r="BJ67"/>
  <c r="BK67"/>
  <c r="BL67"/>
  <c r="BM67"/>
  <c r="BO67"/>
  <c r="BP67"/>
  <c r="BQ67"/>
  <c r="BR67"/>
  <c r="BS67"/>
  <c r="BT67"/>
  <c r="BU67"/>
  <c r="BV67"/>
  <c r="BW67"/>
  <c r="BY67"/>
  <c r="BZ67"/>
  <c r="CA67"/>
  <c r="CB67"/>
  <c r="CC67"/>
  <c r="CD67"/>
  <c r="CE67"/>
  <c r="CF67"/>
  <c r="CG67"/>
  <c r="CI67"/>
  <c r="CJ67"/>
  <c r="CK67"/>
  <c r="CL67"/>
  <c r="CM67"/>
  <c r="CN67"/>
  <c r="CO67"/>
  <c r="CP67"/>
  <c r="CQ67"/>
  <c r="AU68"/>
  <c r="AV68"/>
  <c r="AW68"/>
  <c r="AX68"/>
  <c r="AY68"/>
  <c r="AZ68"/>
  <c r="BA68"/>
  <c r="BB68"/>
  <c r="BC68"/>
  <c r="BE68"/>
  <c r="BF68"/>
  <c r="BG68"/>
  <c r="BH68"/>
  <c r="BI68"/>
  <c r="BJ68"/>
  <c r="BK68"/>
  <c r="BL68"/>
  <c r="BM68"/>
  <c r="BO68"/>
  <c r="BP68"/>
  <c r="BQ68"/>
  <c r="BR68"/>
  <c r="BS68"/>
  <c r="BT68"/>
  <c r="BU68"/>
  <c r="BV68"/>
  <c r="BW68"/>
  <c r="BY68"/>
  <c r="BZ68"/>
  <c r="CA68"/>
  <c r="CB68"/>
  <c r="CC68"/>
  <c r="CD68"/>
  <c r="CE68"/>
  <c r="CF68"/>
  <c r="CG68"/>
  <c r="CI68"/>
  <c r="CJ68"/>
  <c r="CK68"/>
  <c r="CL68"/>
  <c r="CM68"/>
  <c r="CN68"/>
  <c r="CO68"/>
  <c r="CP68"/>
  <c r="CQ68"/>
  <c r="AU69"/>
  <c r="AV69"/>
  <c r="AW69"/>
  <c r="AX69"/>
  <c r="AY69"/>
  <c r="AZ69"/>
  <c r="BA69"/>
  <c r="BB69"/>
  <c r="BC69"/>
  <c r="BE69"/>
  <c r="BF69"/>
  <c r="BG69"/>
  <c r="BH69"/>
  <c r="BI69"/>
  <c r="BJ69"/>
  <c r="BK69"/>
  <c r="BL69"/>
  <c r="BM69"/>
  <c r="BO69"/>
  <c r="BP69"/>
  <c r="BQ69"/>
  <c r="BR69"/>
  <c r="BS69"/>
  <c r="BT69"/>
  <c r="BU69"/>
  <c r="BV69"/>
  <c r="BW69"/>
  <c r="BY69"/>
  <c r="BZ69"/>
  <c r="CA69"/>
  <c r="CB69"/>
  <c r="CC69"/>
  <c r="CD69"/>
  <c r="CE69"/>
  <c r="CF69"/>
  <c r="CG69"/>
  <c r="CI69"/>
  <c r="CJ69"/>
  <c r="CK69"/>
  <c r="CL69"/>
  <c r="CM69"/>
  <c r="CN69"/>
  <c r="CO69"/>
  <c r="CP69"/>
  <c r="CQ69"/>
  <c r="AU70"/>
  <c r="AV70"/>
  <c r="AW70"/>
  <c r="AX70"/>
  <c r="AY70"/>
  <c r="AZ70"/>
  <c r="BA70"/>
  <c r="BB70"/>
  <c r="BC70"/>
  <c r="BE70"/>
  <c r="BF70"/>
  <c r="BG70"/>
  <c r="BH70"/>
  <c r="BI70"/>
  <c r="BJ70"/>
  <c r="BK70"/>
  <c r="BL70"/>
  <c r="BM70"/>
  <c r="BO70"/>
  <c r="BP70"/>
  <c r="BQ70"/>
  <c r="BR70"/>
  <c r="BS70"/>
  <c r="BT70"/>
  <c r="BU70"/>
  <c r="BV70"/>
  <c r="BW70"/>
  <c r="BY70"/>
  <c r="BZ70"/>
  <c r="CA70"/>
  <c r="CB70"/>
  <c r="CC70"/>
  <c r="CD70"/>
  <c r="CE70"/>
  <c r="CF70"/>
  <c r="CG70"/>
  <c r="CI70"/>
  <c r="CJ70"/>
  <c r="CK70"/>
  <c r="CL70"/>
  <c r="CM70"/>
  <c r="CN70"/>
  <c r="CO70"/>
  <c r="CP70"/>
  <c r="CQ70"/>
  <c r="AU71"/>
  <c r="AV71"/>
  <c r="AW71"/>
  <c r="AX71"/>
  <c r="AY71"/>
  <c r="AZ71"/>
  <c r="BA71"/>
  <c r="BB71"/>
  <c r="BC71"/>
  <c r="BE71"/>
  <c r="BF71"/>
  <c r="BG71"/>
  <c r="BH71"/>
  <c r="BI71"/>
  <c r="BJ71"/>
  <c r="BK71"/>
  <c r="BL71"/>
  <c r="BM71"/>
  <c r="BO71"/>
  <c r="BP71"/>
  <c r="BQ71"/>
  <c r="BR71"/>
  <c r="BS71"/>
  <c r="BT71"/>
  <c r="BU71"/>
  <c r="BV71"/>
  <c r="BW71"/>
  <c r="BY71"/>
  <c r="BZ71"/>
  <c r="CA71"/>
  <c r="CB71"/>
  <c r="CC71"/>
  <c r="CD71"/>
  <c r="CE71"/>
  <c r="CF71"/>
  <c r="CG71"/>
  <c r="CI71"/>
  <c r="CJ71"/>
  <c r="CK71"/>
  <c r="CL71"/>
  <c r="CM71"/>
  <c r="CN71"/>
  <c r="CO71"/>
  <c r="CP71"/>
  <c r="CQ71"/>
  <c r="AU72"/>
  <c r="AV72"/>
  <c r="AW72"/>
  <c r="AX72"/>
  <c r="AY72"/>
  <c r="AZ72"/>
  <c r="BA72"/>
  <c r="BB72"/>
  <c r="BC72"/>
  <c r="BE72"/>
  <c r="BF72"/>
  <c r="BG72"/>
  <c r="BH72"/>
  <c r="BI72"/>
  <c r="BJ72"/>
  <c r="BK72"/>
  <c r="BL72"/>
  <c r="BM72"/>
  <c r="BO72"/>
  <c r="BP72"/>
  <c r="BQ72"/>
  <c r="BR72"/>
  <c r="BS72"/>
  <c r="BT72"/>
  <c r="BU72"/>
  <c r="BV72"/>
  <c r="BW72"/>
  <c r="BY72"/>
  <c r="BZ72"/>
  <c r="CA72"/>
  <c r="CB72"/>
  <c r="CC72"/>
  <c r="CD72"/>
  <c r="CE72"/>
  <c r="CF72"/>
  <c r="CG72"/>
  <c r="CI72"/>
  <c r="CJ72"/>
  <c r="CK72"/>
  <c r="CL72"/>
  <c r="CM72"/>
  <c r="CN72"/>
  <c r="CO72"/>
  <c r="CP72"/>
  <c r="CQ72"/>
  <c r="AU73"/>
  <c r="AV73"/>
  <c r="AW73"/>
  <c r="AX73"/>
  <c r="AY73"/>
  <c r="AZ73"/>
  <c r="BA73"/>
  <c r="BB73"/>
  <c r="BC73"/>
  <c r="BE73"/>
  <c r="BF73"/>
  <c r="BG73"/>
  <c r="BH73"/>
  <c r="BI73"/>
  <c r="BJ73"/>
  <c r="BK73"/>
  <c r="BL73"/>
  <c r="BM73"/>
  <c r="BO73"/>
  <c r="BP73"/>
  <c r="BQ73"/>
  <c r="BR73"/>
  <c r="BS73"/>
  <c r="BT73"/>
  <c r="BU73"/>
  <c r="BV73"/>
  <c r="BW73"/>
  <c r="BY73"/>
  <c r="BZ73"/>
  <c r="CA73"/>
  <c r="CB73"/>
  <c r="CC73"/>
  <c r="CD73"/>
  <c r="CE73"/>
  <c r="CF73"/>
  <c r="CG73"/>
  <c r="CI73"/>
  <c r="CJ73"/>
  <c r="CK73"/>
  <c r="CL73"/>
  <c r="CM73"/>
  <c r="CN73"/>
  <c r="CO73"/>
  <c r="CP73"/>
  <c r="CQ73"/>
  <c r="AU74"/>
  <c r="AV74"/>
  <c r="AW74"/>
  <c r="AX74"/>
  <c r="AY74"/>
  <c r="AZ74"/>
  <c r="BA74"/>
  <c r="BB74"/>
  <c r="BC74"/>
  <c r="BE74"/>
  <c r="BF74"/>
  <c r="BG74"/>
  <c r="BH74"/>
  <c r="BI74"/>
  <c r="BJ74"/>
  <c r="BK74"/>
  <c r="BL74"/>
  <c r="BM74"/>
  <c r="BO74"/>
  <c r="BP74"/>
  <c r="BQ74"/>
  <c r="BR74"/>
  <c r="BS74"/>
  <c r="BT74"/>
  <c r="BU74"/>
  <c r="BV74"/>
  <c r="BW74"/>
  <c r="BY74"/>
  <c r="BZ74"/>
  <c r="CA74"/>
  <c r="CB74"/>
  <c r="CC74"/>
  <c r="CD74"/>
  <c r="CE74"/>
  <c r="CF74"/>
  <c r="CG74"/>
  <c r="CI74"/>
  <c r="CJ74"/>
  <c r="CK74"/>
  <c r="CL74"/>
  <c r="CM74"/>
  <c r="CN74"/>
  <c r="CO74"/>
  <c r="CP74"/>
  <c r="CQ74"/>
  <c r="AU75"/>
  <c r="AV75"/>
  <c r="AW75"/>
  <c r="AX75"/>
  <c r="AY75"/>
  <c r="AZ75"/>
  <c r="BA75"/>
  <c r="BB75"/>
  <c r="BC75"/>
  <c r="BE75"/>
  <c r="BF75"/>
  <c r="BG75"/>
  <c r="BH75"/>
  <c r="BI75"/>
  <c r="BJ75"/>
  <c r="BK75"/>
  <c r="BL75"/>
  <c r="BM75"/>
  <c r="BO75"/>
  <c r="BP75"/>
  <c r="BQ75"/>
  <c r="BR75"/>
  <c r="BS75"/>
  <c r="BT75"/>
  <c r="BU75"/>
  <c r="BV75"/>
  <c r="BW75"/>
  <c r="BY75"/>
  <c r="BZ75"/>
  <c r="CA75"/>
  <c r="CB75"/>
  <c r="CC75"/>
  <c r="CD75"/>
  <c r="CE75"/>
  <c r="CF75"/>
  <c r="CG75"/>
  <c r="CI75"/>
  <c r="CJ75"/>
  <c r="CK75"/>
  <c r="CL75"/>
  <c r="CM75"/>
  <c r="CN75"/>
  <c r="CO75"/>
  <c r="CP75"/>
  <c r="CQ75"/>
  <c r="AU76"/>
  <c r="AV76"/>
  <c r="AW76"/>
  <c r="AX76"/>
  <c r="AY76"/>
  <c r="AZ76"/>
  <c r="BA76"/>
  <c r="BB76"/>
  <c r="BC76"/>
  <c r="BE76"/>
  <c r="BF76"/>
  <c r="BG76"/>
  <c r="BH76"/>
  <c r="BI76"/>
  <c r="BJ76"/>
  <c r="BK76"/>
  <c r="BL76"/>
  <c r="BM76"/>
  <c r="BO76"/>
  <c r="BP76"/>
  <c r="BQ76"/>
  <c r="BR76"/>
  <c r="BS76"/>
  <c r="BT76"/>
  <c r="BU76"/>
  <c r="BV76"/>
  <c r="BW76"/>
  <c r="BY76"/>
  <c r="BZ76"/>
  <c r="CA76"/>
  <c r="CB76"/>
  <c r="CC76"/>
  <c r="CD76"/>
  <c r="CE76"/>
  <c r="CF76"/>
  <c r="CG76"/>
  <c r="CI76"/>
  <c r="CJ76"/>
  <c r="CK76"/>
  <c r="CL76"/>
  <c r="CM76"/>
  <c r="CN76"/>
  <c r="CO76"/>
  <c r="CP76"/>
  <c r="CQ76"/>
  <c r="AU77"/>
  <c r="AV77"/>
  <c r="AW77"/>
  <c r="AX77"/>
  <c r="AY77"/>
  <c r="AZ77"/>
  <c r="BA77"/>
  <c r="BB77"/>
  <c r="BC77"/>
  <c r="BE77"/>
  <c r="BF77"/>
  <c r="BG77"/>
  <c r="BH77"/>
  <c r="BI77"/>
  <c r="BJ77"/>
  <c r="BK77"/>
  <c r="BL77"/>
  <c r="BM77"/>
  <c r="BO77"/>
  <c r="BP77"/>
  <c r="BQ77"/>
  <c r="BR77"/>
  <c r="BS77"/>
  <c r="BT77"/>
  <c r="BU77"/>
  <c r="BV77"/>
  <c r="BW77"/>
  <c r="BY77"/>
  <c r="BZ77"/>
  <c r="CA77"/>
  <c r="CB77"/>
  <c r="CC77"/>
  <c r="CD77"/>
  <c r="CE77"/>
  <c r="CF77"/>
  <c r="CG77"/>
  <c r="CI77"/>
  <c r="CJ77"/>
  <c r="CK77"/>
  <c r="CL77"/>
  <c r="CM77"/>
  <c r="CN77"/>
  <c r="CO77"/>
  <c r="CP77"/>
  <c r="CQ77"/>
  <c r="AU78"/>
  <c r="AV78"/>
  <c r="AW78"/>
  <c r="AX78"/>
  <c r="AY78"/>
  <c r="AZ78"/>
  <c r="BA78"/>
  <c r="BB78"/>
  <c r="BC78"/>
  <c r="BE78"/>
  <c r="BF78"/>
  <c r="BG78"/>
  <c r="BH78"/>
  <c r="BI78"/>
  <c r="BJ78"/>
  <c r="BK78"/>
  <c r="BL78"/>
  <c r="BM78"/>
  <c r="BO78"/>
  <c r="BP78"/>
  <c r="BQ78"/>
  <c r="BR78"/>
  <c r="BS78"/>
  <c r="BT78"/>
  <c r="BU78"/>
  <c r="BV78"/>
  <c r="BW78"/>
  <c r="BY78"/>
  <c r="BZ78"/>
  <c r="CA78"/>
  <c r="CB78"/>
  <c r="CC78"/>
  <c r="CD78"/>
  <c r="CE78"/>
  <c r="CF78"/>
  <c r="CG78"/>
  <c r="CI78"/>
  <c r="CJ78"/>
  <c r="CK78"/>
  <c r="CL78"/>
  <c r="CM78"/>
  <c r="CN78"/>
  <c r="CO78"/>
  <c r="CP78"/>
  <c r="CQ78"/>
  <c r="AU79"/>
  <c r="AV79"/>
  <c r="AW79"/>
  <c r="AX79"/>
  <c r="AY79"/>
  <c r="AZ79"/>
  <c r="BA79"/>
  <c r="BB79"/>
  <c r="BC79"/>
  <c r="BE79"/>
  <c r="BF79"/>
  <c r="BG79"/>
  <c r="BH79"/>
  <c r="BI79"/>
  <c r="BJ79"/>
  <c r="BK79"/>
  <c r="BL79"/>
  <c r="BM79"/>
  <c r="BO79"/>
  <c r="BP79"/>
  <c r="BQ79"/>
  <c r="BR79"/>
  <c r="BS79"/>
  <c r="BT79"/>
  <c r="BU79"/>
  <c r="BV79"/>
  <c r="BW79"/>
  <c r="BY79"/>
  <c r="BZ79"/>
  <c r="CA79"/>
  <c r="CB79"/>
  <c r="CC79"/>
  <c r="CD79"/>
  <c r="CE79"/>
  <c r="CF79"/>
  <c r="CG79"/>
  <c r="CI79"/>
  <c r="CJ79"/>
  <c r="CK79"/>
  <c r="CL79"/>
  <c r="CM79"/>
  <c r="CN79"/>
  <c r="CO79"/>
  <c r="CP79"/>
  <c r="CQ79"/>
  <c r="AU80"/>
  <c r="AV80"/>
  <c r="AW80"/>
  <c r="AX80"/>
  <c r="AY80"/>
  <c r="AZ80"/>
  <c r="BA80"/>
  <c r="BB80"/>
  <c r="BC80"/>
  <c r="BE80"/>
  <c r="BF80"/>
  <c r="BG80"/>
  <c r="BH80"/>
  <c r="BI80"/>
  <c r="BJ80"/>
  <c r="BK80"/>
  <c r="BL80"/>
  <c r="BM80"/>
  <c r="BO80"/>
  <c r="BP80"/>
  <c r="BQ80"/>
  <c r="BR80"/>
  <c r="BS80"/>
  <c r="BT80"/>
  <c r="BU80"/>
  <c r="BV80"/>
  <c r="BW80"/>
  <c r="BY80"/>
  <c r="BZ80"/>
  <c r="CA80"/>
  <c r="CB80"/>
  <c r="CC80"/>
  <c r="CD80"/>
  <c r="CE80"/>
  <c r="CF80"/>
  <c r="CG80"/>
  <c r="CI80"/>
  <c r="CJ80"/>
  <c r="CK80"/>
  <c r="CL80"/>
  <c r="CM80"/>
  <c r="CN80"/>
  <c r="CO80"/>
  <c r="CP80"/>
  <c r="CQ80"/>
  <c r="AU81"/>
  <c r="AV81"/>
  <c r="AW81"/>
  <c r="AX81"/>
  <c r="AY81"/>
  <c r="AZ81"/>
  <c r="BA81"/>
  <c r="BB81"/>
  <c r="BC81"/>
  <c r="BE81"/>
  <c r="BF81"/>
  <c r="BG81"/>
  <c r="BH81"/>
  <c r="BI81"/>
  <c r="BJ81"/>
  <c r="BK81"/>
  <c r="BL81"/>
  <c r="BM81"/>
  <c r="BO81"/>
  <c r="BP81"/>
  <c r="BQ81"/>
  <c r="BR81"/>
  <c r="BS81"/>
  <c r="BT81"/>
  <c r="BU81"/>
  <c r="BV81"/>
  <c r="BW81"/>
  <c r="BY81"/>
  <c r="BZ81"/>
  <c r="CA81"/>
  <c r="CB81"/>
  <c r="CC81"/>
  <c r="CD81"/>
  <c r="CE81"/>
  <c r="CF81"/>
  <c r="CG81"/>
  <c r="CI81"/>
  <c r="CJ81"/>
  <c r="CK81"/>
  <c r="CL81"/>
  <c r="CM81"/>
  <c r="CN81"/>
  <c r="CO81"/>
  <c r="CP81"/>
  <c r="CQ81"/>
  <c r="AU82"/>
  <c r="AV82"/>
  <c r="AW82"/>
  <c r="AX82"/>
  <c r="AY82"/>
  <c r="AZ82"/>
  <c r="BA82"/>
  <c r="BB82"/>
  <c r="BC82"/>
  <c r="BE82"/>
  <c r="BF82"/>
  <c r="BG82"/>
  <c r="BH82"/>
  <c r="BI82"/>
  <c r="BJ82"/>
  <c r="BK82"/>
  <c r="BL82"/>
  <c r="BM82"/>
  <c r="BO82"/>
  <c r="BP82"/>
  <c r="BQ82"/>
  <c r="BR82"/>
  <c r="BS82"/>
  <c r="BT82"/>
  <c r="BU82"/>
  <c r="BV82"/>
  <c r="BW82"/>
  <c r="BY82"/>
  <c r="BZ82"/>
  <c r="CA82"/>
  <c r="CB82"/>
  <c r="CC82"/>
  <c r="CD82"/>
  <c r="CE82"/>
  <c r="CF82"/>
  <c r="CG82"/>
  <c r="CI82"/>
  <c r="CJ82"/>
  <c r="CK82"/>
  <c r="CL82"/>
  <c r="CM82"/>
  <c r="CN82"/>
  <c r="CO82"/>
  <c r="CP82"/>
  <c r="CQ82"/>
  <c r="AU83"/>
  <c r="AV83"/>
  <c r="AW83"/>
  <c r="AX83"/>
  <c r="AY83"/>
  <c r="AZ83"/>
  <c r="BA83"/>
  <c r="BB83"/>
  <c r="BC83"/>
  <c r="BE83"/>
  <c r="BF83"/>
  <c r="BG83"/>
  <c r="BH83"/>
  <c r="BI83"/>
  <c r="BJ83"/>
  <c r="BK83"/>
  <c r="BL83"/>
  <c r="BM83"/>
  <c r="BO83"/>
  <c r="BP83"/>
  <c r="BQ83"/>
  <c r="BR83"/>
  <c r="BS83"/>
  <c r="BT83"/>
  <c r="BU83"/>
  <c r="BV83"/>
  <c r="BW83"/>
  <c r="BY83"/>
  <c r="BZ83"/>
  <c r="CA83"/>
  <c r="CB83"/>
  <c r="CC83"/>
  <c r="CD83"/>
  <c r="CE83"/>
  <c r="CF83"/>
  <c r="CG83"/>
  <c r="CI83"/>
  <c r="CJ83"/>
  <c r="CK83"/>
  <c r="CL83"/>
  <c r="CM83"/>
  <c r="CN83"/>
  <c r="CO83"/>
  <c r="CP83"/>
  <c r="CQ83"/>
  <c r="AU84"/>
  <c r="AV84"/>
  <c r="AW84"/>
  <c r="AX84"/>
  <c r="AY84"/>
  <c r="AZ84"/>
  <c r="BA84"/>
  <c r="BB84"/>
  <c r="BC84"/>
  <c r="BE84"/>
  <c r="BF84"/>
  <c r="BG84"/>
  <c r="BH84"/>
  <c r="BI84"/>
  <c r="BJ84"/>
  <c r="BK84"/>
  <c r="BL84"/>
  <c r="BM84"/>
  <c r="BO84"/>
  <c r="BP84"/>
  <c r="BQ84"/>
  <c r="BR84"/>
  <c r="BS84"/>
  <c r="BT84"/>
  <c r="BU84"/>
  <c r="BV84"/>
  <c r="BW84"/>
  <c r="BY84"/>
  <c r="BZ84"/>
  <c r="CA84"/>
  <c r="CB84"/>
  <c r="CC84"/>
  <c r="CD84"/>
  <c r="CE84"/>
  <c r="CF84"/>
  <c r="CG84"/>
  <c r="CI84"/>
  <c r="CJ84"/>
  <c r="CK84"/>
  <c r="CL84"/>
  <c r="CM84"/>
  <c r="CN84"/>
  <c r="CO84"/>
  <c r="CP84"/>
  <c r="CQ84"/>
  <c r="AU85"/>
  <c r="AV85"/>
  <c r="AW85"/>
  <c r="AX85"/>
  <c r="AY85"/>
  <c r="AZ85"/>
  <c r="BA85"/>
  <c r="BB85"/>
  <c r="BC85"/>
  <c r="BE85"/>
  <c r="BF85"/>
  <c r="BG85"/>
  <c r="BH85"/>
  <c r="BI85"/>
  <c r="BJ85"/>
  <c r="BK85"/>
  <c r="BL85"/>
  <c r="BM85"/>
  <c r="BO85"/>
  <c r="BP85"/>
  <c r="BQ85"/>
  <c r="BR85"/>
  <c r="BS85"/>
  <c r="BT85"/>
  <c r="BU85"/>
  <c r="BV85"/>
  <c r="BW85"/>
  <c r="BY85"/>
  <c r="BZ85"/>
  <c r="CA85"/>
  <c r="CB85"/>
  <c r="CC85"/>
  <c r="CD85"/>
  <c r="CE85"/>
  <c r="CF85"/>
  <c r="CG85"/>
  <c r="CI85"/>
  <c r="CJ85"/>
  <c r="CK85"/>
  <c r="CL85"/>
  <c r="CM85"/>
  <c r="CN85"/>
  <c r="CO85"/>
  <c r="CP85"/>
  <c r="CQ85"/>
  <c r="AU86"/>
  <c r="AV86"/>
  <c r="AW86"/>
  <c r="AX86"/>
  <c r="AY86"/>
  <c r="AZ86"/>
  <c r="BA86"/>
  <c r="BB86"/>
  <c r="BC86"/>
  <c r="BE86"/>
  <c r="BF86"/>
  <c r="BG86"/>
  <c r="BH86"/>
  <c r="BI86"/>
  <c r="BJ86"/>
  <c r="BK86"/>
  <c r="BL86"/>
  <c r="BM86"/>
  <c r="BO86"/>
  <c r="BP86"/>
  <c r="BQ86"/>
  <c r="BR86"/>
  <c r="BS86"/>
  <c r="BT86"/>
  <c r="BU86"/>
  <c r="BV86"/>
  <c r="BW86"/>
  <c r="BY86"/>
  <c r="BZ86"/>
  <c r="CA86"/>
  <c r="CB86"/>
  <c r="CC86"/>
  <c r="CD86"/>
  <c r="CE86"/>
  <c r="CF86"/>
  <c r="CG86"/>
  <c r="CI86"/>
  <c r="CJ86"/>
  <c r="CK86"/>
  <c r="CL86"/>
  <c r="CM86"/>
  <c r="CN86"/>
  <c r="CO86"/>
  <c r="CP86"/>
  <c r="CQ86"/>
  <c r="AU87"/>
  <c r="AV87"/>
  <c r="AW87"/>
  <c r="AX87"/>
  <c r="AY87"/>
  <c r="AZ87"/>
  <c r="BA87"/>
  <c r="BB87"/>
  <c r="BC87"/>
  <c r="BE87"/>
  <c r="BF87"/>
  <c r="BG87"/>
  <c r="BH87"/>
  <c r="BI87"/>
  <c r="BJ87"/>
  <c r="BK87"/>
  <c r="BL87"/>
  <c r="BM87"/>
  <c r="BO87"/>
  <c r="BP87"/>
  <c r="BQ87"/>
  <c r="BR87"/>
  <c r="BS87"/>
  <c r="BT87"/>
  <c r="BU87"/>
  <c r="BV87"/>
  <c r="BW87"/>
  <c r="BY87"/>
  <c r="BZ87"/>
  <c r="CA87"/>
  <c r="CB87"/>
  <c r="CC87"/>
  <c r="CD87"/>
  <c r="CE87"/>
  <c r="CF87"/>
  <c r="CG87"/>
  <c r="CI87"/>
  <c r="CJ87"/>
  <c r="CK87"/>
  <c r="CL87"/>
  <c r="CM87"/>
  <c r="CN87"/>
  <c r="CO87"/>
  <c r="CP87"/>
  <c r="CQ87"/>
  <c r="AU88"/>
  <c r="AV88"/>
  <c r="AW88"/>
  <c r="AX88"/>
  <c r="AY88"/>
  <c r="AZ88"/>
  <c r="BA88"/>
  <c r="BB88"/>
  <c r="BC88"/>
  <c r="BE88"/>
  <c r="BF88"/>
  <c r="BG88"/>
  <c r="BH88"/>
  <c r="BI88"/>
  <c r="BJ88"/>
  <c r="BK88"/>
  <c r="BL88"/>
  <c r="BM88"/>
  <c r="BO88"/>
  <c r="BP88"/>
  <c r="BQ88"/>
  <c r="BR88"/>
  <c r="BS88"/>
  <c r="BT88"/>
  <c r="BU88"/>
  <c r="BV88"/>
  <c r="BW88"/>
  <c r="BY88"/>
  <c r="BZ88"/>
  <c r="CA88"/>
  <c r="CB88"/>
  <c r="CC88"/>
  <c r="CD88"/>
  <c r="CE88"/>
  <c r="CF88"/>
  <c r="CG88"/>
  <c r="CI88"/>
  <c r="CJ88"/>
  <c r="CK88"/>
  <c r="CL88"/>
  <c r="CM88"/>
  <c r="CN88"/>
  <c r="CO88"/>
  <c r="CP88"/>
  <c r="CQ88"/>
  <c r="AU89"/>
  <c r="AV89"/>
  <c r="AW89"/>
  <c r="AX89"/>
  <c r="AY89"/>
  <c r="AZ89"/>
  <c r="BA89"/>
  <c r="BB89"/>
  <c r="BC89"/>
  <c r="BE89"/>
  <c r="BF89"/>
  <c r="BG89"/>
  <c r="BH89"/>
  <c r="BI89"/>
  <c r="BJ89"/>
  <c r="BK89"/>
  <c r="BL89"/>
  <c r="BM89"/>
  <c r="BO89"/>
  <c r="BP89"/>
  <c r="BQ89"/>
  <c r="BR89"/>
  <c r="BS89"/>
  <c r="BT89"/>
  <c r="BU89"/>
  <c r="BV89"/>
  <c r="BW89"/>
  <c r="BY89"/>
  <c r="BZ89"/>
  <c r="CA89"/>
  <c r="CB89"/>
  <c r="CC89"/>
  <c r="CD89"/>
  <c r="CE89"/>
  <c r="CF89"/>
  <c r="CG89"/>
  <c r="CI89"/>
  <c r="CJ89"/>
  <c r="CK89"/>
  <c r="CL89"/>
  <c r="CM89"/>
  <c r="CN89"/>
  <c r="CO89"/>
  <c r="CP89"/>
  <c r="CQ89"/>
  <c r="AU90"/>
  <c r="AV90"/>
  <c r="AW90"/>
  <c r="AX90"/>
  <c r="AY90"/>
  <c r="AZ90"/>
  <c r="BA90"/>
  <c r="BB90"/>
  <c r="BC90"/>
  <c r="BE90"/>
  <c r="BF90"/>
  <c r="BG90"/>
  <c r="BH90"/>
  <c r="BI90"/>
  <c r="BJ90"/>
  <c r="BK90"/>
  <c r="BL90"/>
  <c r="BM90"/>
  <c r="BO90"/>
  <c r="BP90"/>
  <c r="BQ90"/>
  <c r="BR90"/>
  <c r="BS90"/>
  <c r="BT90"/>
  <c r="BU90"/>
  <c r="BV90"/>
  <c r="BW90"/>
  <c r="BY90"/>
  <c r="BZ90"/>
  <c r="CA90"/>
  <c r="CB90"/>
  <c r="CC90"/>
  <c r="CD90"/>
  <c r="CE90"/>
  <c r="CF90"/>
  <c r="CG90"/>
  <c r="CI90"/>
  <c r="CJ90"/>
  <c r="CK90"/>
  <c r="CL90"/>
  <c r="CM90"/>
  <c r="CN90"/>
  <c r="CO90"/>
  <c r="CP90"/>
  <c r="CQ90"/>
  <c r="AU91"/>
  <c r="AV91"/>
  <c r="AW91"/>
  <c r="AX91"/>
  <c r="AY91"/>
  <c r="AZ91"/>
  <c r="BA91"/>
  <c r="BB91"/>
  <c r="BC91"/>
  <c r="BE91"/>
  <c r="BF91"/>
  <c r="BG91"/>
  <c r="BH91"/>
  <c r="BI91"/>
  <c r="BJ91"/>
  <c r="BK91"/>
  <c r="BL91"/>
  <c r="BM91"/>
  <c r="BO91"/>
  <c r="BP91"/>
  <c r="BQ91"/>
  <c r="BR91"/>
  <c r="BS91"/>
  <c r="BT91"/>
  <c r="BU91"/>
  <c r="BV91"/>
  <c r="BW91"/>
  <c r="BY91"/>
  <c r="BZ91"/>
  <c r="CA91"/>
  <c r="CB91"/>
  <c r="CC91"/>
  <c r="CD91"/>
  <c r="CE91"/>
  <c r="CF91"/>
  <c r="CG91"/>
  <c r="CI91"/>
  <c r="CJ91"/>
  <c r="CK91"/>
  <c r="CL91"/>
  <c r="CM91"/>
  <c r="CN91"/>
  <c r="CO91"/>
  <c r="CP91"/>
  <c r="CQ91"/>
  <c r="AU92"/>
  <c r="AV92"/>
  <c r="AW92"/>
  <c r="AX92"/>
  <c r="AY92"/>
  <c r="AZ92"/>
  <c r="BA92"/>
  <c r="BB92"/>
  <c r="BC92"/>
  <c r="BE92"/>
  <c r="BF92"/>
  <c r="BG92"/>
  <c r="BH92"/>
  <c r="BI92"/>
  <c r="BJ92"/>
  <c r="BK92"/>
  <c r="BL92"/>
  <c r="BM92"/>
  <c r="BO92"/>
  <c r="BP92"/>
  <c r="BQ92"/>
  <c r="BR92"/>
  <c r="BS92"/>
  <c r="BT92"/>
  <c r="BU92"/>
  <c r="BV92"/>
  <c r="BW92"/>
  <c r="BY92"/>
  <c r="BZ92"/>
  <c r="CA92"/>
  <c r="CB92"/>
  <c r="CC92"/>
  <c r="CD92"/>
  <c r="CE92"/>
  <c r="CF92"/>
  <c r="CG92"/>
  <c r="CI92"/>
  <c r="CJ92"/>
  <c r="CK92"/>
  <c r="CL92"/>
  <c r="CM92"/>
  <c r="CN92"/>
  <c r="CO92"/>
  <c r="CP92"/>
  <c r="CQ92"/>
  <c r="AU93"/>
  <c r="AV93"/>
  <c r="AW93"/>
  <c r="AX93"/>
  <c r="AY93"/>
  <c r="AZ93"/>
  <c r="BA93"/>
  <c r="BB93"/>
  <c r="BC93"/>
  <c r="BE93"/>
  <c r="BF93"/>
  <c r="BG93"/>
  <c r="BH93"/>
  <c r="BI93"/>
  <c r="BJ93"/>
  <c r="BK93"/>
  <c r="BL93"/>
  <c r="BM93"/>
  <c r="BO93"/>
  <c r="BP93"/>
  <c r="BQ93"/>
  <c r="BR93"/>
  <c r="BS93"/>
  <c r="BT93"/>
  <c r="BU93"/>
  <c r="BV93"/>
  <c r="BW93"/>
  <c r="BY93"/>
  <c r="BZ93"/>
  <c r="CA93"/>
  <c r="CB93"/>
  <c r="CC93"/>
  <c r="CD93"/>
  <c r="CE93"/>
  <c r="CF93"/>
  <c r="CG93"/>
  <c r="CI93"/>
  <c r="CJ93"/>
  <c r="CK93"/>
  <c r="CL93"/>
  <c r="CM93"/>
  <c r="CN93"/>
  <c r="CO93"/>
  <c r="CP93"/>
  <c r="CQ93"/>
  <c r="AU94"/>
  <c r="AV94"/>
  <c r="AW94"/>
  <c r="AX94"/>
  <c r="AY94"/>
  <c r="AZ94"/>
  <c r="BA94"/>
  <c r="BB94"/>
  <c r="BC94"/>
  <c r="BE94"/>
  <c r="BF94"/>
  <c r="BG94"/>
  <c r="BH94"/>
  <c r="BI94"/>
  <c r="BJ94"/>
  <c r="BK94"/>
  <c r="BL94"/>
  <c r="BM94"/>
  <c r="BO94"/>
  <c r="BP94"/>
  <c r="BQ94"/>
  <c r="BR94"/>
  <c r="BS94"/>
  <c r="BT94"/>
  <c r="BU94"/>
  <c r="BV94"/>
  <c r="BW94"/>
  <c r="BY94"/>
  <c r="BZ94"/>
  <c r="CA94"/>
  <c r="CB94"/>
  <c r="CC94"/>
  <c r="CD94"/>
  <c r="CE94"/>
  <c r="CF94"/>
  <c r="CG94"/>
  <c r="CI94"/>
  <c r="CJ94"/>
  <c r="CK94"/>
  <c r="CL94"/>
  <c r="CM94"/>
  <c r="CN94"/>
  <c r="CO94"/>
  <c r="CP94"/>
  <c r="CQ94"/>
  <c r="AU95"/>
  <c r="AV95"/>
  <c r="AW95"/>
  <c r="AX95"/>
  <c r="AY95"/>
  <c r="AZ95"/>
  <c r="BA95"/>
  <c r="BB95"/>
  <c r="BC95"/>
  <c r="BE95"/>
  <c r="BF95"/>
  <c r="BG95"/>
  <c r="BH95"/>
  <c r="BI95"/>
  <c r="BJ95"/>
  <c r="BK95"/>
  <c r="BL95"/>
  <c r="BM95"/>
  <c r="BO95"/>
  <c r="BP95"/>
  <c r="BQ95"/>
  <c r="BR95"/>
  <c r="BS95"/>
  <c r="BT95"/>
  <c r="BU95"/>
  <c r="BV95"/>
  <c r="BW95"/>
  <c r="BY95"/>
  <c r="BZ95"/>
  <c r="CA95"/>
  <c r="CB95"/>
  <c r="CC95"/>
  <c r="CD95"/>
  <c r="CE95"/>
  <c r="CF95"/>
  <c r="CG95"/>
  <c r="CI95"/>
  <c r="CJ95"/>
  <c r="CK95"/>
  <c r="CL95"/>
  <c r="CM95"/>
  <c r="CN95"/>
  <c r="CO95"/>
  <c r="CP95"/>
  <c r="CQ95"/>
  <c r="AU96"/>
  <c r="AV96"/>
  <c r="AW96"/>
  <c r="AX96"/>
  <c r="AY96"/>
  <c r="AZ96"/>
  <c r="BA96"/>
  <c r="BB96"/>
  <c r="BC96"/>
  <c r="BE96"/>
  <c r="BF96"/>
  <c r="BG96"/>
  <c r="BH96"/>
  <c r="BI96"/>
  <c r="BJ96"/>
  <c r="BK96"/>
  <c r="BL96"/>
  <c r="BM96"/>
  <c r="BO96"/>
  <c r="BP96"/>
  <c r="BQ96"/>
  <c r="BR96"/>
  <c r="BS96"/>
  <c r="BT96"/>
  <c r="BU96"/>
  <c r="BV96"/>
  <c r="BW96"/>
  <c r="BY96"/>
  <c r="BZ96"/>
  <c r="CA96"/>
  <c r="CB96"/>
  <c r="CC96"/>
  <c r="CD96"/>
  <c r="CE96"/>
  <c r="CF96"/>
  <c r="CG96"/>
  <c r="CI96"/>
  <c r="CJ96"/>
  <c r="CK96"/>
  <c r="CL96"/>
  <c r="CM96"/>
  <c r="CN96"/>
  <c r="CO96"/>
  <c r="CP96"/>
  <c r="CQ96"/>
  <c r="AU97"/>
  <c r="AV97"/>
  <c r="AW97"/>
  <c r="AX97"/>
  <c r="AY97"/>
  <c r="AZ97"/>
  <c r="BA97"/>
  <c r="BB97"/>
  <c r="BC97"/>
  <c r="BE97"/>
  <c r="BF97"/>
  <c r="BG97"/>
  <c r="BH97"/>
  <c r="BI97"/>
  <c r="BJ97"/>
  <c r="BK97"/>
  <c r="BL97"/>
  <c r="BM97"/>
  <c r="BO97"/>
  <c r="BP97"/>
  <c r="BQ97"/>
  <c r="BR97"/>
  <c r="BS97"/>
  <c r="BT97"/>
  <c r="BU97"/>
  <c r="BV97"/>
  <c r="BW97"/>
  <c r="BY97"/>
  <c r="BZ97"/>
  <c r="CA97"/>
  <c r="CB97"/>
  <c r="CC97"/>
  <c r="CD97"/>
  <c r="CE97"/>
  <c r="CF97"/>
  <c r="CG97"/>
  <c r="CI97"/>
  <c r="CJ97"/>
  <c r="CK97"/>
  <c r="CL97"/>
  <c r="CM97"/>
  <c r="CN97"/>
  <c r="CO97"/>
  <c r="CP97"/>
  <c r="CQ97"/>
  <c r="AU98"/>
  <c r="AV98"/>
  <c r="AW98"/>
  <c r="AX98"/>
  <c r="AY98"/>
  <c r="AZ98"/>
  <c r="BA98"/>
  <c r="BB98"/>
  <c r="BC98"/>
  <c r="BE98"/>
  <c r="BF98"/>
  <c r="BG98"/>
  <c r="BH98"/>
  <c r="BI98"/>
  <c r="BJ98"/>
  <c r="BK98"/>
  <c r="BL98"/>
  <c r="BM98"/>
  <c r="BO98"/>
  <c r="BP98"/>
  <c r="BQ98"/>
  <c r="BR98"/>
  <c r="BS98"/>
  <c r="BT98"/>
  <c r="BU98"/>
  <c r="BV98"/>
  <c r="BW98"/>
  <c r="BY98"/>
  <c r="BZ98"/>
  <c r="CA98"/>
  <c r="CB98"/>
  <c r="CC98"/>
  <c r="CD98"/>
  <c r="CE98"/>
  <c r="CF98"/>
  <c r="CG98"/>
  <c r="CI98"/>
  <c r="CJ98"/>
  <c r="CK98"/>
  <c r="CL98"/>
  <c r="CM98"/>
  <c r="CN98"/>
  <c r="CO98"/>
  <c r="CP98"/>
  <c r="CQ98"/>
  <c r="AU99"/>
  <c r="AV99"/>
  <c r="AW99"/>
  <c r="AX99"/>
  <c r="AY99"/>
  <c r="AZ99"/>
  <c r="BA99"/>
  <c r="BB99"/>
  <c r="BC99"/>
  <c r="BE99"/>
  <c r="BF99"/>
  <c r="BG99"/>
  <c r="BH99"/>
  <c r="BI99"/>
  <c r="BJ99"/>
  <c r="BK99"/>
  <c r="BL99"/>
  <c r="BM99"/>
  <c r="BO99"/>
  <c r="BP99"/>
  <c r="BQ99"/>
  <c r="BR99"/>
  <c r="BS99"/>
  <c r="BT99"/>
  <c r="BU99"/>
  <c r="BV99"/>
  <c r="BW99"/>
  <c r="BY99"/>
  <c r="BZ99"/>
  <c r="CA99"/>
  <c r="CB99"/>
  <c r="CC99"/>
  <c r="CD99"/>
  <c r="CE99"/>
  <c r="CF99"/>
  <c r="CG99"/>
  <c r="CI99"/>
  <c r="CJ99"/>
  <c r="CK99"/>
  <c r="CL99"/>
  <c r="CM99"/>
  <c r="CN99"/>
  <c r="CO99"/>
  <c r="CP99"/>
  <c r="CQ99"/>
  <c r="AU100"/>
  <c r="AV100"/>
  <c r="AW100"/>
  <c r="AX100"/>
  <c r="AY100"/>
  <c r="AZ100"/>
  <c r="BA100"/>
  <c r="BB100"/>
  <c r="BC100"/>
  <c r="BE100"/>
  <c r="BF100"/>
  <c r="BG100"/>
  <c r="BH100"/>
  <c r="BI100"/>
  <c r="BJ100"/>
  <c r="BK100"/>
  <c r="BL100"/>
  <c r="BM100"/>
  <c r="BO100"/>
  <c r="BP100"/>
  <c r="BQ100"/>
  <c r="BR100"/>
  <c r="BS100"/>
  <c r="BT100"/>
  <c r="BU100"/>
  <c r="BV100"/>
  <c r="BW100"/>
  <c r="BY100"/>
  <c r="BZ100"/>
  <c r="CA100"/>
  <c r="CB100"/>
  <c r="CC100"/>
  <c r="CD100"/>
  <c r="CE100"/>
  <c r="CF100"/>
  <c r="CG100"/>
  <c r="CI100"/>
  <c r="CJ100"/>
  <c r="CK100"/>
  <c r="CL100"/>
  <c r="CM100"/>
  <c r="CN100"/>
  <c r="CO100"/>
  <c r="CP100"/>
  <c r="CQ100"/>
  <c r="AU101"/>
  <c r="AV101"/>
  <c r="AW101"/>
  <c r="AX101"/>
  <c r="AY101"/>
  <c r="AZ101"/>
  <c r="BA101"/>
  <c r="BB101"/>
  <c r="BC101"/>
  <c r="BE101"/>
  <c r="BF101"/>
  <c r="BG101"/>
  <c r="BH101"/>
  <c r="BI101"/>
  <c r="BJ101"/>
  <c r="BK101"/>
  <c r="BL101"/>
  <c r="BM101"/>
  <c r="BO101"/>
  <c r="BP101"/>
  <c r="BQ101"/>
  <c r="BR101"/>
  <c r="BS101"/>
  <c r="BT101"/>
  <c r="BU101"/>
  <c r="BV101"/>
  <c r="BW101"/>
  <c r="BY101"/>
  <c r="BZ101"/>
  <c r="CA101"/>
  <c r="CB101"/>
  <c r="CC101"/>
  <c r="CD101"/>
  <c r="CE101"/>
  <c r="CF101"/>
  <c r="CG101"/>
  <c r="CI101"/>
  <c r="CJ101"/>
  <c r="CK101"/>
  <c r="CL101"/>
  <c r="CM101"/>
  <c r="CN101"/>
  <c r="CO101"/>
  <c r="CP101"/>
  <c r="CQ101"/>
  <c r="AU102"/>
  <c r="AV102"/>
  <c r="AW102"/>
  <c r="AX102"/>
  <c r="AY102"/>
  <c r="AZ102"/>
  <c r="BA102"/>
  <c r="BB102"/>
  <c r="BC102"/>
  <c r="BE102"/>
  <c r="BF102"/>
  <c r="BG102"/>
  <c r="BH102"/>
  <c r="BI102"/>
  <c r="BJ102"/>
  <c r="BK102"/>
  <c r="BL102"/>
  <c r="BM102"/>
  <c r="BO102"/>
  <c r="BP102"/>
  <c r="BQ102"/>
  <c r="BR102"/>
  <c r="BS102"/>
  <c r="BT102"/>
  <c r="BU102"/>
  <c r="BV102"/>
  <c r="BW102"/>
  <c r="BY102"/>
  <c r="BZ102"/>
  <c r="CA102"/>
  <c r="CB102"/>
  <c r="CC102"/>
  <c r="CD102"/>
  <c r="CE102"/>
  <c r="CF102"/>
  <c r="CG102"/>
  <c r="CI102"/>
  <c r="CJ102"/>
  <c r="CK102"/>
  <c r="CL102"/>
  <c r="CM102"/>
  <c r="CN102"/>
  <c r="CO102"/>
  <c r="CP102"/>
  <c r="CQ102"/>
  <c r="AU103"/>
  <c r="AV103"/>
  <c r="AW103"/>
  <c r="AX103"/>
  <c r="AY103"/>
  <c r="AZ103"/>
  <c r="BA103"/>
  <c r="BB103"/>
  <c r="BC103"/>
  <c r="BE103"/>
  <c r="BF103"/>
  <c r="BG103"/>
  <c r="BH103"/>
  <c r="BI103"/>
  <c r="BJ103"/>
  <c r="BK103"/>
  <c r="BL103"/>
  <c r="BM103"/>
  <c r="BO103"/>
  <c r="BP103"/>
  <c r="BQ103"/>
  <c r="BR103"/>
  <c r="BS103"/>
  <c r="BT103"/>
  <c r="BU103"/>
  <c r="BV103"/>
  <c r="BW103"/>
  <c r="BY103"/>
  <c r="BZ103"/>
  <c r="CA103"/>
  <c r="CB103"/>
  <c r="CC103"/>
  <c r="CD103"/>
  <c r="CE103"/>
  <c r="CF103"/>
  <c r="CG103"/>
  <c r="CI103"/>
  <c r="CJ103"/>
  <c r="CK103"/>
  <c r="CL103"/>
  <c r="CM103"/>
  <c r="CN103"/>
  <c r="CO103"/>
  <c r="CP103"/>
  <c r="CQ103"/>
  <c r="AU104"/>
  <c r="AV104"/>
  <c r="AW104"/>
  <c r="AX104"/>
  <c r="AY104"/>
  <c r="AZ104"/>
  <c r="BA104"/>
  <c r="BB104"/>
  <c r="BC104"/>
  <c r="BE104"/>
  <c r="BF104"/>
  <c r="BG104"/>
  <c r="BH104"/>
  <c r="BI104"/>
  <c r="BJ104"/>
  <c r="BK104"/>
  <c r="BL104"/>
  <c r="BM104"/>
  <c r="BO104"/>
  <c r="BP104"/>
  <c r="BQ104"/>
  <c r="BR104"/>
  <c r="BS104"/>
  <c r="BT104"/>
  <c r="BU104"/>
  <c r="BV104"/>
  <c r="BW104"/>
  <c r="BY104"/>
  <c r="BZ104"/>
  <c r="CA104"/>
  <c r="CB104"/>
  <c r="CC104"/>
  <c r="CD104"/>
  <c r="CE104"/>
  <c r="CF104"/>
  <c r="CG104"/>
  <c r="CI104"/>
  <c r="CJ104"/>
  <c r="CK104"/>
  <c r="CL104"/>
  <c r="CM104"/>
  <c r="CN104"/>
  <c r="CO104"/>
  <c r="CP104"/>
  <c r="CQ104"/>
  <c r="AU105"/>
  <c r="AV105"/>
  <c r="AW105"/>
  <c r="AX105"/>
  <c r="AY105"/>
  <c r="AZ105"/>
  <c r="BA105"/>
  <c r="BB105"/>
  <c r="BC105"/>
  <c r="BE105"/>
  <c r="BF105"/>
  <c r="BG105"/>
  <c r="BH105"/>
  <c r="BI105"/>
  <c r="BJ105"/>
  <c r="BK105"/>
  <c r="BL105"/>
  <c r="BM105"/>
  <c r="BO105"/>
  <c r="BP105"/>
  <c r="BQ105"/>
  <c r="BR105"/>
  <c r="BS105"/>
  <c r="BT105"/>
  <c r="BU105"/>
  <c r="BV105"/>
  <c r="BW105"/>
  <c r="BY105"/>
  <c r="BZ105"/>
  <c r="CA105"/>
  <c r="CB105"/>
  <c r="CC105"/>
  <c r="CD105"/>
  <c r="CE105"/>
  <c r="CF105"/>
  <c r="CG105"/>
  <c r="CI105"/>
  <c r="CJ105"/>
  <c r="CK105"/>
  <c r="CL105"/>
  <c r="CM105"/>
  <c r="CN105"/>
  <c r="CO105"/>
  <c r="CP105"/>
  <c r="CQ105"/>
  <c r="AU106"/>
  <c r="AV106"/>
  <c r="AW106"/>
  <c r="AX106"/>
  <c r="AY106"/>
  <c r="AZ106"/>
  <c r="BA106"/>
  <c r="BB106"/>
  <c r="BC106"/>
  <c r="BE106"/>
  <c r="BF106"/>
  <c r="BG106"/>
  <c r="BH106"/>
  <c r="BI106"/>
  <c r="BJ106"/>
  <c r="BK106"/>
  <c r="BL106"/>
  <c r="BM106"/>
  <c r="BO106"/>
  <c r="BP106"/>
  <c r="BQ106"/>
  <c r="BR106"/>
  <c r="BS106"/>
  <c r="BT106"/>
  <c r="BU106"/>
  <c r="BV106"/>
  <c r="BW106"/>
  <c r="BY106"/>
  <c r="BZ106"/>
  <c r="CA106"/>
  <c r="CB106"/>
  <c r="CC106"/>
  <c r="CD106"/>
  <c r="CE106"/>
  <c r="CF106"/>
  <c r="CG106"/>
  <c r="CI106"/>
  <c r="CJ106"/>
  <c r="CK106"/>
  <c r="CL106"/>
  <c r="CM106"/>
  <c r="CN106"/>
  <c r="CO106"/>
  <c r="CP106"/>
  <c r="CQ106"/>
  <c r="AU107"/>
  <c r="AV107"/>
  <c r="AW107"/>
  <c r="AX107"/>
  <c r="AY107"/>
  <c r="AZ107"/>
  <c r="BA107"/>
  <c r="BB107"/>
  <c r="BC107"/>
  <c r="BE107"/>
  <c r="BF107"/>
  <c r="BG107"/>
  <c r="BH107"/>
  <c r="BI107"/>
  <c r="BJ107"/>
  <c r="BK107"/>
  <c r="BL107"/>
  <c r="BM107"/>
  <c r="BO107"/>
  <c r="BP107"/>
  <c r="BQ107"/>
  <c r="BR107"/>
  <c r="BS107"/>
  <c r="BT107"/>
  <c r="BU107"/>
  <c r="BV107"/>
  <c r="BW107"/>
  <c r="BY107"/>
  <c r="BZ107"/>
  <c r="CA107"/>
  <c r="CB107"/>
  <c r="CC107"/>
  <c r="CD107"/>
  <c r="CE107"/>
  <c r="CF107"/>
  <c r="CG107"/>
  <c r="CI107"/>
  <c r="CJ107"/>
  <c r="CK107"/>
  <c r="CL107"/>
  <c r="CM107"/>
  <c r="CN107"/>
  <c r="CO107"/>
  <c r="CP107"/>
  <c r="CQ107"/>
  <c r="AU108"/>
  <c r="AV108"/>
  <c r="AW108"/>
  <c r="AX108"/>
  <c r="AY108"/>
  <c r="AZ108"/>
  <c r="BA108"/>
  <c r="BB108"/>
  <c r="BC108"/>
  <c r="BE108"/>
  <c r="BF108"/>
  <c r="BG108"/>
  <c r="BH108"/>
  <c r="BI108"/>
  <c r="BJ108"/>
  <c r="BK108"/>
  <c r="BL108"/>
  <c r="BM108"/>
  <c r="BO108"/>
  <c r="BP108"/>
  <c r="BQ108"/>
  <c r="BR108"/>
  <c r="BS108"/>
  <c r="BT108"/>
  <c r="BU108"/>
  <c r="BV108"/>
  <c r="BW108"/>
  <c r="BY108"/>
  <c r="BZ108"/>
  <c r="CA108"/>
  <c r="CB108"/>
  <c r="CC108"/>
  <c r="CD108"/>
  <c r="CE108"/>
  <c r="CF108"/>
  <c r="CG108"/>
  <c r="CI108"/>
  <c r="CJ108"/>
  <c r="CK108"/>
  <c r="CL108"/>
  <c r="CM108"/>
  <c r="CN108"/>
  <c r="CO108"/>
  <c r="CP108"/>
  <c r="CQ108"/>
  <c r="AU109"/>
  <c r="AV109"/>
  <c r="AW109"/>
  <c r="AX109"/>
  <c r="AY109"/>
  <c r="AZ109"/>
  <c r="BA109"/>
  <c r="BB109"/>
  <c r="BC109"/>
  <c r="BE109"/>
  <c r="BF109"/>
  <c r="BG109"/>
  <c r="BH109"/>
  <c r="BI109"/>
  <c r="BJ109"/>
  <c r="BK109"/>
  <c r="BL109"/>
  <c r="BM109"/>
  <c r="BO109"/>
  <c r="BP109"/>
  <c r="BQ109"/>
  <c r="BR109"/>
  <c r="BS109"/>
  <c r="BT109"/>
  <c r="BU109"/>
  <c r="BV109"/>
  <c r="BW109"/>
  <c r="BY109"/>
  <c r="BZ109"/>
  <c r="CA109"/>
  <c r="CB109"/>
  <c r="CC109"/>
  <c r="CD109"/>
  <c r="CE109"/>
  <c r="CF109"/>
  <c r="CG109"/>
  <c r="CI109"/>
  <c r="CJ109"/>
  <c r="CK109"/>
  <c r="CL109"/>
  <c r="CM109"/>
  <c r="CN109"/>
  <c r="CO109"/>
  <c r="CP109"/>
  <c r="CQ109"/>
  <c r="AU110"/>
  <c r="AV110"/>
  <c r="AW110"/>
  <c r="AX110"/>
  <c r="AY110"/>
  <c r="AZ110"/>
  <c r="BA110"/>
  <c r="BB110"/>
  <c r="BC110"/>
  <c r="BE110"/>
  <c r="BF110"/>
  <c r="BG110"/>
  <c r="BH110"/>
  <c r="BI110"/>
  <c r="BJ110"/>
  <c r="BK110"/>
  <c r="BL110"/>
  <c r="BM110"/>
  <c r="BO110"/>
  <c r="BP110"/>
  <c r="BQ110"/>
  <c r="BR110"/>
  <c r="BS110"/>
  <c r="BT110"/>
  <c r="BU110"/>
  <c r="BV110"/>
  <c r="BW110"/>
  <c r="BY110"/>
  <c r="BZ110"/>
  <c r="CA110"/>
  <c r="CB110"/>
  <c r="CC110"/>
  <c r="CD110"/>
  <c r="CE110"/>
  <c r="CF110"/>
  <c r="CG110"/>
  <c r="CI110"/>
  <c r="CJ110"/>
  <c r="CK110"/>
  <c r="CL110"/>
  <c r="CM110"/>
  <c r="CN110"/>
  <c r="CO110"/>
  <c r="CP110"/>
  <c r="CQ110"/>
  <c r="AU111"/>
  <c r="AV111"/>
  <c r="AW111"/>
  <c r="AX111"/>
  <c r="AY111"/>
  <c r="AZ111"/>
  <c r="BA111"/>
  <c r="BB111"/>
  <c r="BC111"/>
  <c r="BE111"/>
  <c r="BF111"/>
  <c r="BG111"/>
  <c r="BH111"/>
  <c r="BI111"/>
  <c r="BJ111"/>
  <c r="BK111"/>
  <c r="BL111"/>
  <c r="BM111"/>
  <c r="BO111"/>
  <c r="BP111"/>
  <c r="BQ111"/>
  <c r="BR111"/>
  <c r="BS111"/>
  <c r="BT111"/>
  <c r="BU111"/>
  <c r="BV111"/>
  <c r="BW111"/>
  <c r="BY111"/>
  <c r="BZ111"/>
  <c r="CA111"/>
  <c r="CB111"/>
  <c r="CC111"/>
  <c r="CD111"/>
  <c r="CE111"/>
  <c r="CF111"/>
  <c r="CG111"/>
  <c r="CI111"/>
  <c r="CJ111"/>
  <c r="CK111"/>
  <c r="CL111"/>
  <c r="CM111"/>
  <c r="CN111"/>
  <c r="CO111"/>
  <c r="CP111"/>
  <c r="CQ111"/>
  <c r="AU112"/>
  <c r="AV112"/>
  <c r="AW112"/>
  <c r="AX112"/>
  <c r="AY112"/>
  <c r="AZ112"/>
  <c r="BA112"/>
  <c r="BB112"/>
  <c r="BC112"/>
  <c r="BE112"/>
  <c r="BF112"/>
  <c r="BG112"/>
  <c r="BH112"/>
  <c r="BI112"/>
  <c r="BJ112"/>
  <c r="BK112"/>
  <c r="BL112"/>
  <c r="BM112"/>
  <c r="BO112"/>
  <c r="BP112"/>
  <c r="BQ112"/>
  <c r="BR112"/>
  <c r="BS112"/>
  <c r="BT112"/>
  <c r="BU112"/>
  <c r="BV112"/>
  <c r="BW112"/>
  <c r="BY112"/>
  <c r="BZ112"/>
  <c r="CA112"/>
  <c r="CB112"/>
  <c r="CC112"/>
  <c r="CD112"/>
  <c r="CE112"/>
  <c r="CF112"/>
  <c r="CG112"/>
  <c r="CI112"/>
  <c r="CJ112"/>
  <c r="CK112"/>
  <c r="CL112"/>
  <c r="CM112"/>
  <c r="CN112"/>
  <c r="CO112"/>
  <c r="CP112"/>
  <c r="CQ112"/>
  <c r="AU113"/>
  <c r="AV113"/>
  <c r="AW113"/>
  <c r="AX113"/>
  <c r="AY113"/>
  <c r="AZ113"/>
  <c r="BA113"/>
  <c r="BB113"/>
  <c r="BC113"/>
  <c r="BE113"/>
  <c r="BF113"/>
  <c r="BG113"/>
  <c r="BH113"/>
  <c r="BI113"/>
  <c r="BJ113"/>
  <c r="BK113"/>
  <c r="BL113"/>
  <c r="BM113"/>
  <c r="BO113"/>
  <c r="BP113"/>
  <c r="BQ113"/>
  <c r="BR113"/>
  <c r="BS113"/>
  <c r="BT113"/>
  <c r="BU113"/>
  <c r="BV113"/>
  <c r="BW113"/>
  <c r="BY113"/>
  <c r="BZ113"/>
  <c r="CA113"/>
  <c r="CB113"/>
  <c r="CC113"/>
  <c r="CD113"/>
  <c r="CE113"/>
  <c r="CF113"/>
  <c r="CG113"/>
  <c r="CI113"/>
  <c r="CJ113"/>
  <c r="CK113"/>
  <c r="CL113"/>
  <c r="CM113"/>
  <c r="CN113"/>
  <c r="CO113"/>
  <c r="CP113"/>
  <c r="CQ113"/>
  <c r="AU114"/>
  <c r="AV114"/>
  <c r="AW114"/>
  <c r="AX114"/>
  <c r="AY114"/>
  <c r="AZ114"/>
  <c r="BA114"/>
  <c r="BB114"/>
  <c r="BC114"/>
  <c r="BE114"/>
  <c r="BF114"/>
  <c r="BG114"/>
  <c r="BH114"/>
  <c r="BI114"/>
  <c r="BJ114"/>
  <c r="BK114"/>
  <c r="BL114"/>
  <c r="BM114"/>
  <c r="BO114"/>
  <c r="BP114"/>
  <c r="BQ114"/>
  <c r="BR114"/>
  <c r="BS114"/>
  <c r="BT114"/>
  <c r="BU114"/>
  <c r="BV114"/>
  <c r="BW114"/>
  <c r="BY114"/>
  <c r="BZ114"/>
  <c r="CA114"/>
  <c r="CB114"/>
  <c r="CC114"/>
  <c r="CD114"/>
  <c r="CE114"/>
  <c r="CF114"/>
  <c r="CG114"/>
  <c r="CI114"/>
  <c r="CJ114"/>
  <c r="CK114"/>
  <c r="CL114"/>
  <c r="CM114"/>
  <c r="CN114"/>
  <c r="CO114"/>
  <c r="CP114"/>
  <c r="CQ114"/>
  <c r="AU115"/>
  <c r="AV115"/>
  <c r="AW115"/>
  <c r="AX115"/>
  <c r="AY115"/>
  <c r="AZ115"/>
  <c r="BA115"/>
  <c r="BB115"/>
  <c r="BC115"/>
  <c r="BE115"/>
  <c r="BF115"/>
  <c r="BG115"/>
  <c r="BH115"/>
  <c r="BI115"/>
  <c r="BJ115"/>
  <c r="BK115"/>
  <c r="BL115"/>
  <c r="BM115"/>
  <c r="BO115"/>
  <c r="BP115"/>
  <c r="BQ115"/>
  <c r="BR115"/>
  <c r="BS115"/>
  <c r="BT115"/>
  <c r="BU115"/>
  <c r="BV115"/>
  <c r="BW115"/>
  <c r="BY115"/>
  <c r="BZ115"/>
  <c r="CA115"/>
  <c r="CB115"/>
  <c r="CC115"/>
  <c r="CD115"/>
  <c r="CE115"/>
  <c r="CF115"/>
  <c r="CG115"/>
  <c r="CI115"/>
  <c r="CJ115"/>
  <c r="CK115"/>
  <c r="CL115"/>
  <c r="CM115"/>
  <c r="CN115"/>
  <c r="CO115"/>
  <c r="CP115"/>
  <c r="CQ115"/>
  <c r="AU116"/>
  <c r="AV116"/>
  <c r="AW116"/>
  <c r="AX116"/>
  <c r="AY116"/>
  <c r="AZ116"/>
  <c r="BA116"/>
  <c r="BB116"/>
  <c r="BC116"/>
  <c r="BE116"/>
  <c r="BF116"/>
  <c r="BG116"/>
  <c r="BH116"/>
  <c r="BI116"/>
  <c r="BJ116"/>
  <c r="BK116"/>
  <c r="BL116"/>
  <c r="BM116"/>
  <c r="BO116"/>
  <c r="BP116"/>
  <c r="BQ116"/>
  <c r="BR116"/>
  <c r="BS116"/>
  <c r="BT116"/>
  <c r="BU116"/>
  <c r="BV116"/>
  <c r="BW116"/>
  <c r="BY116"/>
  <c r="BZ116"/>
  <c r="CA116"/>
  <c r="CB116"/>
  <c r="CC116"/>
  <c r="CD116"/>
  <c r="CE116"/>
  <c r="CF116"/>
  <c r="CG116"/>
  <c r="CI116"/>
  <c r="CJ116"/>
  <c r="CK116"/>
  <c r="CL116"/>
  <c r="CM116"/>
  <c r="CN116"/>
  <c r="CO116"/>
  <c r="CP116"/>
  <c r="CQ116"/>
  <c r="AU117"/>
  <c r="AV117"/>
  <c r="AW117"/>
  <c r="AX117"/>
  <c r="AY117"/>
  <c r="AZ117"/>
  <c r="BA117"/>
  <c r="BB117"/>
  <c r="BC117"/>
  <c r="BE117"/>
  <c r="BF117"/>
  <c r="BG117"/>
  <c r="BH117"/>
  <c r="BI117"/>
  <c r="BJ117"/>
  <c r="BK117"/>
  <c r="BL117"/>
  <c r="BM117"/>
  <c r="BO117"/>
  <c r="BP117"/>
  <c r="BQ117"/>
  <c r="BR117"/>
  <c r="BS117"/>
  <c r="BT117"/>
  <c r="BU117"/>
  <c r="BV117"/>
  <c r="BW117"/>
  <c r="BY117"/>
  <c r="BZ117"/>
  <c r="CA117"/>
  <c r="CB117"/>
  <c r="CC117"/>
  <c r="CD117"/>
  <c r="CE117"/>
  <c r="CF117"/>
  <c r="CG117"/>
  <c r="CI117"/>
  <c r="CJ117"/>
  <c r="CK117"/>
  <c r="CL117"/>
  <c r="CM117"/>
  <c r="CN117"/>
  <c r="CO117"/>
  <c r="CP117"/>
  <c r="CQ117"/>
  <c r="AU118"/>
  <c r="AV118"/>
  <c r="AW118"/>
  <c r="AX118"/>
  <c r="AY118"/>
  <c r="AZ118"/>
  <c r="BA118"/>
  <c r="BB118"/>
  <c r="BC118"/>
  <c r="BE118"/>
  <c r="BF118"/>
  <c r="BG118"/>
  <c r="BH118"/>
  <c r="BI118"/>
  <c r="BJ118"/>
  <c r="BK118"/>
  <c r="BL118"/>
  <c r="BM118"/>
  <c r="BO118"/>
  <c r="BP118"/>
  <c r="BQ118"/>
  <c r="BR118"/>
  <c r="BS118"/>
  <c r="BT118"/>
  <c r="BU118"/>
  <c r="BV118"/>
  <c r="BW118"/>
  <c r="BY118"/>
  <c r="BZ118"/>
  <c r="CA118"/>
  <c r="CB118"/>
  <c r="CC118"/>
  <c r="CD118"/>
  <c r="CE118"/>
  <c r="CF118"/>
  <c r="CG118"/>
  <c r="CI118"/>
  <c r="CJ118"/>
  <c r="CK118"/>
  <c r="CL118"/>
  <c r="CM118"/>
  <c r="CN118"/>
  <c r="CO118"/>
  <c r="CP118"/>
  <c r="CQ118"/>
  <c r="AU119"/>
  <c r="AV119"/>
  <c r="AW119"/>
  <c r="AX119"/>
  <c r="AY119"/>
  <c r="AZ119"/>
  <c r="BA119"/>
  <c r="BB119"/>
  <c r="BC119"/>
  <c r="BE119"/>
  <c r="BF119"/>
  <c r="BG119"/>
  <c r="BH119"/>
  <c r="BI119"/>
  <c r="BJ119"/>
  <c r="BK119"/>
  <c r="BL119"/>
  <c r="BM119"/>
  <c r="BO119"/>
  <c r="BP119"/>
  <c r="BQ119"/>
  <c r="BR119"/>
  <c r="BS119"/>
  <c r="BT119"/>
  <c r="BU119"/>
  <c r="BV119"/>
  <c r="BW119"/>
  <c r="BY119"/>
  <c r="BZ119"/>
  <c r="CA119"/>
  <c r="CB119"/>
  <c r="CC119"/>
  <c r="CD119"/>
  <c r="CE119"/>
  <c r="CF119"/>
  <c r="CG119"/>
  <c r="CI119"/>
  <c r="CJ119"/>
  <c r="CK119"/>
  <c r="CL119"/>
  <c r="CM119"/>
  <c r="CN119"/>
  <c r="CO119"/>
  <c r="CP119"/>
  <c r="CQ119"/>
  <c r="AU120"/>
  <c r="AV120"/>
  <c r="AW120"/>
  <c r="AX120"/>
  <c r="AY120"/>
  <c r="AZ120"/>
  <c r="BA120"/>
  <c r="BB120"/>
  <c r="BC120"/>
  <c r="BE120"/>
  <c r="BF120"/>
  <c r="BG120"/>
  <c r="BH120"/>
  <c r="BI120"/>
  <c r="BJ120"/>
  <c r="BK120"/>
  <c r="BL120"/>
  <c r="BM120"/>
  <c r="BO120"/>
  <c r="BP120"/>
  <c r="BQ120"/>
  <c r="BR120"/>
  <c r="BS120"/>
  <c r="BT120"/>
  <c r="BU120"/>
  <c r="BV120"/>
  <c r="BW120"/>
  <c r="BY120"/>
  <c r="BZ120"/>
  <c r="CA120"/>
  <c r="CB120"/>
  <c r="CC120"/>
  <c r="CD120"/>
  <c r="CE120"/>
  <c r="CF120"/>
  <c r="CG120"/>
  <c r="CI120"/>
  <c r="CJ120"/>
  <c r="CK120"/>
  <c r="CL120"/>
  <c r="CM120"/>
  <c r="CN120"/>
  <c r="CO120"/>
  <c r="CP120"/>
  <c r="CQ120"/>
  <c r="AU121"/>
  <c r="AV121"/>
  <c r="AW121"/>
  <c r="AX121"/>
  <c r="AY121"/>
  <c r="AZ121"/>
  <c r="BA121"/>
  <c r="BB121"/>
  <c r="BC121"/>
  <c r="BE121"/>
  <c r="BF121"/>
  <c r="BG121"/>
  <c r="BH121"/>
  <c r="BI121"/>
  <c r="BJ121"/>
  <c r="BK121"/>
  <c r="BL121"/>
  <c r="BM121"/>
  <c r="BO121"/>
  <c r="BP121"/>
  <c r="BQ121"/>
  <c r="BR121"/>
  <c r="BS121"/>
  <c r="BT121"/>
  <c r="BU121"/>
  <c r="BV121"/>
  <c r="BW121"/>
  <c r="BY121"/>
  <c r="BZ121"/>
  <c r="CA121"/>
  <c r="CB121"/>
  <c r="CC121"/>
  <c r="CD121"/>
  <c r="CE121"/>
  <c r="CF121"/>
  <c r="CG121"/>
  <c r="CI121"/>
  <c r="CJ121"/>
  <c r="CK121"/>
  <c r="CL121"/>
  <c r="CM121"/>
  <c r="CN121"/>
  <c r="CO121"/>
  <c r="CP121"/>
  <c r="CQ121"/>
  <c r="AU122"/>
  <c r="AV122"/>
  <c r="AW122"/>
  <c r="AX122"/>
  <c r="AY122"/>
  <c r="AZ122"/>
  <c r="BA122"/>
  <c r="BB122"/>
  <c r="BC122"/>
  <c r="BE122"/>
  <c r="BF122"/>
  <c r="BG122"/>
  <c r="BH122"/>
  <c r="BI122"/>
  <c r="BJ122"/>
  <c r="BK122"/>
  <c r="BL122"/>
  <c r="BM122"/>
  <c r="BO122"/>
  <c r="BP122"/>
  <c r="BQ122"/>
  <c r="BR122"/>
  <c r="BS122"/>
  <c r="BT122"/>
  <c r="BU122"/>
  <c r="BV122"/>
  <c r="BW122"/>
  <c r="BY122"/>
  <c r="BZ122"/>
  <c r="CA122"/>
  <c r="CB122"/>
  <c r="CC122"/>
  <c r="CD122"/>
  <c r="CE122"/>
  <c r="CF122"/>
  <c r="CG122"/>
  <c r="CI122"/>
  <c r="CJ122"/>
  <c r="CK122"/>
  <c r="CL122"/>
  <c r="CM122"/>
  <c r="CN122"/>
  <c r="CO122"/>
  <c r="CP122"/>
  <c r="CQ122"/>
  <c r="AU123"/>
  <c r="AV123"/>
  <c r="AW123"/>
  <c r="AX123"/>
  <c r="AY123"/>
  <c r="AZ123"/>
  <c r="BA123"/>
  <c r="BB123"/>
  <c r="BC123"/>
  <c r="BE123"/>
  <c r="BF123"/>
  <c r="BG123"/>
  <c r="BH123"/>
  <c r="BI123"/>
  <c r="BJ123"/>
  <c r="BK123"/>
  <c r="BL123"/>
  <c r="BM123"/>
  <c r="BO123"/>
  <c r="BP123"/>
  <c r="BQ123"/>
  <c r="BR123"/>
  <c r="BS123"/>
  <c r="BT123"/>
  <c r="BU123"/>
  <c r="BV123"/>
  <c r="BW123"/>
  <c r="BY123"/>
  <c r="BZ123"/>
  <c r="CA123"/>
  <c r="CB123"/>
  <c r="CC123"/>
  <c r="CD123"/>
  <c r="CE123"/>
  <c r="CF123"/>
  <c r="CG123"/>
  <c r="CI123"/>
  <c r="CJ123"/>
  <c r="CK123"/>
  <c r="CL123"/>
  <c r="CM123"/>
  <c r="CN123"/>
  <c r="CO123"/>
  <c r="CP123"/>
  <c r="CQ123"/>
  <c r="AU124"/>
  <c r="AV124"/>
  <c r="AW124"/>
  <c r="AX124"/>
  <c r="AY124"/>
  <c r="AZ124"/>
  <c r="BA124"/>
  <c r="BB124"/>
  <c r="BC124"/>
  <c r="BE124"/>
  <c r="BF124"/>
  <c r="BG124"/>
  <c r="BH124"/>
  <c r="BI124"/>
  <c r="BJ124"/>
  <c r="BK124"/>
  <c r="BL124"/>
  <c r="BM124"/>
  <c r="BO124"/>
  <c r="BP124"/>
  <c r="BQ124"/>
  <c r="BR124"/>
  <c r="BS124"/>
  <c r="BT124"/>
  <c r="BU124"/>
  <c r="BV124"/>
  <c r="BW124"/>
  <c r="BY124"/>
  <c r="BZ124"/>
  <c r="CA124"/>
  <c r="CB124"/>
  <c r="CC124"/>
  <c r="CD124"/>
  <c r="CE124"/>
  <c r="CF124"/>
  <c r="CG124"/>
  <c r="CI124"/>
  <c r="CJ124"/>
  <c r="CK124"/>
  <c r="CL124"/>
  <c r="CM124"/>
  <c r="CN124"/>
  <c r="CO124"/>
  <c r="CP124"/>
  <c r="CQ124"/>
  <c r="AU125"/>
  <c r="AV125"/>
  <c r="AW125"/>
  <c r="AX125"/>
  <c r="AY125"/>
  <c r="AZ125"/>
  <c r="BA125"/>
  <c r="BB125"/>
  <c r="BC125"/>
  <c r="BE125"/>
  <c r="BF125"/>
  <c r="BG125"/>
  <c r="BH125"/>
  <c r="BI125"/>
  <c r="BJ125"/>
  <c r="BK125"/>
  <c r="BL125"/>
  <c r="BM125"/>
  <c r="BO125"/>
  <c r="BP125"/>
  <c r="BQ125"/>
  <c r="BR125"/>
  <c r="BS125"/>
  <c r="BT125"/>
  <c r="BU125"/>
  <c r="BV125"/>
  <c r="BW125"/>
  <c r="BY125"/>
  <c r="BZ125"/>
  <c r="CA125"/>
  <c r="CB125"/>
  <c r="CC125"/>
  <c r="CD125"/>
  <c r="CE125"/>
  <c r="CF125"/>
  <c r="CG125"/>
  <c r="CI125"/>
  <c r="CJ125"/>
  <c r="CK125"/>
  <c r="CL125"/>
  <c r="CM125"/>
  <c r="CN125"/>
  <c r="CO125"/>
  <c r="CP125"/>
  <c r="CQ125"/>
  <c r="AU126"/>
  <c r="AV126"/>
  <c r="AW126"/>
  <c r="AX126"/>
  <c r="AY126"/>
  <c r="AZ126"/>
  <c r="BA126"/>
  <c r="BB126"/>
  <c r="BC126"/>
  <c r="BE126"/>
  <c r="BF126"/>
  <c r="BG126"/>
  <c r="BH126"/>
  <c r="BI126"/>
  <c r="BJ126"/>
  <c r="BK126"/>
  <c r="BL126"/>
  <c r="BM126"/>
  <c r="BO126"/>
  <c r="BP126"/>
  <c r="BQ126"/>
  <c r="BR126"/>
  <c r="BS126"/>
  <c r="BT126"/>
  <c r="BU126"/>
  <c r="BV126"/>
  <c r="BW126"/>
  <c r="BY126"/>
  <c r="BZ126"/>
  <c r="CA126"/>
  <c r="CB126"/>
  <c r="CC126"/>
  <c r="CD126"/>
  <c r="CE126"/>
  <c r="CF126"/>
  <c r="CG126"/>
  <c r="CI126"/>
  <c r="CJ126"/>
  <c r="CK126"/>
  <c r="CL126"/>
  <c r="CM126"/>
  <c r="CN126"/>
  <c r="CO126"/>
  <c r="CP126"/>
  <c r="CQ126"/>
  <c r="AU127"/>
  <c r="AV127"/>
  <c r="AW127"/>
  <c r="AX127"/>
  <c r="AY127"/>
  <c r="AZ127"/>
  <c r="BA127"/>
  <c r="BB127"/>
  <c r="BC127"/>
  <c r="BE127"/>
  <c r="BF127"/>
  <c r="BG127"/>
  <c r="BH127"/>
  <c r="BI127"/>
  <c r="BJ127"/>
  <c r="BK127"/>
  <c r="BL127"/>
  <c r="BM127"/>
  <c r="BO127"/>
  <c r="BP127"/>
  <c r="BQ127"/>
  <c r="BR127"/>
  <c r="BS127"/>
  <c r="BT127"/>
  <c r="BU127"/>
  <c r="BV127"/>
  <c r="BW127"/>
  <c r="BY127"/>
  <c r="BZ127"/>
  <c r="CA127"/>
  <c r="CB127"/>
  <c r="CC127"/>
  <c r="CD127"/>
  <c r="CE127"/>
  <c r="CF127"/>
  <c r="CG127"/>
  <c r="CI127"/>
  <c r="CJ127"/>
  <c r="CK127"/>
  <c r="CL127"/>
  <c r="CM127"/>
  <c r="CN127"/>
  <c r="CO127"/>
  <c r="CP127"/>
  <c r="CQ127"/>
  <c r="AU128"/>
  <c r="AV128"/>
  <c r="AW128"/>
  <c r="AX128"/>
  <c r="AY128"/>
  <c r="AZ128"/>
  <c r="BA128"/>
  <c r="BB128"/>
  <c r="BC128"/>
  <c r="BE128"/>
  <c r="BF128"/>
  <c r="BG128"/>
  <c r="BH128"/>
  <c r="BI128"/>
  <c r="BJ128"/>
  <c r="BK128"/>
  <c r="BL128"/>
  <c r="BM128"/>
  <c r="BO128"/>
  <c r="BP128"/>
  <c r="BQ128"/>
  <c r="BR128"/>
  <c r="BS128"/>
  <c r="BT128"/>
  <c r="BU128"/>
  <c r="BV128"/>
  <c r="BW128"/>
  <c r="BY128"/>
  <c r="BZ128"/>
  <c r="CA128"/>
  <c r="CB128"/>
  <c r="CC128"/>
  <c r="CD128"/>
  <c r="CE128"/>
  <c r="CF128"/>
  <c r="CG128"/>
  <c r="CI128"/>
  <c r="CJ128"/>
  <c r="CK128"/>
  <c r="CL128"/>
  <c r="CM128"/>
  <c r="CN128"/>
  <c r="CO128"/>
  <c r="CP128"/>
  <c r="CQ128"/>
  <c r="AU129"/>
  <c r="AV129"/>
  <c r="AW129"/>
  <c r="AX129"/>
  <c r="AY129"/>
  <c r="AZ129"/>
  <c r="BA129"/>
  <c r="BB129"/>
  <c r="BC129"/>
  <c r="BE129"/>
  <c r="BF129"/>
  <c r="BG129"/>
  <c r="BH129"/>
  <c r="BI129"/>
  <c r="BJ129"/>
  <c r="BK129"/>
  <c r="BL129"/>
  <c r="BM129"/>
  <c r="BO129"/>
  <c r="BP129"/>
  <c r="BQ129"/>
  <c r="BR129"/>
  <c r="BS129"/>
  <c r="BT129"/>
  <c r="BU129"/>
  <c r="BV129"/>
  <c r="BW129"/>
  <c r="BY129"/>
  <c r="BZ129"/>
  <c r="CA129"/>
  <c r="CB129"/>
  <c r="CC129"/>
  <c r="CD129"/>
  <c r="CE129"/>
  <c r="CF129"/>
  <c r="CG129"/>
  <c r="CI129"/>
  <c r="CJ129"/>
  <c r="CK129"/>
  <c r="CL129"/>
  <c r="CM129"/>
  <c r="CN129"/>
  <c r="CO129"/>
  <c r="CP129"/>
  <c r="CQ129"/>
  <c r="AU130"/>
  <c r="AV130"/>
  <c r="AW130"/>
  <c r="AX130"/>
  <c r="AY130"/>
  <c r="AZ130"/>
  <c r="BA130"/>
  <c r="BB130"/>
  <c r="BC130"/>
  <c r="BE130"/>
  <c r="BF130"/>
  <c r="BG130"/>
  <c r="BH130"/>
  <c r="BI130"/>
  <c r="BJ130"/>
  <c r="BK130"/>
  <c r="BL130"/>
  <c r="BM130"/>
  <c r="BO130"/>
  <c r="BP130"/>
  <c r="BQ130"/>
  <c r="BR130"/>
  <c r="BS130"/>
  <c r="BT130"/>
  <c r="BU130"/>
  <c r="BV130"/>
  <c r="BW130"/>
  <c r="BY130"/>
  <c r="BZ130"/>
  <c r="CA130"/>
  <c r="CB130"/>
  <c r="CC130"/>
  <c r="CD130"/>
  <c r="CE130"/>
  <c r="CF130"/>
  <c r="CG130"/>
  <c r="CI130"/>
  <c r="CJ130"/>
  <c r="CK130"/>
  <c r="CL130"/>
  <c r="CM130"/>
  <c r="CN130"/>
  <c r="CO130"/>
  <c r="CP130"/>
  <c r="CQ130"/>
  <c r="AU131"/>
  <c r="AV131"/>
  <c r="AW131"/>
  <c r="AX131"/>
  <c r="AY131"/>
  <c r="AZ131"/>
  <c r="BA131"/>
  <c r="BB131"/>
  <c r="BC131"/>
  <c r="BE131"/>
  <c r="BF131"/>
  <c r="BG131"/>
  <c r="BH131"/>
  <c r="BI131"/>
  <c r="BJ131"/>
  <c r="BK131"/>
  <c r="BL131"/>
  <c r="BM131"/>
  <c r="BO131"/>
  <c r="BP131"/>
  <c r="BQ131"/>
  <c r="BR131"/>
  <c r="BS131"/>
  <c r="BT131"/>
  <c r="BU131"/>
  <c r="BV131"/>
  <c r="BW131"/>
  <c r="BY131"/>
  <c r="BZ131"/>
  <c r="CA131"/>
  <c r="CB131"/>
  <c r="CC131"/>
  <c r="CD131"/>
  <c r="CE131"/>
  <c r="CF131"/>
  <c r="CG131"/>
  <c r="CI131"/>
  <c r="CJ131"/>
  <c r="CK131"/>
  <c r="CL131"/>
  <c r="CM131"/>
  <c r="CN131"/>
  <c r="CO131"/>
  <c r="CP131"/>
  <c r="CQ131"/>
  <c r="AU132"/>
  <c r="AV132"/>
  <c r="AW132"/>
  <c r="AX132"/>
  <c r="AY132"/>
  <c r="AZ132"/>
  <c r="BA132"/>
  <c r="BB132"/>
  <c r="BC132"/>
  <c r="BE132"/>
  <c r="BF132"/>
  <c r="BG132"/>
  <c r="BH132"/>
  <c r="BI132"/>
  <c r="BJ132"/>
  <c r="BK132"/>
  <c r="BL132"/>
  <c r="BM132"/>
  <c r="BO132"/>
  <c r="BP132"/>
  <c r="BQ132"/>
  <c r="BR132"/>
  <c r="BS132"/>
  <c r="BT132"/>
  <c r="BU132"/>
  <c r="BV132"/>
  <c r="BW132"/>
  <c r="BY132"/>
  <c r="BZ132"/>
  <c r="CA132"/>
  <c r="CB132"/>
  <c r="CC132"/>
  <c r="CD132"/>
  <c r="CE132"/>
  <c r="CF132"/>
  <c r="CG132"/>
  <c r="CI132"/>
  <c r="CJ132"/>
  <c r="CK132"/>
  <c r="CL132"/>
  <c r="CM132"/>
  <c r="CN132"/>
  <c r="CO132"/>
  <c r="CP132"/>
  <c r="CQ132"/>
  <c r="AU133"/>
  <c r="AV133"/>
  <c r="AW133"/>
  <c r="AX133"/>
  <c r="AY133"/>
  <c r="AZ133"/>
  <c r="BA133"/>
  <c r="BB133"/>
  <c r="BC133"/>
  <c r="BE133"/>
  <c r="BF133"/>
  <c r="BG133"/>
  <c r="BH133"/>
  <c r="BI133"/>
  <c r="BJ133"/>
  <c r="BK133"/>
  <c r="BL133"/>
  <c r="BM133"/>
  <c r="BO133"/>
  <c r="BP133"/>
  <c r="BQ133"/>
  <c r="BR133"/>
  <c r="BS133"/>
  <c r="BT133"/>
  <c r="BU133"/>
  <c r="BV133"/>
  <c r="BW133"/>
  <c r="BY133"/>
  <c r="BZ133"/>
  <c r="CA133"/>
  <c r="CB133"/>
  <c r="CC133"/>
  <c r="CD133"/>
  <c r="CE133"/>
  <c r="CF133"/>
  <c r="CG133"/>
  <c r="CI133"/>
  <c r="CJ133"/>
  <c r="CK133"/>
  <c r="CL133"/>
  <c r="CM133"/>
  <c r="CN133"/>
  <c r="CO133"/>
  <c r="CP133"/>
  <c r="CQ133"/>
  <c r="AU134"/>
  <c r="AV134"/>
  <c r="AW134"/>
  <c r="AX134"/>
  <c r="AY134"/>
  <c r="AZ134"/>
  <c r="BA134"/>
  <c r="BB134"/>
  <c r="BC134"/>
  <c r="BE134"/>
  <c r="BF134"/>
  <c r="BG134"/>
  <c r="BH134"/>
  <c r="BI134"/>
  <c r="BJ134"/>
  <c r="BK134"/>
  <c r="BL134"/>
  <c r="BM134"/>
  <c r="BO134"/>
  <c r="BP134"/>
  <c r="BQ134"/>
  <c r="BR134"/>
  <c r="BS134"/>
  <c r="BT134"/>
  <c r="BU134"/>
  <c r="BV134"/>
  <c r="BW134"/>
  <c r="BY134"/>
  <c r="BZ134"/>
  <c r="CA134"/>
  <c r="CB134"/>
  <c r="CC134"/>
  <c r="CD134"/>
  <c r="CE134"/>
  <c r="CF134"/>
  <c r="CG134"/>
  <c r="CI134"/>
  <c r="CJ134"/>
  <c r="CK134"/>
  <c r="CL134"/>
  <c r="CM134"/>
  <c r="CN134"/>
  <c r="CO134"/>
  <c r="CP134"/>
  <c r="CQ134"/>
  <c r="AU135"/>
  <c r="AV135"/>
  <c r="AW135"/>
  <c r="AX135"/>
  <c r="AY135"/>
  <c r="AZ135"/>
  <c r="BA135"/>
  <c r="BB135"/>
  <c r="BC135"/>
  <c r="BE135"/>
  <c r="BF135"/>
  <c r="BG135"/>
  <c r="BH135"/>
  <c r="BI135"/>
  <c r="BJ135"/>
  <c r="BK135"/>
  <c r="BL135"/>
  <c r="BM135"/>
  <c r="BO135"/>
  <c r="BP135"/>
  <c r="BQ135"/>
  <c r="BR135"/>
  <c r="BS135"/>
  <c r="BT135"/>
  <c r="BU135"/>
  <c r="BV135"/>
  <c r="BW135"/>
  <c r="BY135"/>
  <c r="BZ135"/>
  <c r="CA135"/>
  <c r="CB135"/>
  <c r="CC135"/>
  <c r="CD135"/>
  <c r="CE135"/>
  <c r="CF135"/>
  <c r="CG135"/>
  <c r="CI135"/>
  <c r="CJ135"/>
  <c r="CK135"/>
  <c r="CL135"/>
  <c r="CM135"/>
  <c r="CN135"/>
  <c r="CO135"/>
  <c r="CP135"/>
  <c r="CQ135"/>
  <c r="AU136"/>
  <c r="AV136"/>
  <c r="AW136"/>
  <c r="AX136"/>
  <c r="AY136"/>
  <c r="AZ136"/>
  <c r="BA136"/>
  <c r="BB136"/>
  <c r="BC136"/>
  <c r="BE136"/>
  <c r="BF136"/>
  <c r="BG136"/>
  <c r="BH136"/>
  <c r="BI136"/>
  <c r="BJ136"/>
  <c r="BK136"/>
  <c r="BL136"/>
  <c r="BM136"/>
  <c r="BO136"/>
  <c r="BP136"/>
  <c r="BQ136"/>
  <c r="BR136"/>
  <c r="BS136"/>
  <c r="BT136"/>
  <c r="BU136"/>
  <c r="BV136"/>
  <c r="BW136"/>
  <c r="BY136"/>
  <c r="BZ136"/>
  <c r="CA136"/>
  <c r="CB136"/>
  <c r="CC136"/>
  <c r="CD136"/>
  <c r="CE136"/>
  <c r="CF136"/>
  <c r="CG136"/>
  <c r="CI136"/>
  <c r="CJ136"/>
  <c r="CK136"/>
  <c r="CL136"/>
  <c r="CM136"/>
  <c r="CN136"/>
  <c r="CO136"/>
  <c r="CP136"/>
  <c r="CQ136"/>
  <c r="AU137"/>
  <c r="AV137"/>
  <c r="AW137"/>
  <c r="AX137"/>
  <c r="AY137"/>
  <c r="AZ137"/>
  <c r="BA137"/>
  <c r="BB137"/>
  <c r="BC137"/>
  <c r="BE137"/>
  <c r="BF137"/>
  <c r="BG137"/>
  <c r="BH137"/>
  <c r="BI137"/>
  <c r="BJ137"/>
  <c r="BK137"/>
  <c r="BL137"/>
  <c r="BM137"/>
  <c r="BO137"/>
  <c r="BP137"/>
  <c r="BQ137"/>
  <c r="BR137"/>
  <c r="BS137"/>
  <c r="BT137"/>
  <c r="BU137"/>
  <c r="BV137"/>
  <c r="BW137"/>
  <c r="BY137"/>
  <c r="BZ137"/>
  <c r="CA137"/>
  <c r="CB137"/>
  <c r="CC137"/>
  <c r="CD137"/>
  <c r="CE137"/>
  <c r="CF137"/>
  <c r="CG137"/>
  <c r="CI137"/>
  <c r="CJ137"/>
  <c r="CK137"/>
  <c r="CL137"/>
  <c r="CM137"/>
  <c r="CN137"/>
  <c r="CO137"/>
  <c r="CP137"/>
  <c r="CQ137"/>
  <c r="AU138"/>
  <c r="AV138"/>
  <c r="AW138"/>
  <c r="AX138"/>
  <c r="AY138"/>
  <c r="AZ138"/>
  <c r="BA138"/>
  <c r="BB138"/>
  <c r="BC138"/>
  <c r="BE138"/>
  <c r="BF138"/>
  <c r="BG138"/>
  <c r="BH138"/>
  <c r="BI138"/>
  <c r="BJ138"/>
  <c r="BK138"/>
  <c r="BL138"/>
  <c r="BM138"/>
  <c r="BO138"/>
  <c r="BP138"/>
  <c r="BQ138"/>
  <c r="BR138"/>
  <c r="BS138"/>
  <c r="BT138"/>
  <c r="BU138"/>
  <c r="BV138"/>
  <c r="BW138"/>
  <c r="BY138"/>
  <c r="BZ138"/>
  <c r="CA138"/>
  <c r="CB138"/>
  <c r="CC138"/>
  <c r="CD138"/>
  <c r="CE138"/>
  <c r="CF138"/>
  <c r="CG138"/>
  <c r="CI138"/>
  <c r="CJ138"/>
  <c r="CK138"/>
  <c r="CL138"/>
  <c r="CM138"/>
  <c r="CN138"/>
  <c r="CO138"/>
  <c r="CP138"/>
  <c r="CQ138"/>
  <c r="AU139"/>
  <c r="AV139"/>
  <c r="AW139"/>
  <c r="AX139"/>
  <c r="AY139"/>
  <c r="AZ139"/>
  <c r="BA139"/>
  <c r="BB139"/>
  <c r="BC139"/>
  <c r="BE139"/>
  <c r="BF139"/>
  <c r="BG139"/>
  <c r="BH139"/>
  <c r="BI139"/>
  <c r="BJ139"/>
  <c r="BK139"/>
  <c r="BL139"/>
  <c r="BM139"/>
  <c r="BO139"/>
  <c r="BP139"/>
  <c r="BQ139"/>
  <c r="BR139"/>
  <c r="BS139"/>
  <c r="BT139"/>
  <c r="BU139"/>
  <c r="BV139"/>
  <c r="BW139"/>
  <c r="BY139"/>
  <c r="BZ139"/>
  <c r="CA139"/>
  <c r="CB139"/>
  <c r="CC139"/>
  <c r="CD139"/>
  <c r="CE139"/>
  <c r="CF139"/>
  <c r="CG139"/>
  <c r="CI139"/>
  <c r="CJ139"/>
  <c r="CK139"/>
  <c r="CL139"/>
  <c r="CM139"/>
  <c r="CN139"/>
  <c r="CO139"/>
  <c r="CP139"/>
  <c r="CQ139"/>
  <c r="AU140"/>
  <c r="AV140"/>
  <c r="AW140"/>
  <c r="AX140"/>
  <c r="AY140"/>
  <c r="AZ140"/>
  <c r="BA140"/>
  <c r="BB140"/>
  <c r="BC140"/>
  <c r="BE140"/>
  <c r="BF140"/>
  <c r="BG140"/>
  <c r="BH140"/>
  <c r="BI140"/>
  <c r="BJ140"/>
  <c r="BK140"/>
  <c r="BL140"/>
  <c r="BM140"/>
  <c r="BO140"/>
  <c r="BP140"/>
  <c r="BQ140"/>
  <c r="BR140"/>
  <c r="BS140"/>
  <c r="BT140"/>
  <c r="BU140"/>
  <c r="BV140"/>
  <c r="BW140"/>
  <c r="BY140"/>
  <c r="BZ140"/>
  <c r="CA140"/>
  <c r="CB140"/>
  <c r="CC140"/>
  <c r="CD140"/>
  <c r="CE140"/>
  <c r="CF140"/>
  <c r="CG140"/>
  <c r="CI140"/>
  <c r="CJ140"/>
  <c r="CK140"/>
  <c r="CL140"/>
  <c r="CM140"/>
  <c r="CN140"/>
  <c r="CO140"/>
  <c r="CP140"/>
  <c r="CQ140"/>
  <c r="AU141"/>
  <c r="AV141"/>
  <c r="AW141"/>
  <c r="AX141"/>
  <c r="AY141"/>
  <c r="AZ141"/>
  <c r="BA141"/>
  <c r="BB141"/>
  <c r="BC141"/>
  <c r="BE141"/>
  <c r="BF141"/>
  <c r="BG141"/>
  <c r="BH141"/>
  <c r="BI141"/>
  <c r="BJ141"/>
  <c r="BK141"/>
  <c r="BL141"/>
  <c r="BM141"/>
  <c r="BO141"/>
  <c r="BP141"/>
  <c r="BQ141"/>
  <c r="BR141"/>
  <c r="BS141"/>
  <c r="BT141"/>
  <c r="BU141"/>
  <c r="BV141"/>
  <c r="BW141"/>
  <c r="BY141"/>
  <c r="BZ141"/>
  <c r="CA141"/>
  <c r="CB141"/>
  <c r="CC141"/>
  <c r="CD141"/>
  <c r="CE141"/>
  <c r="CF141"/>
  <c r="CG141"/>
  <c r="CI141"/>
  <c r="CJ141"/>
  <c r="CK141"/>
  <c r="CL141"/>
  <c r="CM141"/>
  <c r="CN141"/>
  <c r="CO141"/>
  <c r="CP141"/>
  <c r="CQ141"/>
  <c r="AU142"/>
  <c r="AV142"/>
  <c r="AW142"/>
  <c r="AX142"/>
  <c r="AY142"/>
  <c r="AZ142"/>
  <c r="BA142"/>
  <c r="BB142"/>
  <c r="BC142"/>
  <c r="BE142"/>
  <c r="BF142"/>
  <c r="BG142"/>
  <c r="BH142"/>
  <c r="BI142"/>
  <c r="BJ142"/>
  <c r="BK142"/>
  <c r="BL142"/>
  <c r="BM142"/>
  <c r="BO142"/>
  <c r="BP142"/>
  <c r="BQ142"/>
  <c r="BR142"/>
  <c r="BS142"/>
  <c r="BT142"/>
  <c r="BU142"/>
  <c r="BV142"/>
  <c r="BW142"/>
  <c r="BY142"/>
  <c r="BZ142"/>
  <c r="CA142"/>
  <c r="CB142"/>
  <c r="CC142"/>
  <c r="CD142"/>
  <c r="CE142"/>
  <c r="CF142"/>
  <c r="CG142"/>
  <c r="CI142"/>
  <c r="CJ142"/>
  <c r="CK142"/>
  <c r="CL142"/>
  <c r="CM142"/>
  <c r="CN142"/>
  <c r="CO142"/>
  <c r="CP142"/>
  <c r="CQ142"/>
  <c r="AU143"/>
  <c r="AV143"/>
  <c r="AW143"/>
  <c r="AX143"/>
  <c r="AY143"/>
  <c r="AZ143"/>
  <c r="BA143"/>
  <c r="BB143"/>
  <c r="BC143"/>
  <c r="BE143"/>
  <c r="BF143"/>
  <c r="BG143"/>
  <c r="BH143"/>
  <c r="BI143"/>
  <c r="BJ143"/>
  <c r="BK143"/>
  <c r="BL143"/>
  <c r="BM143"/>
  <c r="BO143"/>
  <c r="BP143"/>
  <c r="BQ143"/>
  <c r="BR143"/>
  <c r="BS143"/>
  <c r="BT143"/>
  <c r="BU143"/>
  <c r="BV143"/>
  <c r="BW143"/>
  <c r="BY143"/>
  <c r="BZ143"/>
  <c r="CA143"/>
  <c r="CB143"/>
  <c r="CC143"/>
  <c r="CD143"/>
  <c r="CE143"/>
  <c r="CF143"/>
  <c r="CG143"/>
  <c r="CI143"/>
  <c r="CJ143"/>
  <c r="CK143"/>
  <c r="CL143"/>
  <c r="CM143"/>
  <c r="CN143"/>
  <c r="CO143"/>
  <c r="CP143"/>
  <c r="CQ143"/>
  <c r="AU144"/>
  <c r="AV144"/>
  <c r="AW144"/>
  <c r="AX144"/>
  <c r="AY144"/>
  <c r="AZ144"/>
  <c r="BA144"/>
  <c r="BB144"/>
  <c r="BC144"/>
  <c r="BE144"/>
  <c r="BF144"/>
  <c r="BG144"/>
  <c r="BH144"/>
  <c r="BI144"/>
  <c r="BJ144"/>
  <c r="BK144"/>
  <c r="BL144"/>
  <c r="BM144"/>
  <c r="BO144"/>
  <c r="BP144"/>
  <c r="BQ144"/>
  <c r="BR144"/>
  <c r="BS144"/>
  <c r="BT144"/>
  <c r="BU144"/>
  <c r="BV144"/>
  <c r="BW144"/>
  <c r="BY144"/>
  <c r="BZ144"/>
  <c r="CA144"/>
  <c r="CB144"/>
  <c r="CC144"/>
  <c r="CD144"/>
  <c r="CE144"/>
  <c r="CF144"/>
  <c r="CG144"/>
  <c r="CI144"/>
  <c r="CJ144"/>
  <c r="CK144"/>
  <c r="CL144"/>
  <c r="CM144"/>
  <c r="CN144"/>
  <c r="CO144"/>
  <c r="CP144"/>
  <c r="CQ144"/>
  <c r="AU145"/>
  <c r="AV145"/>
  <c r="AW145"/>
  <c r="AX145"/>
  <c r="AY145"/>
  <c r="AZ145"/>
  <c r="BA145"/>
  <c r="BB145"/>
  <c r="BC145"/>
  <c r="BE145"/>
  <c r="BF145"/>
  <c r="BG145"/>
  <c r="BH145"/>
  <c r="BI145"/>
  <c r="BJ145"/>
  <c r="BK145"/>
  <c r="BL145"/>
  <c r="BM145"/>
  <c r="BO145"/>
  <c r="BP145"/>
  <c r="BQ145"/>
  <c r="BR145"/>
  <c r="BS145"/>
  <c r="BT145"/>
  <c r="BU145"/>
  <c r="BV145"/>
  <c r="BW145"/>
  <c r="BY145"/>
  <c r="BZ145"/>
  <c r="CA145"/>
  <c r="CB145"/>
  <c r="CC145"/>
  <c r="CD145"/>
  <c r="CE145"/>
  <c r="CF145"/>
  <c r="CG145"/>
  <c r="CI145"/>
  <c r="CJ145"/>
  <c r="CK145"/>
  <c r="CL145"/>
  <c r="CM145"/>
  <c r="CN145"/>
  <c r="CO145"/>
  <c r="CP145"/>
  <c r="CQ145"/>
  <c r="AU146"/>
  <c r="AV146"/>
  <c r="AW146"/>
  <c r="AX146"/>
  <c r="AY146"/>
  <c r="AZ146"/>
  <c r="BA146"/>
  <c r="BB146"/>
  <c r="BC146"/>
  <c r="BE146"/>
  <c r="BF146"/>
  <c r="BG146"/>
  <c r="BH146"/>
  <c r="BI146"/>
  <c r="BJ146"/>
  <c r="BK146"/>
  <c r="BL146"/>
  <c r="BM146"/>
  <c r="BO146"/>
  <c r="BP146"/>
  <c r="BQ146"/>
  <c r="BR146"/>
  <c r="BS146"/>
  <c r="BT146"/>
  <c r="BU146"/>
  <c r="BV146"/>
  <c r="BW146"/>
  <c r="BY146"/>
  <c r="BZ146"/>
  <c r="CA146"/>
  <c r="CB146"/>
  <c r="CC146"/>
  <c r="CD146"/>
  <c r="CE146"/>
  <c r="CF146"/>
  <c r="CG146"/>
  <c r="CI146"/>
  <c r="CJ146"/>
  <c r="CK146"/>
  <c r="CL146"/>
  <c r="CM146"/>
  <c r="CN146"/>
  <c r="CO146"/>
  <c r="CP146"/>
  <c r="CQ146"/>
  <c r="AU147"/>
  <c r="AV147"/>
  <c r="AW147"/>
  <c r="AX147"/>
  <c r="AY147"/>
  <c r="AZ147"/>
  <c r="BA147"/>
  <c r="BB147"/>
  <c r="BC147"/>
  <c r="BE147"/>
  <c r="BF147"/>
  <c r="BG147"/>
  <c r="BH147"/>
  <c r="BI147"/>
  <c r="BJ147"/>
  <c r="BK147"/>
  <c r="BL147"/>
  <c r="BM147"/>
  <c r="BO147"/>
  <c r="BP147"/>
  <c r="BQ147"/>
  <c r="BR147"/>
  <c r="BS147"/>
  <c r="BT147"/>
  <c r="BU147"/>
  <c r="BV147"/>
  <c r="BW147"/>
  <c r="BY147"/>
  <c r="BZ147"/>
  <c r="CA147"/>
  <c r="CB147"/>
  <c r="CC147"/>
  <c r="CD147"/>
  <c r="CE147"/>
  <c r="CF147"/>
  <c r="CG147"/>
  <c r="CI147"/>
  <c r="CJ147"/>
  <c r="CK147"/>
  <c r="CL147"/>
  <c r="CM147"/>
  <c r="CN147"/>
  <c r="CO147"/>
  <c r="CP147"/>
  <c r="CQ147"/>
  <c r="AU148"/>
  <c r="AV148"/>
  <c r="AW148"/>
  <c r="AX148"/>
  <c r="AY148"/>
  <c r="AZ148"/>
  <c r="BA148"/>
  <c r="BB148"/>
  <c r="BC148"/>
  <c r="BE148"/>
  <c r="BF148"/>
  <c r="BG148"/>
  <c r="BH148"/>
  <c r="BI148"/>
  <c r="BJ148"/>
  <c r="BK148"/>
  <c r="BL148"/>
  <c r="BM148"/>
  <c r="BO148"/>
  <c r="BP148"/>
  <c r="BQ148"/>
  <c r="BR148"/>
  <c r="BS148"/>
  <c r="BT148"/>
  <c r="BU148"/>
  <c r="BV148"/>
  <c r="BW148"/>
  <c r="BY148"/>
  <c r="BZ148"/>
  <c r="CA148"/>
  <c r="CB148"/>
  <c r="CC148"/>
  <c r="CD148"/>
  <c r="CE148"/>
  <c r="CF148"/>
  <c r="CG148"/>
  <c r="CI148"/>
  <c r="CJ148"/>
  <c r="CK148"/>
  <c r="CL148"/>
  <c r="CM148"/>
  <c r="CN148"/>
  <c r="CO148"/>
  <c r="CP148"/>
  <c r="CQ148"/>
  <c r="AU149"/>
  <c r="AV149"/>
  <c r="AW149"/>
  <c r="AX149"/>
  <c r="AY149"/>
  <c r="AZ149"/>
  <c r="BA149"/>
  <c r="BB149"/>
  <c r="BC149"/>
  <c r="BE149"/>
  <c r="BF149"/>
  <c r="BG149"/>
  <c r="BH149"/>
  <c r="BI149"/>
  <c r="BJ149"/>
  <c r="BK149"/>
  <c r="BL149"/>
  <c r="BM149"/>
  <c r="BO149"/>
  <c r="BP149"/>
  <c r="BQ149"/>
  <c r="BR149"/>
  <c r="BS149"/>
  <c r="BT149"/>
  <c r="BU149"/>
  <c r="BV149"/>
  <c r="BW149"/>
  <c r="BY149"/>
  <c r="BZ149"/>
  <c r="CA149"/>
  <c r="CB149"/>
  <c r="CC149"/>
  <c r="CD149"/>
  <c r="CE149"/>
  <c r="CF149"/>
  <c r="CG149"/>
  <c r="CI149"/>
  <c r="CJ149"/>
  <c r="CK149"/>
  <c r="CL149"/>
  <c r="CM149"/>
  <c r="CN149"/>
  <c r="CO149"/>
  <c r="CP149"/>
  <c r="CQ149"/>
  <c r="AU150"/>
  <c r="AV150"/>
  <c r="AW150"/>
  <c r="AX150"/>
  <c r="AY150"/>
  <c r="AZ150"/>
  <c r="BA150"/>
  <c r="BB150"/>
  <c r="BC150"/>
  <c r="BE150"/>
  <c r="BF150"/>
  <c r="BG150"/>
  <c r="BH150"/>
  <c r="BI150"/>
  <c r="BJ150"/>
  <c r="BK150"/>
  <c r="BL150"/>
  <c r="BM150"/>
  <c r="BO150"/>
  <c r="BP150"/>
  <c r="BQ150"/>
  <c r="BR150"/>
  <c r="BS150"/>
  <c r="BT150"/>
  <c r="BU150"/>
  <c r="BV150"/>
  <c r="BW150"/>
  <c r="BY150"/>
  <c r="BZ150"/>
  <c r="CA150"/>
  <c r="CB150"/>
  <c r="CC150"/>
  <c r="CD150"/>
  <c r="CE150"/>
  <c r="CF150"/>
  <c r="CG150"/>
  <c r="CI150"/>
  <c r="CJ150"/>
  <c r="CK150"/>
  <c r="CL150"/>
  <c r="CM150"/>
  <c r="CN150"/>
  <c r="CO150"/>
  <c r="CP150"/>
  <c r="CQ150"/>
  <c r="AU151"/>
  <c r="AV151"/>
  <c r="AW151"/>
  <c r="AX151"/>
  <c r="AY151"/>
  <c r="AZ151"/>
  <c r="BA151"/>
  <c r="BB151"/>
  <c r="BC151"/>
  <c r="BE151"/>
  <c r="BF151"/>
  <c r="BG151"/>
  <c r="BH151"/>
  <c r="BI151"/>
  <c r="BJ151"/>
  <c r="BK151"/>
  <c r="BL151"/>
  <c r="BM151"/>
  <c r="BO151"/>
  <c r="BP151"/>
  <c r="BQ151"/>
  <c r="BR151"/>
  <c r="BS151"/>
  <c r="BT151"/>
  <c r="BU151"/>
  <c r="BV151"/>
  <c r="BW151"/>
  <c r="BY151"/>
  <c r="BZ151"/>
  <c r="CA151"/>
  <c r="CB151"/>
  <c r="CC151"/>
  <c r="CD151"/>
  <c r="CE151"/>
  <c r="CF151"/>
  <c r="CG151"/>
  <c r="CI151"/>
  <c r="CJ151"/>
  <c r="CK151"/>
  <c r="CL151"/>
  <c r="CM151"/>
  <c r="CN151"/>
  <c r="CO151"/>
  <c r="CP151"/>
  <c r="CQ151"/>
  <c r="AU152"/>
  <c r="AV152"/>
  <c r="AW152"/>
  <c r="AX152"/>
  <c r="AY152"/>
  <c r="AZ152"/>
  <c r="BA152"/>
  <c r="BB152"/>
  <c r="BC152"/>
  <c r="BE152"/>
  <c r="BF152"/>
  <c r="BG152"/>
  <c r="BH152"/>
  <c r="BI152"/>
  <c r="BJ152"/>
  <c r="BK152"/>
  <c r="BL152"/>
  <c r="BM152"/>
  <c r="BO152"/>
  <c r="BP152"/>
  <c r="BQ152"/>
  <c r="BR152"/>
  <c r="BS152"/>
  <c r="BT152"/>
  <c r="BU152"/>
  <c r="BV152"/>
  <c r="BW152"/>
  <c r="BY152"/>
  <c r="BZ152"/>
  <c r="CA152"/>
  <c r="CB152"/>
  <c r="CC152"/>
  <c r="CD152"/>
  <c r="CE152"/>
  <c r="CF152"/>
  <c r="CG152"/>
  <c r="CI152"/>
  <c r="CJ152"/>
  <c r="CK152"/>
  <c r="CL152"/>
  <c r="CM152"/>
  <c r="CN152"/>
  <c r="CO152"/>
  <c r="CP152"/>
  <c r="CQ152"/>
  <c r="AU153"/>
  <c r="AV153"/>
  <c r="AW153"/>
  <c r="AX153"/>
  <c r="AY153"/>
  <c r="AZ153"/>
  <c r="BA153"/>
  <c r="BB153"/>
  <c r="BC153"/>
  <c r="BE153"/>
  <c r="BF153"/>
  <c r="BG153"/>
  <c r="BH153"/>
  <c r="BI153"/>
  <c r="BJ153"/>
  <c r="BK153"/>
  <c r="BL153"/>
  <c r="BM153"/>
  <c r="BO153"/>
  <c r="BP153"/>
  <c r="BQ153"/>
  <c r="BR153"/>
  <c r="BS153"/>
  <c r="BT153"/>
  <c r="BU153"/>
  <c r="BV153"/>
  <c r="BW153"/>
  <c r="BY153"/>
  <c r="BZ153"/>
  <c r="CA153"/>
  <c r="CB153"/>
  <c r="CC153"/>
  <c r="CD153"/>
  <c r="CE153"/>
  <c r="CF153"/>
  <c r="CG153"/>
  <c r="CI153"/>
  <c r="CJ153"/>
  <c r="CK153"/>
  <c r="CL153"/>
  <c r="CM153"/>
  <c r="CN153"/>
  <c r="CO153"/>
  <c r="CP153"/>
  <c r="CQ153"/>
  <c r="AU154"/>
  <c r="AV154"/>
  <c r="AW154"/>
  <c r="AX154"/>
  <c r="AY154"/>
  <c r="AZ154"/>
  <c r="BA154"/>
  <c r="BB154"/>
  <c r="BC154"/>
  <c r="BE154"/>
  <c r="BF154"/>
  <c r="BG154"/>
  <c r="BH154"/>
  <c r="BI154"/>
  <c r="BJ154"/>
  <c r="BK154"/>
  <c r="BL154"/>
  <c r="BM154"/>
  <c r="BO154"/>
  <c r="BP154"/>
  <c r="BQ154"/>
  <c r="BR154"/>
  <c r="BS154"/>
  <c r="BT154"/>
  <c r="BU154"/>
  <c r="BV154"/>
  <c r="BW154"/>
  <c r="BY154"/>
  <c r="BZ154"/>
  <c r="CA154"/>
  <c r="CB154"/>
  <c r="CC154"/>
  <c r="CD154"/>
  <c r="CE154"/>
  <c r="CF154"/>
  <c r="CG154"/>
  <c r="CI154"/>
  <c r="CJ154"/>
  <c r="CK154"/>
  <c r="CL154"/>
  <c r="CM154"/>
  <c r="CN154"/>
  <c r="CO154"/>
  <c r="CP154"/>
  <c r="CQ154"/>
  <c r="AU155"/>
  <c r="AV155"/>
  <c r="AW155"/>
  <c r="AX155"/>
  <c r="AY155"/>
  <c r="AZ155"/>
  <c r="BA155"/>
  <c r="BB155"/>
  <c r="BC155"/>
  <c r="BE155"/>
  <c r="BF155"/>
  <c r="BG155"/>
  <c r="BH155"/>
  <c r="BI155"/>
  <c r="BJ155"/>
  <c r="BK155"/>
  <c r="BL155"/>
  <c r="BM155"/>
  <c r="BO155"/>
  <c r="BP155"/>
  <c r="BQ155"/>
  <c r="BR155"/>
  <c r="BS155"/>
  <c r="BT155"/>
  <c r="BU155"/>
  <c r="BV155"/>
  <c r="BW155"/>
  <c r="BY155"/>
  <c r="BZ155"/>
  <c r="CA155"/>
  <c r="CB155"/>
  <c r="CC155"/>
  <c r="CD155"/>
  <c r="CE155"/>
  <c r="CF155"/>
  <c r="CG155"/>
  <c r="CI155"/>
  <c r="CJ155"/>
  <c r="CK155"/>
  <c r="CL155"/>
  <c r="CM155"/>
  <c r="CN155"/>
  <c r="CO155"/>
  <c r="CP155"/>
  <c r="CQ155"/>
  <c r="AU156"/>
  <c r="AV156"/>
  <c r="AW156"/>
  <c r="AX156"/>
  <c r="AY156"/>
  <c r="AZ156"/>
  <c r="BA156"/>
  <c r="BB156"/>
  <c r="BC156"/>
  <c r="BE156"/>
  <c r="BF156"/>
  <c r="BG156"/>
  <c r="BH156"/>
  <c r="BI156"/>
  <c r="BJ156"/>
  <c r="BK156"/>
  <c r="BL156"/>
  <c r="BM156"/>
  <c r="BO156"/>
  <c r="BP156"/>
  <c r="BQ156"/>
  <c r="BR156"/>
  <c r="BS156"/>
  <c r="BT156"/>
  <c r="BU156"/>
  <c r="BV156"/>
  <c r="BW156"/>
  <c r="BY156"/>
  <c r="BZ156"/>
  <c r="CA156"/>
  <c r="CB156"/>
  <c r="CC156"/>
  <c r="CD156"/>
  <c r="CE156"/>
  <c r="CF156"/>
  <c r="CG156"/>
  <c r="CI156"/>
  <c r="CJ156"/>
  <c r="CK156"/>
  <c r="CL156"/>
  <c r="CM156"/>
  <c r="CN156"/>
  <c r="CO156"/>
  <c r="CP156"/>
  <c r="CQ156"/>
  <c r="AU157"/>
  <c r="AV157"/>
  <c r="AW157"/>
  <c r="AX157"/>
  <c r="AY157"/>
  <c r="AZ157"/>
  <c r="BA157"/>
  <c r="BB157"/>
  <c r="BC157"/>
  <c r="BE157"/>
  <c r="BF157"/>
  <c r="BG157"/>
  <c r="BH157"/>
  <c r="BI157"/>
  <c r="BJ157"/>
  <c r="BK157"/>
  <c r="BL157"/>
  <c r="BM157"/>
  <c r="BO157"/>
  <c r="BP157"/>
  <c r="BQ157"/>
  <c r="BR157"/>
  <c r="BS157"/>
  <c r="BT157"/>
  <c r="BU157"/>
  <c r="BV157"/>
  <c r="BW157"/>
  <c r="BY157"/>
  <c r="BZ157"/>
  <c r="CA157"/>
  <c r="CB157"/>
  <c r="CC157"/>
  <c r="CD157"/>
  <c r="CE157"/>
  <c r="CF157"/>
  <c r="CG157"/>
  <c r="CI157"/>
  <c r="CJ157"/>
  <c r="CK157"/>
  <c r="CL157"/>
  <c r="CM157"/>
  <c r="CN157"/>
  <c r="CO157"/>
  <c r="CP157"/>
  <c r="CQ157"/>
  <c r="AU158"/>
  <c r="AV158"/>
  <c r="AW158"/>
  <c r="AX158"/>
  <c r="AY158"/>
  <c r="AZ158"/>
  <c r="BA158"/>
  <c r="BB158"/>
  <c r="BC158"/>
  <c r="BE158"/>
  <c r="BF158"/>
  <c r="BG158"/>
  <c r="BH158"/>
  <c r="BI158"/>
  <c r="BJ158"/>
  <c r="BK158"/>
  <c r="BL158"/>
  <c r="BM158"/>
  <c r="BO158"/>
  <c r="BP158"/>
  <c r="BQ158"/>
  <c r="BR158"/>
  <c r="BS158"/>
  <c r="BT158"/>
  <c r="BU158"/>
  <c r="BV158"/>
  <c r="BW158"/>
  <c r="BY158"/>
  <c r="BZ158"/>
  <c r="CA158"/>
  <c r="CB158"/>
  <c r="CC158"/>
  <c r="CD158"/>
  <c r="CE158"/>
  <c r="CF158"/>
  <c r="CG158"/>
  <c r="CI158"/>
  <c r="CJ158"/>
  <c r="CK158"/>
  <c r="CL158"/>
  <c r="CM158"/>
  <c r="CN158"/>
  <c r="CO158"/>
  <c r="CP158"/>
  <c r="CQ158"/>
  <c r="AU159"/>
  <c r="AV159"/>
  <c r="AW159"/>
  <c r="AX159"/>
  <c r="AY159"/>
  <c r="AZ159"/>
  <c r="BA159"/>
  <c r="BB159"/>
  <c r="BC159"/>
  <c r="BE159"/>
  <c r="BF159"/>
  <c r="BG159"/>
  <c r="BH159"/>
  <c r="BI159"/>
  <c r="BJ159"/>
  <c r="BK159"/>
  <c r="BL159"/>
  <c r="BM159"/>
  <c r="BO159"/>
  <c r="BP159"/>
  <c r="BQ159"/>
  <c r="BR159"/>
  <c r="BS159"/>
  <c r="BT159"/>
  <c r="BU159"/>
  <c r="BV159"/>
  <c r="BW159"/>
  <c r="BY159"/>
  <c r="BZ159"/>
  <c r="CA159"/>
  <c r="CB159"/>
  <c r="CC159"/>
  <c r="CD159"/>
  <c r="CE159"/>
  <c r="CF159"/>
  <c r="CG159"/>
  <c r="CI159"/>
  <c r="CJ159"/>
  <c r="CK159"/>
  <c r="CL159"/>
  <c r="CM159"/>
  <c r="CN159"/>
  <c r="CO159"/>
  <c r="CP159"/>
  <c r="CQ159"/>
  <c r="AU160"/>
  <c r="AV160"/>
  <c r="AW160"/>
  <c r="AX160"/>
  <c r="AY160"/>
  <c r="AZ160"/>
  <c r="BA160"/>
  <c r="BB160"/>
  <c r="BC160"/>
  <c r="BE160"/>
  <c r="BF160"/>
  <c r="BG160"/>
  <c r="BH160"/>
  <c r="BI160"/>
  <c r="BJ160"/>
  <c r="BK160"/>
  <c r="BL160"/>
  <c r="BM160"/>
  <c r="BO160"/>
  <c r="BP160"/>
  <c r="BQ160"/>
  <c r="BR160"/>
  <c r="BS160"/>
  <c r="BT160"/>
  <c r="BU160"/>
  <c r="BV160"/>
  <c r="BW160"/>
  <c r="BY160"/>
  <c r="BZ160"/>
  <c r="CA160"/>
  <c r="CB160"/>
  <c r="CC160"/>
  <c r="CD160"/>
  <c r="CE160"/>
  <c r="CF160"/>
  <c r="CG160"/>
  <c r="CI160"/>
  <c r="CJ160"/>
  <c r="CK160"/>
  <c r="CL160"/>
  <c r="CM160"/>
  <c r="CN160"/>
  <c r="CO160"/>
  <c r="CP160"/>
  <c r="CQ160"/>
  <c r="AU161"/>
  <c r="AV161"/>
  <c r="AW161"/>
  <c r="AX161"/>
  <c r="AY161"/>
  <c r="AZ161"/>
  <c r="BA161"/>
  <c r="BB161"/>
  <c r="BC161"/>
  <c r="BE161"/>
  <c r="BF161"/>
  <c r="BG161"/>
  <c r="BH161"/>
  <c r="BI161"/>
  <c r="BJ161"/>
  <c r="BK161"/>
  <c r="BL161"/>
  <c r="BM161"/>
  <c r="BO161"/>
  <c r="BP161"/>
  <c r="BQ161"/>
  <c r="BR161"/>
  <c r="BS161"/>
  <c r="BT161"/>
  <c r="BU161"/>
  <c r="BV161"/>
  <c r="BW161"/>
  <c r="BY161"/>
  <c r="BZ161"/>
  <c r="CA161"/>
  <c r="CB161"/>
  <c r="CC161"/>
  <c r="CD161"/>
  <c r="CE161"/>
  <c r="CF161"/>
  <c r="CG161"/>
  <c r="CI161"/>
  <c r="CJ161"/>
  <c r="CK161"/>
  <c r="CL161"/>
  <c r="CM161"/>
  <c r="CN161"/>
  <c r="CO161"/>
  <c r="CP161"/>
  <c r="CQ161"/>
  <c r="AU162"/>
  <c r="AV162"/>
  <c r="AW162"/>
  <c r="AX162"/>
  <c r="AY162"/>
  <c r="AZ162"/>
  <c r="BA162"/>
  <c r="BB162"/>
  <c r="BC162"/>
  <c r="BE162"/>
  <c r="BF162"/>
  <c r="BG162"/>
  <c r="BH162"/>
  <c r="BI162"/>
  <c r="BJ162"/>
  <c r="BK162"/>
  <c r="BL162"/>
  <c r="BM162"/>
  <c r="BO162"/>
  <c r="BP162"/>
  <c r="BQ162"/>
  <c r="BR162"/>
  <c r="BS162"/>
  <c r="BT162"/>
  <c r="BU162"/>
  <c r="BV162"/>
  <c r="BW162"/>
  <c r="BY162"/>
  <c r="BZ162"/>
  <c r="CA162"/>
  <c r="CB162"/>
  <c r="CC162"/>
  <c r="CD162"/>
  <c r="CE162"/>
  <c r="CF162"/>
  <c r="CG162"/>
  <c r="CI162"/>
  <c r="CJ162"/>
  <c r="CK162"/>
  <c r="CL162"/>
  <c r="CM162"/>
  <c r="CN162"/>
  <c r="CO162"/>
  <c r="CP162"/>
  <c r="CQ162"/>
  <c r="AU163"/>
  <c r="AV163"/>
  <c r="AW163"/>
  <c r="AX163"/>
  <c r="AY163"/>
  <c r="AZ163"/>
  <c r="BA163"/>
  <c r="BB163"/>
  <c r="BC163"/>
  <c r="BE163"/>
  <c r="BF163"/>
  <c r="BG163"/>
  <c r="BH163"/>
  <c r="BI163"/>
  <c r="BJ163"/>
  <c r="BK163"/>
  <c r="BL163"/>
  <c r="BM163"/>
  <c r="BO163"/>
  <c r="BP163"/>
  <c r="BQ163"/>
  <c r="BR163"/>
  <c r="BS163"/>
  <c r="BT163"/>
  <c r="BU163"/>
  <c r="BV163"/>
  <c r="BW163"/>
  <c r="BY163"/>
  <c r="BZ163"/>
  <c r="CA163"/>
  <c r="CB163"/>
  <c r="CC163"/>
  <c r="CD163"/>
  <c r="CE163"/>
  <c r="CF163"/>
  <c r="CG163"/>
  <c r="CI163"/>
  <c r="CJ163"/>
  <c r="CK163"/>
  <c r="CL163"/>
  <c r="CM163"/>
  <c r="CN163"/>
  <c r="CO163"/>
  <c r="CP163"/>
  <c r="CQ163"/>
  <c r="AU164"/>
  <c r="AV164"/>
  <c r="AW164"/>
  <c r="AX164"/>
  <c r="AY164"/>
  <c r="AZ164"/>
  <c r="BA164"/>
  <c r="BB164"/>
  <c r="BC164"/>
  <c r="BE164"/>
  <c r="BF164"/>
  <c r="BG164"/>
  <c r="BH164"/>
  <c r="BI164"/>
  <c r="BJ164"/>
  <c r="BK164"/>
  <c r="BL164"/>
  <c r="BM164"/>
  <c r="BO164"/>
  <c r="BP164"/>
  <c r="BQ164"/>
  <c r="BR164"/>
  <c r="BS164"/>
  <c r="BT164"/>
  <c r="BU164"/>
  <c r="BV164"/>
  <c r="BW164"/>
  <c r="BY164"/>
  <c r="BZ164"/>
  <c r="CA164"/>
  <c r="CB164"/>
  <c r="CC164"/>
  <c r="CD164"/>
  <c r="CE164"/>
  <c r="CF164"/>
  <c r="CG164"/>
  <c r="CI164"/>
  <c r="CJ164"/>
  <c r="CK164"/>
  <c r="CL164"/>
  <c r="CM164"/>
  <c r="CN164"/>
  <c r="CO164"/>
  <c r="CP164"/>
  <c r="CQ164"/>
  <c r="AU165"/>
  <c r="AV165"/>
  <c r="AW165"/>
  <c r="AX165"/>
  <c r="AY165"/>
  <c r="AZ165"/>
  <c r="BA165"/>
  <c r="BB165"/>
  <c r="BC165"/>
  <c r="BE165"/>
  <c r="BF165"/>
  <c r="BG165"/>
  <c r="BH165"/>
  <c r="BI165"/>
  <c r="BJ165"/>
  <c r="BK165"/>
  <c r="BL165"/>
  <c r="BM165"/>
  <c r="BO165"/>
  <c r="BP165"/>
  <c r="BQ165"/>
  <c r="BR165"/>
  <c r="BS165"/>
  <c r="BT165"/>
  <c r="BU165"/>
  <c r="BV165"/>
  <c r="BW165"/>
  <c r="BY165"/>
  <c r="BZ165"/>
  <c r="CA165"/>
  <c r="CB165"/>
  <c r="CC165"/>
  <c r="CD165"/>
  <c r="CE165"/>
  <c r="CF165"/>
  <c r="CG165"/>
  <c r="CI165"/>
  <c r="CJ165"/>
  <c r="CK165"/>
  <c r="CL165"/>
  <c r="CM165"/>
  <c r="CN165"/>
  <c r="CO165"/>
  <c r="CP165"/>
  <c r="CQ165"/>
  <c r="AU166"/>
  <c r="AV166"/>
  <c r="AW166"/>
  <c r="AX166"/>
  <c r="AY166"/>
  <c r="AZ166"/>
  <c r="BA166"/>
  <c r="BB166"/>
  <c r="BC166"/>
  <c r="BE166"/>
  <c r="BF166"/>
  <c r="BG166"/>
  <c r="BH166"/>
  <c r="BI166"/>
  <c r="BJ166"/>
  <c r="BK166"/>
  <c r="BL166"/>
  <c r="BM166"/>
  <c r="BO166"/>
  <c r="BP166"/>
  <c r="BQ166"/>
  <c r="BR166"/>
  <c r="BS166"/>
  <c r="BT166"/>
  <c r="BU166"/>
  <c r="BV166"/>
  <c r="BW166"/>
  <c r="BY166"/>
  <c r="BZ166"/>
  <c r="CA166"/>
  <c r="CB166"/>
  <c r="CC166"/>
  <c r="CD166"/>
  <c r="CE166"/>
  <c r="CF166"/>
  <c r="CG166"/>
  <c r="CI166"/>
  <c r="CJ166"/>
  <c r="CK166"/>
  <c r="CL166"/>
  <c r="CM166"/>
  <c r="CN166"/>
  <c r="CO166"/>
  <c r="CP166"/>
  <c r="CQ166"/>
  <c r="AU167"/>
  <c r="AV167"/>
  <c r="AW167"/>
  <c r="AX167"/>
  <c r="AY167"/>
  <c r="AZ167"/>
  <c r="BA167"/>
  <c r="BB167"/>
  <c r="BC167"/>
  <c r="BE167"/>
  <c r="BF167"/>
  <c r="BG167"/>
  <c r="BH167"/>
  <c r="BI167"/>
  <c r="BJ167"/>
  <c r="BK167"/>
  <c r="BL167"/>
  <c r="BM167"/>
  <c r="BO167"/>
  <c r="BP167"/>
  <c r="BQ167"/>
  <c r="BR167"/>
  <c r="BS167"/>
  <c r="BT167"/>
  <c r="BU167"/>
  <c r="BV167"/>
  <c r="BW167"/>
  <c r="BY167"/>
  <c r="BZ167"/>
  <c r="CA167"/>
  <c r="CB167"/>
  <c r="CC167"/>
  <c r="CD167"/>
  <c r="CE167"/>
  <c r="CF167"/>
  <c r="CG167"/>
  <c r="CI167"/>
  <c r="CJ167"/>
  <c r="CK167"/>
  <c r="CL167"/>
  <c r="CM167"/>
  <c r="CN167"/>
  <c r="CO167"/>
  <c r="CP167"/>
  <c r="CQ167"/>
  <c r="AU168"/>
  <c r="AV168"/>
  <c r="AW168"/>
  <c r="AX168"/>
  <c r="AY168"/>
  <c r="AZ168"/>
  <c r="BA168"/>
  <c r="BB168"/>
  <c r="BC168"/>
  <c r="BE168"/>
  <c r="BF168"/>
  <c r="BG168"/>
  <c r="BH168"/>
  <c r="BI168"/>
  <c r="BJ168"/>
  <c r="BK168"/>
  <c r="BL168"/>
  <c r="BM168"/>
  <c r="BO168"/>
  <c r="BP168"/>
  <c r="BQ168"/>
  <c r="BR168"/>
  <c r="BS168"/>
  <c r="BT168"/>
  <c r="BU168"/>
  <c r="BV168"/>
  <c r="BW168"/>
  <c r="BY168"/>
  <c r="BZ168"/>
  <c r="CA168"/>
  <c r="CB168"/>
  <c r="CC168"/>
  <c r="CD168"/>
  <c r="CE168"/>
  <c r="CF168"/>
  <c r="CG168"/>
  <c r="CI168"/>
  <c r="CJ168"/>
  <c r="CK168"/>
  <c r="CL168"/>
  <c r="CM168"/>
  <c r="CN168"/>
  <c r="CO168"/>
  <c r="CP168"/>
  <c r="CQ168"/>
  <c r="AU169"/>
  <c r="AV169"/>
  <c r="AW169"/>
  <c r="AX169"/>
  <c r="AY169"/>
  <c r="AZ169"/>
  <c r="BA169"/>
  <c r="BB169"/>
  <c r="BC169"/>
  <c r="BE169"/>
  <c r="BF169"/>
  <c r="BG169"/>
  <c r="BH169"/>
  <c r="BI169"/>
  <c r="BJ169"/>
  <c r="BK169"/>
  <c r="BL169"/>
  <c r="BM169"/>
  <c r="BO169"/>
  <c r="BP169"/>
  <c r="BQ169"/>
  <c r="BR169"/>
  <c r="BS169"/>
  <c r="BT169"/>
  <c r="BU169"/>
  <c r="BV169"/>
  <c r="BW169"/>
  <c r="BY169"/>
  <c r="BZ169"/>
  <c r="CA169"/>
  <c r="CB169"/>
  <c r="CC169"/>
  <c r="CD169"/>
  <c r="CE169"/>
  <c r="CF169"/>
  <c r="CG169"/>
  <c r="CI169"/>
  <c r="CJ169"/>
  <c r="CK169"/>
  <c r="CL169"/>
  <c r="CM169"/>
  <c r="CN169"/>
  <c r="CO169"/>
  <c r="CP169"/>
  <c r="CQ169"/>
  <c r="AU170"/>
  <c r="AV170"/>
  <c r="AW170"/>
  <c r="AX170"/>
  <c r="AY170"/>
  <c r="AZ170"/>
  <c r="BA170"/>
  <c r="BB170"/>
  <c r="BC170"/>
  <c r="BE170"/>
  <c r="BF170"/>
  <c r="BG170"/>
  <c r="BH170"/>
  <c r="BI170"/>
  <c r="BJ170"/>
  <c r="BK170"/>
  <c r="BL170"/>
  <c r="BM170"/>
  <c r="BO170"/>
  <c r="BP170"/>
  <c r="BQ170"/>
  <c r="BR170"/>
  <c r="BS170"/>
  <c r="BT170"/>
  <c r="BU170"/>
  <c r="BV170"/>
  <c r="BW170"/>
  <c r="BY170"/>
  <c r="BZ170"/>
  <c r="CA170"/>
  <c r="CB170"/>
  <c r="CC170"/>
  <c r="CD170"/>
  <c r="CE170"/>
  <c r="CF170"/>
  <c r="CG170"/>
  <c r="CI170"/>
  <c r="CJ170"/>
  <c r="CK170"/>
  <c r="CL170"/>
  <c r="CM170"/>
  <c r="CN170"/>
  <c r="CO170"/>
  <c r="CP170"/>
  <c r="CQ170"/>
  <c r="AU171"/>
  <c r="AV171"/>
  <c r="AW171"/>
  <c r="AX171"/>
  <c r="AY171"/>
  <c r="AZ171"/>
  <c r="BA171"/>
  <c r="BB171"/>
  <c r="BC171"/>
  <c r="BE171"/>
  <c r="BF171"/>
  <c r="BG171"/>
  <c r="BH171"/>
  <c r="BI171"/>
  <c r="BJ171"/>
  <c r="BK171"/>
  <c r="BL171"/>
  <c r="BM171"/>
  <c r="BO171"/>
  <c r="BP171"/>
  <c r="BQ171"/>
  <c r="BR171"/>
  <c r="BS171"/>
  <c r="BT171"/>
  <c r="BU171"/>
  <c r="BV171"/>
  <c r="BW171"/>
  <c r="BY171"/>
  <c r="BZ171"/>
  <c r="CA171"/>
  <c r="CB171"/>
  <c r="CC171"/>
  <c r="CD171"/>
  <c r="CE171"/>
  <c r="CF171"/>
  <c r="CG171"/>
  <c r="CI171"/>
  <c r="CJ171"/>
  <c r="CK171"/>
  <c r="CL171"/>
  <c r="CM171"/>
  <c r="CN171"/>
  <c r="CO171"/>
  <c r="CP171"/>
  <c r="CQ171"/>
  <c r="AU172"/>
  <c r="AV172"/>
  <c r="AW172"/>
  <c r="AX172"/>
  <c r="AY172"/>
  <c r="AZ172"/>
  <c r="BA172"/>
  <c r="BB172"/>
  <c r="BC172"/>
  <c r="BE172"/>
  <c r="BF172"/>
  <c r="BG172"/>
  <c r="BH172"/>
  <c r="BI172"/>
  <c r="BJ172"/>
  <c r="BK172"/>
  <c r="BL172"/>
  <c r="BM172"/>
  <c r="BO172"/>
  <c r="BP172"/>
  <c r="BQ172"/>
  <c r="BR172"/>
  <c r="BS172"/>
  <c r="BT172"/>
  <c r="BU172"/>
  <c r="BV172"/>
  <c r="BW172"/>
  <c r="BY172"/>
  <c r="BZ172"/>
  <c r="CA172"/>
  <c r="CB172"/>
  <c r="CC172"/>
  <c r="CD172"/>
  <c r="CE172"/>
  <c r="CF172"/>
  <c r="CG172"/>
  <c r="CI172"/>
  <c r="CJ172"/>
  <c r="CK172"/>
  <c r="CL172"/>
  <c r="CM172"/>
  <c r="CN172"/>
  <c r="CO172"/>
  <c r="CP172"/>
  <c r="CQ172"/>
  <c r="AU173"/>
  <c r="AV173"/>
  <c r="AW173"/>
  <c r="AX173"/>
  <c r="AY173"/>
  <c r="AZ173"/>
  <c r="BA173"/>
  <c r="BB173"/>
  <c r="BC173"/>
  <c r="BE173"/>
  <c r="BF173"/>
  <c r="BG173"/>
  <c r="BH173"/>
  <c r="BI173"/>
  <c r="BJ173"/>
  <c r="BK173"/>
  <c r="BL173"/>
  <c r="BM173"/>
  <c r="BO173"/>
  <c r="BP173"/>
  <c r="BQ173"/>
  <c r="BR173"/>
  <c r="BS173"/>
  <c r="BT173"/>
  <c r="BU173"/>
  <c r="BV173"/>
  <c r="BW173"/>
  <c r="BY173"/>
  <c r="BZ173"/>
  <c r="CA173"/>
  <c r="CB173"/>
  <c r="CC173"/>
  <c r="CD173"/>
  <c r="CE173"/>
  <c r="CF173"/>
  <c r="CG173"/>
  <c r="CI173"/>
  <c r="CJ173"/>
  <c r="CK173"/>
  <c r="CL173"/>
  <c r="CM173"/>
  <c r="CN173"/>
  <c r="CO173"/>
  <c r="CP173"/>
  <c r="CQ173"/>
  <c r="AU174"/>
  <c r="AV174"/>
  <c r="AW174"/>
  <c r="AX174"/>
  <c r="AY174"/>
  <c r="AZ174"/>
  <c r="BA174"/>
  <c r="BB174"/>
  <c r="BC174"/>
  <c r="BE174"/>
  <c r="BF174"/>
  <c r="BG174"/>
  <c r="BH174"/>
  <c r="BI174"/>
  <c r="BJ174"/>
  <c r="BK174"/>
  <c r="BL174"/>
  <c r="BM174"/>
  <c r="BO174"/>
  <c r="BP174"/>
  <c r="BQ174"/>
  <c r="BR174"/>
  <c r="BS174"/>
  <c r="BT174"/>
  <c r="BU174"/>
  <c r="BV174"/>
  <c r="BW174"/>
  <c r="BY174"/>
  <c r="BZ174"/>
  <c r="CA174"/>
  <c r="CB174"/>
  <c r="CC174"/>
  <c r="CD174"/>
  <c r="CE174"/>
  <c r="CF174"/>
  <c r="CG174"/>
  <c r="CI174"/>
  <c r="CJ174"/>
  <c r="CK174"/>
  <c r="CL174"/>
  <c r="CM174"/>
  <c r="CN174"/>
  <c r="CO174"/>
  <c r="CP174"/>
  <c r="CQ174"/>
  <c r="AU175"/>
  <c r="AV175"/>
  <c r="AW175"/>
  <c r="AX175"/>
  <c r="AY175"/>
  <c r="AZ175"/>
  <c r="BA175"/>
  <c r="BB175"/>
  <c r="BC175"/>
  <c r="BE175"/>
  <c r="BF175"/>
  <c r="BG175"/>
  <c r="BH175"/>
  <c r="BI175"/>
  <c r="BJ175"/>
  <c r="BK175"/>
  <c r="BL175"/>
  <c r="BM175"/>
  <c r="BO175"/>
  <c r="BP175"/>
  <c r="BQ175"/>
  <c r="BR175"/>
  <c r="BS175"/>
  <c r="BT175"/>
  <c r="BU175"/>
  <c r="BV175"/>
  <c r="BW175"/>
  <c r="BY175"/>
  <c r="BZ175"/>
  <c r="CA175"/>
  <c r="CB175"/>
  <c r="CC175"/>
  <c r="CD175"/>
  <c r="CE175"/>
  <c r="CF175"/>
  <c r="CG175"/>
  <c r="CI175"/>
  <c r="CJ175"/>
  <c r="CK175"/>
  <c r="CL175"/>
  <c r="CM175"/>
  <c r="CN175"/>
  <c r="CO175"/>
  <c r="CP175"/>
  <c r="CQ175"/>
  <c r="AU176"/>
  <c r="AV176"/>
  <c r="AW176"/>
  <c r="AX176"/>
  <c r="AY176"/>
  <c r="AZ176"/>
  <c r="BA176"/>
  <c r="BB176"/>
  <c r="BC176"/>
  <c r="BE176"/>
  <c r="BF176"/>
  <c r="BG176"/>
  <c r="BH176"/>
  <c r="BI176"/>
  <c r="BJ176"/>
  <c r="BK176"/>
  <c r="BL176"/>
  <c r="BM176"/>
  <c r="BO176"/>
  <c r="BP176"/>
  <c r="BQ176"/>
  <c r="BR176"/>
  <c r="BS176"/>
  <c r="BT176"/>
  <c r="BU176"/>
  <c r="BV176"/>
  <c r="BW176"/>
  <c r="BY176"/>
  <c r="BZ176"/>
  <c r="CA176"/>
  <c r="CB176"/>
  <c r="CC176"/>
  <c r="CD176"/>
  <c r="CE176"/>
  <c r="CF176"/>
  <c r="CG176"/>
  <c r="CI176"/>
  <c r="CJ176"/>
  <c r="CK176"/>
  <c r="CL176"/>
  <c r="CM176"/>
  <c r="CN176"/>
  <c r="CO176"/>
  <c r="CP176"/>
  <c r="CQ176"/>
  <c r="AU177"/>
  <c r="AV177"/>
  <c r="AW177"/>
  <c r="AX177"/>
  <c r="AY177"/>
  <c r="AZ177"/>
  <c r="BA177"/>
  <c r="BB177"/>
  <c r="BC177"/>
  <c r="BE177"/>
  <c r="BF177"/>
  <c r="BG177"/>
  <c r="BH177"/>
  <c r="BI177"/>
  <c r="BJ177"/>
  <c r="BK177"/>
  <c r="BL177"/>
  <c r="BM177"/>
  <c r="BO177"/>
  <c r="BP177"/>
  <c r="BQ177"/>
  <c r="BR177"/>
  <c r="BS177"/>
  <c r="BT177"/>
  <c r="BU177"/>
  <c r="BV177"/>
  <c r="BW177"/>
  <c r="BY177"/>
  <c r="BZ177"/>
  <c r="CA177"/>
  <c r="CB177"/>
  <c r="CC177"/>
  <c r="CD177"/>
  <c r="CE177"/>
  <c r="CF177"/>
  <c r="CG177"/>
  <c r="CI177"/>
  <c r="CJ177"/>
  <c r="CK177"/>
  <c r="CL177"/>
  <c r="CM177"/>
  <c r="CN177"/>
  <c r="CO177"/>
  <c r="CP177"/>
  <c r="CQ177"/>
  <c r="AU178"/>
  <c r="AV178"/>
  <c r="AW178"/>
  <c r="AX178"/>
  <c r="AY178"/>
  <c r="AZ178"/>
  <c r="BA178"/>
  <c r="BB178"/>
  <c r="BC178"/>
  <c r="BE178"/>
  <c r="BF178"/>
  <c r="BG178"/>
  <c r="BH178"/>
  <c r="BI178"/>
  <c r="BJ178"/>
  <c r="BK178"/>
  <c r="BL178"/>
  <c r="BM178"/>
  <c r="BO178"/>
  <c r="BP178"/>
  <c r="BQ178"/>
  <c r="BR178"/>
  <c r="BS178"/>
  <c r="BT178"/>
  <c r="BU178"/>
  <c r="BV178"/>
  <c r="BW178"/>
  <c r="BY178"/>
  <c r="BZ178"/>
  <c r="CA178"/>
  <c r="CB178"/>
  <c r="CC178"/>
  <c r="CD178"/>
  <c r="CE178"/>
  <c r="CF178"/>
  <c r="CG178"/>
  <c r="CI178"/>
  <c r="CJ178"/>
  <c r="CK178"/>
  <c r="CL178"/>
  <c r="CM178"/>
  <c r="CN178"/>
  <c r="CO178"/>
  <c r="CP178"/>
  <c r="CQ178"/>
  <c r="AU179"/>
  <c r="AV179"/>
  <c r="AW179"/>
  <c r="AX179"/>
  <c r="AY179"/>
  <c r="AZ179"/>
  <c r="BA179"/>
  <c r="BB179"/>
  <c r="BC179"/>
  <c r="BE179"/>
  <c r="BF179"/>
  <c r="BG179"/>
  <c r="BH179"/>
  <c r="BI179"/>
  <c r="BJ179"/>
  <c r="BK179"/>
  <c r="BL179"/>
  <c r="BM179"/>
  <c r="BO179"/>
  <c r="BP179"/>
  <c r="BQ179"/>
  <c r="BR179"/>
  <c r="BS179"/>
  <c r="BT179"/>
  <c r="BU179"/>
  <c r="BV179"/>
  <c r="BW179"/>
  <c r="BY179"/>
  <c r="BZ179"/>
  <c r="CA179"/>
  <c r="CB179"/>
  <c r="CC179"/>
  <c r="CD179"/>
  <c r="CE179"/>
  <c r="CF179"/>
  <c r="CG179"/>
  <c r="CI179"/>
  <c r="CJ179"/>
  <c r="CK179"/>
  <c r="CL179"/>
  <c r="CM179"/>
  <c r="CN179"/>
  <c r="CO179"/>
  <c r="CP179"/>
  <c r="CQ179"/>
  <c r="AU180"/>
  <c r="AV180"/>
  <c r="AW180"/>
  <c r="AX180"/>
  <c r="AY180"/>
  <c r="AZ180"/>
  <c r="BA180"/>
  <c r="BB180"/>
  <c r="BC180"/>
  <c r="BE180"/>
  <c r="BF180"/>
  <c r="BG180"/>
  <c r="BH180"/>
  <c r="BI180"/>
  <c r="BJ180"/>
  <c r="BK180"/>
  <c r="BL180"/>
  <c r="BM180"/>
  <c r="BO180"/>
  <c r="BP180"/>
  <c r="BQ180"/>
  <c r="BR180"/>
  <c r="BS180"/>
  <c r="BT180"/>
  <c r="BU180"/>
  <c r="BV180"/>
  <c r="BW180"/>
  <c r="BY180"/>
  <c r="BZ180"/>
  <c r="CA180"/>
  <c r="CB180"/>
  <c r="CC180"/>
  <c r="CD180"/>
  <c r="CE180"/>
  <c r="CF180"/>
  <c r="CG180"/>
  <c r="CI180"/>
  <c r="CJ180"/>
  <c r="CK180"/>
  <c r="CL180"/>
  <c r="CM180"/>
  <c r="CN180"/>
  <c r="CO180"/>
  <c r="CP180"/>
  <c r="CQ180"/>
  <c r="AU181"/>
  <c r="AV181"/>
  <c r="AW181"/>
  <c r="AX181"/>
  <c r="AY181"/>
  <c r="AZ181"/>
  <c r="BA181"/>
  <c r="BB181"/>
  <c r="BC181"/>
  <c r="BE181"/>
  <c r="BF181"/>
  <c r="BG181"/>
  <c r="BH181"/>
  <c r="BI181"/>
  <c r="BJ181"/>
  <c r="BK181"/>
  <c r="BL181"/>
  <c r="BM181"/>
  <c r="BO181"/>
  <c r="BP181"/>
  <c r="BQ181"/>
  <c r="BR181"/>
  <c r="BS181"/>
  <c r="BT181"/>
  <c r="BU181"/>
  <c r="BV181"/>
  <c r="BW181"/>
  <c r="BY181"/>
  <c r="BZ181"/>
  <c r="CA181"/>
  <c r="CB181"/>
  <c r="CC181"/>
  <c r="CD181"/>
  <c r="CE181"/>
  <c r="CF181"/>
  <c r="CG181"/>
  <c r="CI181"/>
  <c r="CJ181"/>
  <c r="CK181"/>
  <c r="CL181"/>
  <c r="CM181"/>
  <c r="CN181"/>
  <c r="CO181"/>
  <c r="CP181"/>
  <c r="CQ181"/>
  <c r="AU182"/>
  <c r="AV182"/>
  <c r="AW182"/>
  <c r="AX182"/>
  <c r="AY182"/>
  <c r="AZ182"/>
  <c r="BA182"/>
  <c r="BB182"/>
  <c r="BC182"/>
  <c r="BE182"/>
  <c r="BF182"/>
  <c r="BG182"/>
  <c r="BH182"/>
  <c r="BI182"/>
  <c r="BJ182"/>
  <c r="BK182"/>
  <c r="BL182"/>
  <c r="BM182"/>
  <c r="BO182"/>
  <c r="BP182"/>
  <c r="BQ182"/>
  <c r="BR182"/>
  <c r="BS182"/>
  <c r="BT182"/>
  <c r="BU182"/>
  <c r="BV182"/>
  <c r="BW182"/>
  <c r="BY182"/>
  <c r="BZ182"/>
  <c r="CA182"/>
  <c r="CB182"/>
  <c r="CC182"/>
  <c r="CD182"/>
  <c r="CE182"/>
  <c r="CF182"/>
  <c r="CG182"/>
  <c r="CI182"/>
  <c r="CJ182"/>
  <c r="CK182"/>
  <c r="CL182"/>
  <c r="CM182"/>
  <c r="CN182"/>
  <c r="CO182"/>
  <c r="CP182"/>
  <c r="CQ182"/>
  <c r="AU183"/>
  <c r="AV183"/>
  <c r="AW183"/>
  <c r="AX183"/>
  <c r="AY183"/>
  <c r="AZ183"/>
  <c r="BA183"/>
  <c r="BB183"/>
  <c r="BC183"/>
  <c r="BE183"/>
  <c r="BF183"/>
  <c r="BG183"/>
  <c r="BH183"/>
  <c r="BI183"/>
  <c r="BJ183"/>
  <c r="BK183"/>
  <c r="BL183"/>
  <c r="BM183"/>
  <c r="BO183"/>
  <c r="BP183"/>
  <c r="BQ183"/>
  <c r="BR183"/>
  <c r="BS183"/>
  <c r="BT183"/>
  <c r="BU183"/>
  <c r="BV183"/>
  <c r="BW183"/>
  <c r="BY183"/>
  <c r="BZ183"/>
  <c r="CA183"/>
  <c r="CB183"/>
  <c r="CC183"/>
  <c r="CD183"/>
  <c r="CE183"/>
  <c r="CF183"/>
  <c r="CG183"/>
  <c r="CI183"/>
  <c r="CJ183"/>
  <c r="CK183"/>
  <c r="CL183"/>
  <c r="CM183"/>
  <c r="CN183"/>
  <c r="CO183"/>
  <c r="CP183"/>
  <c r="CQ183"/>
  <c r="AU184"/>
  <c r="AV184"/>
  <c r="AW184"/>
  <c r="AX184"/>
  <c r="AY184"/>
  <c r="AZ184"/>
  <c r="BA184"/>
  <c r="BB184"/>
  <c r="BC184"/>
  <c r="BE184"/>
  <c r="BF184"/>
  <c r="BG184"/>
  <c r="BH184"/>
  <c r="BI184"/>
  <c r="BJ184"/>
  <c r="BK184"/>
  <c r="BL184"/>
  <c r="BM184"/>
  <c r="BO184"/>
  <c r="BP184"/>
  <c r="BQ184"/>
  <c r="BR184"/>
  <c r="BS184"/>
  <c r="BT184"/>
  <c r="BU184"/>
  <c r="BV184"/>
  <c r="BW184"/>
  <c r="BY184"/>
  <c r="BZ184"/>
  <c r="CA184"/>
  <c r="CB184"/>
  <c r="CC184"/>
  <c r="CD184"/>
  <c r="CE184"/>
  <c r="CF184"/>
  <c r="CG184"/>
  <c r="CI184"/>
  <c r="CJ184"/>
  <c r="CK184"/>
  <c r="CL184"/>
  <c r="CM184"/>
  <c r="CN184"/>
  <c r="CO184"/>
  <c r="CP184"/>
  <c r="CQ184"/>
  <c r="AU185"/>
  <c r="AV185"/>
  <c r="AW185"/>
  <c r="AX185"/>
  <c r="AY185"/>
  <c r="AZ185"/>
  <c r="BA185"/>
  <c r="BB185"/>
  <c r="BC185"/>
  <c r="BE185"/>
  <c r="BF185"/>
  <c r="BG185"/>
  <c r="BH185"/>
  <c r="BI185"/>
  <c r="BJ185"/>
  <c r="BK185"/>
  <c r="BL185"/>
  <c r="BM185"/>
  <c r="BO185"/>
  <c r="BP185"/>
  <c r="BQ185"/>
  <c r="BR185"/>
  <c r="BS185"/>
  <c r="BT185"/>
  <c r="BU185"/>
  <c r="BV185"/>
  <c r="BW185"/>
  <c r="BY185"/>
  <c r="BZ185"/>
  <c r="CA185"/>
  <c r="CB185"/>
  <c r="CC185"/>
  <c r="CD185"/>
  <c r="CE185"/>
  <c r="CF185"/>
  <c r="CG185"/>
  <c r="CI185"/>
  <c r="CJ185"/>
  <c r="CK185"/>
  <c r="CL185"/>
  <c r="CM185"/>
  <c r="CN185"/>
  <c r="CO185"/>
  <c r="CP185"/>
  <c r="CQ185"/>
  <c r="AU186"/>
  <c r="AV186"/>
  <c r="AW186"/>
  <c r="AX186"/>
  <c r="AY186"/>
  <c r="AZ186"/>
  <c r="BA186"/>
  <c r="BB186"/>
  <c r="BC186"/>
  <c r="BE186"/>
  <c r="BF186"/>
  <c r="BG186"/>
  <c r="BH186"/>
  <c r="BI186"/>
  <c r="BJ186"/>
  <c r="BK186"/>
  <c r="BL186"/>
  <c r="BM186"/>
  <c r="BO186"/>
  <c r="BP186"/>
  <c r="BQ186"/>
  <c r="BR186"/>
  <c r="BS186"/>
  <c r="BT186"/>
  <c r="BU186"/>
  <c r="BV186"/>
  <c r="BW186"/>
  <c r="BY186"/>
  <c r="BZ186"/>
  <c r="CA186"/>
  <c r="CB186"/>
  <c r="CC186"/>
  <c r="CD186"/>
  <c r="CE186"/>
  <c r="CF186"/>
  <c r="CG186"/>
  <c r="CI186"/>
  <c r="CJ186"/>
  <c r="CK186"/>
  <c r="CL186"/>
  <c r="CM186"/>
  <c r="CN186"/>
  <c r="CO186"/>
  <c r="CP186"/>
  <c r="CQ186"/>
  <c r="AU187"/>
  <c r="AV187"/>
  <c r="AW187"/>
  <c r="AX187"/>
  <c r="AY187"/>
  <c r="AZ187"/>
  <c r="BA187"/>
  <c r="BB187"/>
  <c r="BC187"/>
  <c r="BE187"/>
  <c r="BF187"/>
  <c r="BG187"/>
  <c r="BH187"/>
  <c r="BI187"/>
  <c r="BJ187"/>
  <c r="BK187"/>
  <c r="BL187"/>
  <c r="BM187"/>
  <c r="BO187"/>
  <c r="BP187"/>
  <c r="BQ187"/>
  <c r="BR187"/>
  <c r="BS187"/>
  <c r="BT187"/>
  <c r="BU187"/>
  <c r="BV187"/>
  <c r="BW187"/>
  <c r="BY187"/>
  <c r="BZ187"/>
  <c r="CA187"/>
  <c r="CB187"/>
  <c r="CC187"/>
  <c r="CD187"/>
  <c r="CE187"/>
  <c r="CF187"/>
  <c r="CG187"/>
  <c r="CI187"/>
  <c r="CJ187"/>
  <c r="CK187"/>
  <c r="CL187"/>
  <c r="CM187"/>
  <c r="CN187"/>
  <c r="CO187"/>
  <c r="CP187"/>
  <c r="CQ187"/>
  <c r="AU188"/>
  <c r="AV188"/>
  <c r="AW188"/>
  <c r="AX188"/>
  <c r="AY188"/>
  <c r="AZ188"/>
  <c r="BA188"/>
  <c r="BB188"/>
  <c r="BC188"/>
  <c r="BE188"/>
  <c r="BF188"/>
  <c r="BG188"/>
  <c r="BH188"/>
  <c r="BI188"/>
  <c r="BJ188"/>
  <c r="BK188"/>
  <c r="BL188"/>
  <c r="BM188"/>
  <c r="BO188"/>
  <c r="BP188"/>
  <c r="BQ188"/>
  <c r="BR188"/>
  <c r="BS188"/>
  <c r="BT188"/>
  <c r="BU188"/>
  <c r="BV188"/>
  <c r="BW188"/>
  <c r="BY188"/>
  <c r="BZ188"/>
  <c r="CA188"/>
  <c r="CB188"/>
  <c r="CC188"/>
  <c r="CD188"/>
  <c r="CE188"/>
  <c r="CF188"/>
  <c r="CG188"/>
  <c r="CI188"/>
  <c r="CJ188"/>
  <c r="CK188"/>
  <c r="CL188"/>
  <c r="CM188"/>
  <c r="CN188"/>
  <c r="CO188"/>
  <c r="CP188"/>
  <c r="CQ188"/>
  <c r="AU189"/>
  <c r="AV189"/>
  <c r="AW189"/>
  <c r="AX189"/>
  <c r="AY189"/>
  <c r="AZ189"/>
  <c r="BA189"/>
  <c r="BB189"/>
  <c r="BC189"/>
  <c r="BE189"/>
  <c r="BF189"/>
  <c r="BG189"/>
  <c r="BH189"/>
  <c r="BI189"/>
  <c r="BJ189"/>
  <c r="BK189"/>
  <c r="BL189"/>
  <c r="BM189"/>
  <c r="BO189"/>
  <c r="BP189"/>
  <c r="BQ189"/>
  <c r="BR189"/>
  <c r="BS189"/>
  <c r="BT189"/>
  <c r="BU189"/>
  <c r="BV189"/>
  <c r="BW189"/>
  <c r="BY189"/>
  <c r="BZ189"/>
  <c r="CA189"/>
  <c r="CB189"/>
  <c r="CC189"/>
  <c r="CD189"/>
  <c r="CE189"/>
  <c r="CF189"/>
  <c r="CG189"/>
  <c r="CI189"/>
  <c r="CJ189"/>
  <c r="CK189"/>
  <c r="CL189"/>
  <c r="CM189"/>
  <c r="CN189"/>
  <c r="CO189"/>
  <c r="CP189"/>
  <c r="CQ189"/>
  <c r="AU190"/>
  <c r="AV190"/>
  <c r="AW190"/>
  <c r="AX190"/>
  <c r="AY190"/>
  <c r="AZ190"/>
  <c r="BA190"/>
  <c r="BB190"/>
  <c r="BC190"/>
  <c r="BE190"/>
  <c r="BF190"/>
  <c r="BG190"/>
  <c r="BH190"/>
  <c r="BI190"/>
  <c r="BJ190"/>
  <c r="BK190"/>
  <c r="BL190"/>
  <c r="BM190"/>
  <c r="BO190"/>
  <c r="BP190"/>
  <c r="BQ190"/>
  <c r="BR190"/>
  <c r="BS190"/>
  <c r="BT190"/>
  <c r="BU190"/>
  <c r="BV190"/>
  <c r="BW190"/>
  <c r="BY190"/>
  <c r="BZ190"/>
  <c r="CA190"/>
  <c r="CB190"/>
  <c r="CC190"/>
  <c r="CD190"/>
  <c r="CE190"/>
  <c r="CF190"/>
  <c r="CG190"/>
  <c r="CI190"/>
  <c r="CJ190"/>
  <c r="CK190"/>
  <c r="CL190"/>
  <c r="CM190"/>
  <c r="CN190"/>
  <c r="CO190"/>
  <c r="CP190"/>
  <c r="CQ190"/>
  <c r="AU191"/>
  <c r="AV191"/>
  <c r="AW191"/>
  <c r="AX191"/>
  <c r="AY191"/>
  <c r="AZ191"/>
  <c r="BA191"/>
  <c r="BB191"/>
  <c r="BC191"/>
  <c r="BE191"/>
  <c r="BF191"/>
  <c r="BG191"/>
  <c r="BH191"/>
  <c r="BI191"/>
  <c r="BJ191"/>
  <c r="BK191"/>
  <c r="BL191"/>
  <c r="BM191"/>
  <c r="BO191"/>
  <c r="BP191"/>
  <c r="BQ191"/>
  <c r="BR191"/>
  <c r="BS191"/>
  <c r="BT191"/>
  <c r="BU191"/>
  <c r="BV191"/>
  <c r="BW191"/>
  <c r="BY191"/>
  <c r="BZ191"/>
  <c r="CA191"/>
  <c r="CB191"/>
  <c r="CC191"/>
  <c r="CD191"/>
  <c r="CE191"/>
  <c r="CF191"/>
  <c r="CG191"/>
  <c r="CI191"/>
  <c r="CJ191"/>
  <c r="CK191"/>
  <c r="CL191"/>
  <c r="CM191"/>
  <c r="CN191"/>
  <c r="CO191"/>
  <c r="CP191"/>
  <c r="CQ191"/>
  <c r="AU192"/>
  <c r="AV192"/>
  <c r="AW192"/>
  <c r="AX192"/>
  <c r="AY192"/>
  <c r="AZ192"/>
  <c r="BA192"/>
  <c r="BB192"/>
  <c r="BC192"/>
  <c r="BE192"/>
  <c r="BF192"/>
  <c r="BG192"/>
  <c r="BH192"/>
  <c r="BI192"/>
  <c r="BJ192"/>
  <c r="BK192"/>
  <c r="BL192"/>
  <c r="BM192"/>
  <c r="BO192"/>
  <c r="BP192"/>
  <c r="BQ192"/>
  <c r="BR192"/>
  <c r="BS192"/>
  <c r="BT192"/>
  <c r="BU192"/>
  <c r="BV192"/>
  <c r="BW192"/>
  <c r="BY192"/>
  <c r="BZ192"/>
  <c r="CA192"/>
  <c r="CB192"/>
  <c r="CC192"/>
  <c r="CD192"/>
  <c r="CE192"/>
  <c r="CF192"/>
  <c r="CG192"/>
  <c r="CI192"/>
  <c r="CJ192"/>
  <c r="CK192"/>
  <c r="CL192"/>
  <c r="CM192"/>
  <c r="CN192"/>
  <c r="CO192"/>
  <c r="CP192"/>
  <c r="CQ192"/>
  <c r="AU193"/>
  <c r="AV193"/>
  <c r="AW193"/>
  <c r="AX193"/>
  <c r="AY193"/>
  <c r="AZ193"/>
  <c r="BA193"/>
  <c r="BB193"/>
  <c r="BC193"/>
  <c r="BE193"/>
  <c r="BF193"/>
  <c r="BG193"/>
  <c r="BH193"/>
  <c r="BI193"/>
  <c r="BJ193"/>
  <c r="BK193"/>
  <c r="BL193"/>
  <c r="BM193"/>
  <c r="BO193"/>
  <c r="BP193"/>
  <c r="BQ193"/>
  <c r="BR193"/>
  <c r="BS193"/>
  <c r="BT193"/>
  <c r="BU193"/>
  <c r="BV193"/>
  <c r="BW193"/>
  <c r="BY193"/>
  <c r="BZ193"/>
  <c r="CA193"/>
  <c r="CB193"/>
  <c r="CC193"/>
  <c r="CD193"/>
  <c r="CE193"/>
  <c r="CF193"/>
  <c r="CG193"/>
  <c r="CI193"/>
  <c r="CJ193"/>
  <c r="CK193"/>
  <c r="CL193"/>
  <c r="CM193"/>
  <c r="CN193"/>
  <c r="CO193"/>
  <c r="CP193"/>
  <c r="CQ193"/>
  <c r="AU194"/>
  <c r="AV194"/>
  <c r="AW194"/>
  <c r="AX194"/>
  <c r="AY194"/>
  <c r="AZ194"/>
  <c r="BA194"/>
  <c r="BB194"/>
  <c r="BC194"/>
  <c r="BE194"/>
  <c r="BF194"/>
  <c r="BG194"/>
  <c r="BH194"/>
  <c r="BI194"/>
  <c r="BJ194"/>
  <c r="BK194"/>
  <c r="BL194"/>
  <c r="BM194"/>
  <c r="BO194"/>
  <c r="BP194"/>
  <c r="BQ194"/>
  <c r="BR194"/>
  <c r="BS194"/>
  <c r="BT194"/>
  <c r="BU194"/>
  <c r="BV194"/>
  <c r="BW194"/>
  <c r="BY194"/>
  <c r="BZ194"/>
  <c r="CA194"/>
  <c r="CB194"/>
  <c r="CC194"/>
  <c r="CD194"/>
  <c r="CE194"/>
  <c r="CF194"/>
  <c r="CG194"/>
  <c r="CI194"/>
  <c r="CJ194"/>
  <c r="CK194"/>
  <c r="CL194"/>
  <c r="CM194"/>
  <c r="CN194"/>
  <c r="CO194"/>
  <c r="CP194"/>
  <c r="CQ194"/>
  <c r="AU195"/>
  <c r="AV195"/>
  <c r="AW195"/>
  <c r="AX195"/>
  <c r="AY195"/>
  <c r="AZ195"/>
  <c r="BA195"/>
  <c r="BB195"/>
  <c r="BC195"/>
  <c r="BE195"/>
  <c r="BF195"/>
  <c r="BG195"/>
  <c r="BH195"/>
  <c r="BI195"/>
  <c r="BJ195"/>
  <c r="BK195"/>
  <c r="BL195"/>
  <c r="BM195"/>
  <c r="BO195"/>
  <c r="BP195"/>
  <c r="BQ195"/>
  <c r="BR195"/>
  <c r="BS195"/>
  <c r="BT195"/>
  <c r="BU195"/>
  <c r="BV195"/>
  <c r="BW195"/>
  <c r="BY195"/>
  <c r="BZ195"/>
  <c r="CA195"/>
  <c r="CB195"/>
  <c r="CC195"/>
  <c r="CD195"/>
  <c r="CE195"/>
  <c r="CF195"/>
  <c r="CG195"/>
  <c r="CI195"/>
  <c r="CJ195"/>
  <c r="CK195"/>
  <c r="CL195"/>
  <c r="CM195"/>
  <c r="CN195"/>
  <c r="CO195"/>
  <c r="CP195"/>
  <c r="CQ195"/>
  <c r="AU196"/>
  <c r="AV196"/>
  <c r="AW196"/>
  <c r="AX196"/>
  <c r="AY196"/>
  <c r="AZ196"/>
  <c r="BA196"/>
  <c r="BB196"/>
  <c r="BC196"/>
  <c r="BE196"/>
  <c r="BF196"/>
  <c r="BG196"/>
  <c r="BH196"/>
  <c r="BI196"/>
  <c r="BJ196"/>
  <c r="BK196"/>
  <c r="BL196"/>
  <c r="BM196"/>
  <c r="BO196"/>
  <c r="BP196"/>
  <c r="BQ196"/>
  <c r="BR196"/>
  <c r="BS196"/>
  <c r="BT196"/>
  <c r="BU196"/>
  <c r="BV196"/>
  <c r="BW196"/>
  <c r="BY196"/>
  <c r="BZ196"/>
  <c r="CA196"/>
  <c r="CB196"/>
  <c r="CC196"/>
  <c r="CD196"/>
  <c r="CE196"/>
  <c r="CF196"/>
  <c r="CG196"/>
  <c r="CI196"/>
  <c r="CJ196"/>
  <c r="CK196"/>
  <c r="CL196"/>
  <c r="CM196"/>
  <c r="CN196"/>
  <c r="CO196"/>
  <c r="CP196"/>
  <c r="CQ196"/>
  <c r="AU197"/>
  <c r="AV197"/>
  <c r="AW197"/>
  <c r="AX197"/>
  <c r="AY197"/>
  <c r="AZ197"/>
  <c r="BA197"/>
  <c r="BB197"/>
  <c r="BC197"/>
  <c r="BE197"/>
  <c r="BF197"/>
  <c r="BG197"/>
  <c r="BH197"/>
  <c r="BI197"/>
  <c r="BJ197"/>
  <c r="BK197"/>
  <c r="BL197"/>
  <c r="BM197"/>
  <c r="BO197"/>
  <c r="BP197"/>
  <c r="BQ197"/>
  <c r="BR197"/>
  <c r="BS197"/>
  <c r="BT197"/>
  <c r="BU197"/>
  <c r="BV197"/>
  <c r="BW197"/>
  <c r="BY197"/>
  <c r="BZ197"/>
  <c r="CA197"/>
  <c r="CB197"/>
  <c r="CC197"/>
  <c r="CD197"/>
  <c r="CE197"/>
  <c r="CF197"/>
  <c r="CG197"/>
  <c r="CI197"/>
  <c r="CJ197"/>
  <c r="CK197"/>
  <c r="CL197"/>
  <c r="CM197"/>
  <c r="CN197"/>
  <c r="CO197"/>
  <c r="CP197"/>
  <c r="CQ197"/>
  <c r="AU198"/>
  <c r="AV198"/>
  <c r="AW198"/>
  <c r="AX198"/>
  <c r="AY198"/>
  <c r="AZ198"/>
  <c r="BA198"/>
  <c r="BB198"/>
  <c r="BC198"/>
  <c r="BE198"/>
  <c r="BF198"/>
  <c r="BG198"/>
  <c r="BH198"/>
  <c r="BI198"/>
  <c r="BJ198"/>
  <c r="BK198"/>
  <c r="BL198"/>
  <c r="BM198"/>
  <c r="BO198"/>
  <c r="BP198"/>
  <c r="BQ198"/>
  <c r="BR198"/>
  <c r="BS198"/>
  <c r="BT198"/>
  <c r="BU198"/>
  <c r="BV198"/>
  <c r="BW198"/>
  <c r="BY198"/>
  <c r="BZ198"/>
  <c r="CA198"/>
  <c r="CB198"/>
  <c r="CC198"/>
  <c r="CD198"/>
  <c r="CE198"/>
  <c r="CF198"/>
  <c r="CG198"/>
  <c r="CI198"/>
  <c r="CJ198"/>
  <c r="CK198"/>
  <c r="CL198"/>
  <c r="CM198"/>
  <c r="CN198"/>
  <c r="CO198"/>
  <c r="CP198"/>
  <c r="CQ198"/>
  <c r="AU199"/>
  <c r="AV199"/>
  <c r="AW199"/>
  <c r="AX199"/>
  <c r="AY199"/>
  <c r="AZ199"/>
  <c r="BA199"/>
  <c r="BB199"/>
  <c r="BC199"/>
  <c r="BE199"/>
  <c r="BF199"/>
  <c r="BG199"/>
  <c r="BH199"/>
  <c r="BI199"/>
  <c r="BJ199"/>
  <c r="BK199"/>
  <c r="BL199"/>
  <c r="BM199"/>
  <c r="BO199"/>
  <c r="BP199"/>
  <c r="BQ199"/>
  <c r="BR199"/>
  <c r="BS199"/>
  <c r="BT199"/>
  <c r="BU199"/>
  <c r="BV199"/>
  <c r="BW199"/>
  <c r="BY199"/>
  <c r="BZ199"/>
  <c r="CA199"/>
  <c r="CB199"/>
  <c r="CC199"/>
  <c r="CD199"/>
  <c r="CE199"/>
  <c r="CF199"/>
  <c r="CG199"/>
  <c r="CI199"/>
  <c r="CJ199"/>
  <c r="CK199"/>
  <c r="CL199"/>
  <c r="CM199"/>
  <c r="CN199"/>
  <c r="CO199"/>
  <c r="CP199"/>
  <c r="CQ199"/>
  <c r="AU200"/>
  <c r="AV200"/>
  <c r="AW200"/>
  <c r="AX200"/>
  <c r="AY200"/>
  <c r="AZ200"/>
  <c r="BA200"/>
  <c r="BB200"/>
  <c r="BC200"/>
  <c r="BE200"/>
  <c r="BF200"/>
  <c r="BG200"/>
  <c r="BH200"/>
  <c r="BI200"/>
  <c r="BJ200"/>
  <c r="BK200"/>
  <c r="BL200"/>
  <c r="BM200"/>
  <c r="BO200"/>
  <c r="BP200"/>
  <c r="BQ200"/>
  <c r="BR200"/>
  <c r="BS200"/>
  <c r="BT200"/>
  <c r="BU200"/>
  <c r="BV200"/>
  <c r="BW200"/>
  <c r="BY200"/>
  <c r="BZ200"/>
  <c r="CA200"/>
  <c r="CB200"/>
  <c r="CC200"/>
  <c r="CD200"/>
  <c r="CE200"/>
  <c r="CF200"/>
  <c r="CG200"/>
  <c r="CI200"/>
  <c r="CJ200"/>
  <c r="CK200"/>
  <c r="CL200"/>
  <c r="CM200"/>
  <c r="CN200"/>
  <c r="CO200"/>
  <c r="CP200"/>
  <c r="CQ200"/>
  <c r="AU201"/>
  <c r="AV201"/>
  <c r="AW201"/>
  <c r="AX201"/>
  <c r="AY201"/>
  <c r="AZ201"/>
  <c r="BA201"/>
  <c r="BB201"/>
  <c r="BC201"/>
  <c r="BE201"/>
  <c r="BF201"/>
  <c r="BG201"/>
  <c r="BH201"/>
  <c r="BI201"/>
  <c r="BJ201"/>
  <c r="BK201"/>
  <c r="BL201"/>
  <c r="BM201"/>
  <c r="BO201"/>
  <c r="BP201"/>
  <c r="BQ201"/>
  <c r="BR201"/>
  <c r="BS201"/>
  <c r="BT201"/>
  <c r="BU201"/>
  <c r="BV201"/>
  <c r="BW201"/>
  <c r="BY201"/>
  <c r="BZ201"/>
  <c r="CA201"/>
  <c r="CB201"/>
  <c r="CC201"/>
  <c r="CD201"/>
  <c r="CE201"/>
  <c r="CF201"/>
  <c r="CG201"/>
  <c r="CI201"/>
  <c r="CJ201"/>
  <c r="CK201"/>
  <c r="CL201"/>
  <c r="CM201"/>
  <c r="CN201"/>
  <c r="CO201"/>
  <c r="CP201"/>
  <c r="CQ201"/>
  <c r="AU202"/>
  <c r="AV202"/>
  <c r="AW202"/>
  <c r="AX202"/>
  <c r="AY202"/>
  <c r="AZ202"/>
  <c r="BA202"/>
  <c r="BB202"/>
  <c r="BC202"/>
  <c r="BE202"/>
  <c r="BF202"/>
  <c r="BG202"/>
  <c r="BH202"/>
  <c r="BI202"/>
  <c r="BJ202"/>
  <c r="BK202"/>
  <c r="BL202"/>
  <c r="BM202"/>
  <c r="BO202"/>
  <c r="BP202"/>
  <c r="BQ202"/>
  <c r="BR202"/>
  <c r="BS202"/>
  <c r="BT202"/>
  <c r="BU202"/>
  <c r="BV202"/>
  <c r="BW202"/>
  <c r="BY202"/>
  <c r="BZ202"/>
  <c r="CA202"/>
  <c r="CB202"/>
  <c r="CC202"/>
  <c r="CD202"/>
  <c r="CE202"/>
  <c r="CF202"/>
  <c r="CG202"/>
  <c r="CI202"/>
  <c r="CJ202"/>
  <c r="CK202"/>
  <c r="CL202"/>
  <c r="CM202"/>
  <c r="CN202"/>
  <c r="CO202"/>
  <c r="CP202"/>
  <c r="CQ202"/>
  <c r="AU203"/>
  <c r="AV203"/>
  <c r="AW203"/>
  <c r="AX203"/>
  <c r="AY203"/>
  <c r="AZ203"/>
  <c r="BA203"/>
  <c r="BB203"/>
  <c r="BC203"/>
  <c r="BE203"/>
  <c r="BF203"/>
  <c r="BG203"/>
  <c r="BH203"/>
  <c r="BI203"/>
  <c r="BJ203"/>
  <c r="BK203"/>
  <c r="BL203"/>
  <c r="BM203"/>
  <c r="BO203"/>
  <c r="BP203"/>
  <c r="BQ203"/>
  <c r="BR203"/>
  <c r="BS203"/>
  <c r="BT203"/>
  <c r="BU203"/>
  <c r="BV203"/>
  <c r="BW203"/>
  <c r="BY203"/>
  <c r="BZ203"/>
  <c r="CA203"/>
  <c r="CB203"/>
  <c r="CC203"/>
  <c r="CD203"/>
  <c r="CE203"/>
  <c r="CF203"/>
  <c r="CG203"/>
  <c r="CI203"/>
  <c r="CJ203"/>
  <c r="CK203"/>
  <c r="CL203"/>
  <c r="CM203"/>
  <c r="CN203"/>
  <c r="CO203"/>
  <c r="CP203"/>
  <c r="CQ203"/>
  <c r="AU204"/>
  <c r="AV204"/>
  <c r="AW204"/>
  <c r="AX204"/>
  <c r="AY204"/>
  <c r="AZ204"/>
  <c r="BA204"/>
  <c r="BB204"/>
  <c r="BC204"/>
  <c r="BE204"/>
  <c r="BF204"/>
  <c r="BG204"/>
  <c r="BH204"/>
  <c r="BI204"/>
  <c r="BJ204"/>
  <c r="BK204"/>
  <c r="BL204"/>
  <c r="BM204"/>
  <c r="BO204"/>
  <c r="BP204"/>
  <c r="BQ204"/>
  <c r="BR204"/>
  <c r="BS204"/>
  <c r="BT204"/>
  <c r="BU204"/>
  <c r="BV204"/>
  <c r="BW204"/>
  <c r="BY204"/>
  <c r="BZ204"/>
  <c r="CA204"/>
  <c r="CB204"/>
  <c r="CC204"/>
  <c r="CD204"/>
  <c r="CE204"/>
  <c r="CF204"/>
  <c r="CG204"/>
  <c r="CI204"/>
  <c r="CJ204"/>
  <c r="CK204"/>
  <c r="CL204"/>
  <c r="CM204"/>
  <c r="CN204"/>
  <c r="CO204"/>
  <c r="CP204"/>
  <c r="CQ204"/>
  <c r="AU205"/>
  <c r="AV205"/>
  <c r="AW205"/>
  <c r="AX205"/>
  <c r="AY205"/>
  <c r="AZ205"/>
  <c r="BA205"/>
  <c r="BB205"/>
  <c r="BC205"/>
  <c r="BE205"/>
  <c r="BF205"/>
  <c r="BG205"/>
  <c r="BH205"/>
  <c r="BI205"/>
  <c r="BJ205"/>
  <c r="BK205"/>
  <c r="BL205"/>
  <c r="BM205"/>
  <c r="BO205"/>
  <c r="BP205"/>
  <c r="BQ205"/>
  <c r="BR205"/>
  <c r="BS205"/>
  <c r="BT205"/>
  <c r="BU205"/>
  <c r="BV205"/>
  <c r="BW205"/>
  <c r="BY205"/>
  <c r="BZ205"/>
  <c r="CA205"/>
  <c r="CB205"/>
  <c r="CC205"/>
  <c r="CD205"/>
  <c r="CE205"/>
  <c r="CF205"/>
  <c r="CG205"/>
  <c r="CI205"/>
  <c r="CJ205"/>
  <c r="CK205"/>
  <c r="CL205"/>
  <c r="CM205"/>
  <c r="CN205"/>
  <c r="CO205"/>
  <c r="CP205"/>
  <c r="CQ205"/>
  <c r="AU206"/>
  <c r="AV206"/>
  <c r="AW206"/>
  <c r="AX206"/>
  <c r="AY206"/>
  <c r="AZ206"/>
  <c r="BA206"/>
  <c r="BB206"/>
  <c r="BC206"/>
  <c r="BE206"/>
  <c r="BF206"/>
  <c r="BG206"/>
  <c r="BH206"/>
  <c r="BI206"/>
  <c r="BJ206"/>
  <c r="BK206"/>
  <c r="BL206"/>
  <c r="BM206"/>
  <c r="BO206"/>
  <c r="BP206"/>
  <c r="BQ206"/>
  <c r="BR206"/>
  <c r="BS206"/>
  <c r="BT206"/>
  <c r="BU206"/>
  <c r="BV206"/>
  <c r="BW206"/>
  <c r="BY206"/>
  <c r="BZ206"/>
  <c r="CA206"/>
  <c r="CB206"/>
  <c r="CC206"/>
  <c r="CD206"/>
  <c r="CE206"/>
  <c r="CF206"/>
  <c r="CG206"/>
  <c r="CI206"/>
  <c r="CJ206"/>
  <c r="CK206"/>
  <c r="CL206"/>
  <c r="CM206"/>
  <c r="CN206"/>
  <c r="CO206"/>
  <c r="CP206"/>
  <c r="CQ206"/>
  <c r="AU207"/>
  <c r="AV207"/>
  <c r="AW207"/>
  <c r="AX207"/>
  <c r="AY207"/>
  <c r="AZ207"/>
  <c r="BA207"/>
  <c r="BB207"/>
  <c r="BC207"/>
  <c r="BE207"/>
  <c r="BF207"/>
  <c r="BG207"/>
  <c r="BH207"/>
  <c r="BI207"/>
  <c r="BJ207"/>
  <c r="BK207"/>
  <c r="BL207"/>
  <c r="BM207"/>
  <c r="BO207"/>
  <c r="BP207"/>
  <c r="BQ207"/>
  <c r="BR207"/>
  <c r="BS207"/>
  <c r="BT207"/>
  <c r="BU207"/>
  <c r="BV207"/>
  <c r="BW207"/>
  <c r="BY207"/>
  <c r="BZ207"/>
  <c r="CA207"/>
  <c r="CB207"/>
  <c r="CC207"/>
  <c r="CD207"/>
  <c r="CE207"/>
  <c r="CF207"/>
  <c r="CG207"/>
  <c r="CI207"/>
  <c r="CJ207"/>
  <c r="CK207"/>
  <c r="CL207"/>
  <c r="CM207"/>
  <c r="CN207"/>
  <c r="CO207"/>
  <c r="CP207"/>
  <c r="CQ207"/>
  <c r="CJ7"/>
  <c r="CK7"/>
  <c r="CL7"/>
  <c r="CM7"/>
  <c r="CN7"/>
  <c r="CO7"/>
  <c r="CP7"/>
  <c r="CQ7"/>
  <c r="CI7"/>
  <c r="BZ7"/>
  <c r="CA7"/>
  <c r="CB7"/>
  <c r="CC7"/>
  <c r="CD7"/>
  <c r="CE7"/>
  <c r="CF7"/>
  <c r="CG7"/>
  <c r="BY7"/>
  <c r="BP7"/>
  <c r="BQ7"/>
  <c r="BR7"/>
  <c r="BS7"/>
  <c r="BT7"/>
  <c r="BU7"/>
  <c r="BV7"/>
  <c r="BW7"/>
  <c r="BO7"/>
  <c r="BF7"/>
  <c r="BG7"/>
  <c r="BH7"/>
  <c r="BI7"/>
  <c r="BJ7"/>
  <c r="BK7"/>
  <c r="BL7"/>
  <c r="BM7"/>
  <c r="BE7"/>
  <c r="AV7"/>
  <c r="AW7"/>
  <c r="AX7"/>
  <c r="AY7"/>
  <c r="AZ7"/>
  <c r="BA7"/>
  <c r="BB7"/>
  <c r="BC7"/>
  <c r="AU7"/>
  <c r="C1"/>
  <c r="C1" i="3" s="1"/>
  <c r="F12" i="1"/>
  <c r="F11"/>
  <c r="CK9"/>
  <c r="CD9"/>
  <c r="BW9"/>
  <c r="C1" i="6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F40" i="1"/>
  <c r="H40" s="1"/>
  <c r="I40" s="1"/>
  <c r="C53" i="6" l="1"/>
  <c r="C105"/>
  <c r="BC40" i="1"/>
  <c r="BD40" s="1"/>
  <c r="AQ40"/>
  <c r="AR40" s="1"/>
  <c r="AE40"/>
  <c r="AF40" s="1"/>
  <c r="S40"/>
  <c r="T40" s="1"/>
  <c r="BD36" i="2" s="1"/>
  <c r="B7"/>
  <c r="BW111" i="1"/>
  <c r="CD111"/>
  <c r="CK111"/>
  <c r="BW112"/>
  <c r="CD112"/>
  <c r="CK112"/>
  <c r="BW113"/>
  <c r="CD113"/>
  <c r="CK113"/>
  <c r="BW114"/>
  <c r="CD114"/>
  <c r="CK114"/>
  <c r="BW115"/>
  <c r="CD115"/>
  <c r="CK115"/>
  <c r="BW116"/>
  <c r="CD116"/>
  <c r="CK116"/>
  <c r="BW117"/>
  <c r="CD117"/>
  <c r="CK117"/>
  <c r="BW118"/>
  <c r="CD118"/>
  <c r="CK118"/>
  <c r="BW119"/>
  <c r="CD119"/>
  <c r="CK119"/>
  <c r="BW120"/>
  <c r="CD120"/>
  <c r="CK120"/>
  <c r="BW121"/>
  <c r="CD121"/>
  <c r="CK121"/>
  <c r="BW122"/>
  <c r="CD122"/>
  <c r="CK122"/>
  <c r="BW123"/>
  <c r="CD123"/>
  <c r="CK123"/>
  <c r="BW124"/>
  <c r="CD124"/>
  <c r="CK124"/>
  <c r="BW125"/>
  <c r="CD125"/>
  <c r="CK125"/>
  <c r="BW126"/>
  <c r="CD126"/>
  <c r="CK126"/>
  <c r="BW127"/>
  <c r="CD127"/>
  <c r="CK127"/>
  <c r="BW128"/>
  <c r="CD128"/>
  <c r="CK128"/>
  <c r="BW129"/>
  <c r="CD129"/>
  <c r="CK129"/>
  <c r="BW130"/>
  <c r="CD130"/>
  <c r="CK130"/>
  <c r="BW131"/>
  <c r="CD131"/>
  <c r="CK131"/>
  <c r="BW132"/>
  <c r="CD132"/>
  <c r="CK132"/>
  <c r="BW133"/>
  <c r="CD133"/>
  <c r="CK133"/>
  <c r="BW134"/>
  <c r="CD134"/>
  <c r="CK134"/>
  <c r="BW135"/>
  <c r="CD135"/>
  <c r="CK135"/>
  <c r="BW136"/>
  <c r="CD136"/>
  <c r="CK136"/>
  <c r="BW137"/>
  <c r="CD137"/>
  <c r="CK137"/>
  <c r="BW138"/>
  <c r="CD138"/>
  <c r="CK138"/>
  <c r="BW139"/>
  <c r="CD139"/>
  <c r="CK139"/>
  <c r="BW140"/>
  <c r="CD140"/>
  <c r="CK140"/>
  <c r="BW141"/>
  <c r="CD141"/>
  <c r="CK141"/>
  <c r="BW142"/>
  <c r="CD142"/>
  <c r="CK142"/>
  <c r="BW143"/>
  <c r="BX143" s="1"/>
  <c r="CD143"/>
  <c r="CE143" s="1"/>
  <c r="CK143"/>
  <c r="CL143" s="1"/>
  <c r="BW144"/>
  <c r="BX144" s="1"/>
  <c r="CD144"/>
  <c r="CE144" s="1"/>
  <c r="CK144"/>
  <c r="CL144" s="1"/>
  <c r="BW145"/>
  <c r="BX145" s="1"/>
  <c r="CD145"/>
  <c r="CE145" s="1"/>
  <c r="CK145"/>
  <c r="CL145" s="1"/>
  <c r="BW146"/>
  <c r="BX146" s="1"/>
  <c r="CD146"/>
  <c r="CE146" s="1"/>
  <c r="CK146"/>
  <c r="CL146" s="1"/>
  <c r="BW147"/>
  <c r="BX147" s="1"/>
  <c r="CD147"/>
  <c r="CE147" s="1"/>
  <c r="CK147"/>
  <c r="CL147" s="1"/>
  <c r="BW148"/>
  <c r="BX148" s="1"/>
  <c r="CD148"/>
  <c r="CE148" s="1"/>
  <c r="CK148"/>
  <c r="CL148" s="1"/>
  <c r="BW149"/>
  <c r="BX149" s="1"/>
  <c r="CD149"/>
  <c r="CE149" s="1"/>
  <c r="CK149"/>
  <c r="CL149" s="1"/>
  <c r="BW150"/>
  <c r="BX150" s="1"/>
  <c r="CD150"/>
  <c r="CE150" s="1"/>
  <c r="CK150"/>
  <c r="CL150" s="1"/>
  <c r="BW151"/>
  <c r="BX151" s="1"/>
  <c r="CD151"/>
  <c r="CE151" s="1"/>
  <c r="CK151"/>
  <c r="CL151" s="1"/>
  <c r="BW152"/>
  <c r="BX152" s="1"/>
  <c r="CD152"/>
  <c r="CE152" s="1"/>
  <c r="CK152"/>
  <c r="CL152" s="1"/>
  <c r="BW153"/>
  <c r="BX153" s="1"/>
  <c r="CD153"/>
  <c r="CE153" s="1"/>
  <c r="CK153"/>
  <c r="CL153" s="1"/>
  <c r="BW154"/>
  <c r="BX154" s="1"/>
  <c r="CD154"/>
  <c r="CE154" s="1"/>
  <c r="CK154"/>
  <c r="CL154" s="1"/>
  <c r="BW155"/>
  <c r="BX155" s="1"/>
  <c r="CD155"/>
  <c r="CE155" s="1"/>
  <c r="CK155"/>
  <c r="CL155" s="1"/>
  <c r="BW156"/>
  <c r="BX156" s="1"/>
  <c r="CD156"/>
  <c r="CE156" s="1"/>
  <c r="CK156"/>
  <c r="CL156" s="1"/>
  <c r="BW157"/>
  <c r="BX157" s="1"/>
  <c r="CD157"/>
  <c r="CE157" s="1"/>
  <c r="CK157"/>
  <c r="CL157" s="1"/>
  <c r="BW158"/>
  <c r="BX158" s="1"/>
  <c r="CD158"/>
  <c r="CE158" s="1"/>
  <c r="CK158"/>
  <c r="CL158" s="1"/>
  <c r="BW159"/>
  <c r="BX159" s="1"/>
  <c r="CD159"/>
  <c r="CE159" s="1"/>
  <c r="CK159"/>
  <c r="CL159" s="1"/>
  <c r="BW160"/>
  <c r="BX160" s="1"/>
  <c r="CD160"/>
  <c r="CE160" s="1"/>
  <c r="CK160"/>
  <c r="CL160" s="1"/>
  <c r="BW161"/>
  <c r="BX161" s="1"/>
  <c r="CD161"/>
  <c r="CE161" s="1"/>
  <c r="CK161"/>
  <c r="CL161" s="1"/>
  <c r="BW162"/>
  <c r="BX162" s="1"/>
  <c r="CD162"/>
  <c r="CE162" s="1"/>
  <c r="CK162"/>
  <c r="CL162" s="1"/>
  <c r="BW163"/>
  <c r="BX163" s="1"/>
  <c r="CD163"/>
  <c r="CE163" s="1"/>
  <c r="CK163"/>
  <c r="CL163" s="1"/>
  <c r="BW164"/>
  <c r="BX164" s="1"/>
  <c r="CD164"/>
  <c r="CE164" s="1"/>
  <c r="CK164"/>
  <c r="CL164" s="1"/>
  <c r="BW165"/>
  <c r="BX165" s="1"/>
  <c r="CD165"/>
  <c r="CE165" s="1"/>
  <c r="CK165"/>
  <c r="CL165" s="1"/>
  <c r="BW166"/>
  <c r="BX166" s="1"/>
  <c r="CD166"/>
  <c r="CE166" s="1"/>
  <c r="CK166"/>
  <c r="CL166" s="1"/>
  <c r="BW167"/>
  <c r="BX167" s="1"/>
  <c r="CD167"/>
  <c r="CE167" s="1"/>
  <c r="CK167"/>
  <c r="CL167" s="1"/>
  <c r="BW168"/>
  <c r="BX168" s="1"/>
  <c r="CD168"/>
  <c r="CE168" s="1"/>
  <c r="CK168"/>
  <c r="CL168" s="1"/>
  <c r="BW169"/>
  <c r="BX169" s="1"/>
  <c r="CD169"/>
  <c r="CE169" s="1"/>
  <c r="CK169"/>
  <c r="CL169" s="1"/>
  <c r="BW170"/>
  <c r="BX170" s="1"/>
  <c r="CD170"/>
  <c r="CE170" s="1"/>
  <c r="CK170"/>
  <c r="CL170" s="1"/>
  <c r="BW171"/>
  <c r="BX171" s="1"/>
  <c r="CD171"/>
  <c r="CE171" s="1"/>
  <c r="CK171"/>
  <c r="CL171" s="1"/>
  <c r="BW172"/>
  <c r="BX172" s="1"/>
  <c r="CD172"/>
  <c r="CE172" s="1"/>
  <c r="CK172"/>
  <c r="CL172" s="1"/>
  <c r="BW173"/>
  <c r="BX173" s="1"/>
  <c r="CD173"/>
  <c r="CE173" s="1"/>
  <c r="CK173"/>
  <c r="CL173" s="1"/>
  <c r="BW174"/>
  <c r="BX174" s="1"/>
  <c r="CD174"/>
  <c r="CE174" s="1"/>
  <c r="CK174"/>
  <c r="CL174" s="1"/>
  <c r="BW175"/>
  <c r="BX175" s="1"/>
  <c r="CD175"/>
  <c r="CE175" s="1"/>
  <c r="CK175"/>
  <c r="CL175" s="1"/>
  <c r="BW176"/>
  <c r="BX176" s="1"/>
  <c r="CD176"/>
  <c r="CE176" s="1"/>
  <c r="CK176"/>
  <c r="CL176" s="1"/>
  <c r="BW177"/>
  <c r="BX177" s="1"/>
  <c r="CD177"/>
  <c r="CE177" s="1"/>
  <c r="CK177"/>
  <c r="CL177" s="1"/>
  <c r="BW178"/>
  <c r="BX178" s="1"/>
  <c r="CD178"/>
  <c r="CE178" s="1"/>
  <c r="CK178"/>
  <c r="CL178" s="1"/>
  <c r="BW179"/>
  <c r="BX179" s="1"/>
  <c r="CD179"/>
  <c r="CE179" s="1"/>
  <c r="CK179"/>
  <c r="CL179" s="1"/>
  <c r="BW180"/>
  <c r="BX180" s="1"/>
  <c r="CD180"/>
  <c r="CE180" s="1"/>
  <c r="CK180"/>
  <c r="CL180" s="1"/>
  <c r="BW181"/>
  <c r="BX181" s="1"/>
  <c r="CD181"/>
  <c r="CE181" s="1"/>
  <c r="CK181"/>
  <c r="CL181" s="1"/>
  <c r="BW182"/>
  <c r="BX182" s="1"/>
  <c r="CD182"/>
  <c r="CE182" s="1"/>
  <c r="CK182"/>
  <c r="CL182" s="1"/>
  <c r="BW183"/>
  <c r="BX183" s="1"/>
  <c r="CD183"/>
  <c r="CE183" s="1"/>
  <c r="CK183"/>
  <c r="CL183" s="1"/>
  <c r="BW184"/>
  <c r="BX184" s="1"/>
  <c r="CD184"/>
  <c r="CE184" s="1"/>
  <c r="CK184"/>
  <c r="CL184" s="1"/>
  <c r="BW185"/>
  <c r="BX185" s="1"/>
  <c r="CD185"/>
  <c r="CE185" s="1"/>
  <c r="CK185"/>
  <c r="CL185" s="1"/>
  <c r="BW186"/>
  <c r="BX186" s="1"/>
  <c r="CD186"/>
  <c r="CE186" s="1"/>
  <c r="CK186"/>
  <c r="CL186" s="1"/>
  <c r="BW187"/>
  <c r="BX187" s="1"/>
  <c r="CD187"/>
  <c r="CE187" s="1"/>
  <c r="CK187"/>
  <c r="CL187" s="1"/>
  <c r="BW188"/>
  <c r="BX188" s="1"/>
  <c r="CD188"/>
  <c r="CE188" s="1"/>
  <c r="CK188"/>
  <c r="CL188" s="1"/>
  <c r="BW189"/>
  <c r="BX189" s="1"/>
  <c r="CD189"/>
  <c r="CE189" s="1"/>
  <c r="CK189"/>
  <c r="CL189" s="1"/>
  <c r="BW190"/>
  <c r="BX190" s="1"/>
  <c r="CD190"/>
  <c r="CE190" s="1"/>
  <c r="CK190"/>
  <c r="CL190" s="1"/>
  <c r="BW191"/>
  <c r="BX191" s="1"/>
  <c r="CD191"/>
  <c r="CE191" s="1"/>
  <c r="CK191"/>
  <c r="CL191" s="1"/>
  <c r="BW192"/>
  <c r="BX192" s="1"/>
  <c r="CD192"/>
  <c r="CE192" s="1"/>
  <c r="CK192"/>
  <c r="CL192" s="1"/>
  <c r="BW193"/>
  <c r="BX193" s="1"/>
  <c r="CD193"/>
  <c r="CE193" s="1"/>
  <c r="CK193"/>
  <c r="CL193" s="1"/>
  <c r="BW194"/>
  <c r="BX194" s="1"/>
  <c r="CD194"/>
  <c r="CE194" s="1"/>
  <c r="CK194"/>
  <c r="CL194" s="1"/>
  <c r="BW195"/>
  <c r="BX195" s="1"/>
  <c r="CD195"/>
  <c r="CE195" s="1"/>
  <c r="CK195"/>
  <c r="CL195" s="1"/>
  <c r="BW196"/>
  <c r="BX196" s="1"/>
  <c r="CD196"/>
  <c r="CE196" s="1"/>
  <c r="CK196"/>
  <c r="CL196" s="1"/>
  <c r="BW197"/>
  <c r="BX197" s="1"/>
  <c r="CD197"/>
  <c r="CE197" s="1"/>
  <c r="CK197"/>
  <c r="CL197" s="1"/>
  <c r="BW198"/>
  <c r="BX198" s="1"/>
  <c r="CD198"/>
  <c r="CE198" s="1"/>
  <c r="CK198"/>
  <c r="CL198" s="1"/>
  <c r="BW199"/>
  <c r="BX199" s="1"/>
  <c r="CD199"/>
  <c r="CE199" s="1"/>
  <c r="CK199"/>
  <c r="CL199" s="1"/>
  <c r="BW200"/>
  <c r="BX200" s="1"/>
  <c r="CD200"/>
  <c r="CE200" s="1"/>
  <c r="CK200"/>
  <c r="CL200" s="1"/>
  <c r="BW201"/>
  <c r="BX201" s="1"/>
  <c r="CD201"/>
  <c r="CE201" s="1"/>
  <c r="CK201"/>
  <c r="CL201" s="1"/>
  <c r="BW202"/>
  <c r="BX202" s="1"/>
  <c r="CD202"/>
  <c r="CE202" s="1"/>
  <c r="CK202"/>
  <c r="CL202" s="1"/>
  <c r="BW203"/>
  <c r="BX203" s="1"/>
  <c r="CD203"/>
  <c r="CE203" s="1"/>
  <c r="CK203"/>
  <c r="CL203" s="1"/>
  <c r="BW204"/>
  <c r="BX204" s="1"/>
  <c r="CD204"/>
  <c r="CE204" s="1"/>
  <c r="CK204"/>
  <c r="CL204" s="1"/>
  <c r="BW205"/>
  <c r="BX205" s="1"/>
  <c r="CD205"/>
  <c r="CE205" s="1"/>
  <c r="CK205"/>
  <c r="CL205" s="1"/>
  <c r="BW206"/>
  <c r="BX206" s="1"/>
  <c r="CD206"/>
  <c r="CE206" s="1"/>
  <c r="CK206"/>
  <c r="CL206" s="1"/>
  <c r="BW207"/>
  <c r="BX207" s="1"/>
  <c r="CD207"/>
  <c r="CE207" s="1"/>
  <c r="CK207"/>
  <c r="CL207" s="1"/>
  <c r="BW208"/>
  <c r="BX208" s="1"/>
  <c r="CD208"/>
  <c r="CE208" s="1"/>
  <c r="CK208"/>
  <c r="CL208" s="1"/>
  <c r="BW209"/>
  <c r="BX209" s="1"/>
  <c r="CD209"/>
  <c r="CE209" s="1"/>
  <c r="CK209"/>
  <c r="CL209" s="1"/>
  <c r="BW210"/>
  <c r="BX210" s="1"/>
  <c r="CD210"/>
  <c r="CE210" s="1"/>
  <c r="CK210"/>
  <c r="CL210" s="1"/>
  <c r="BW211"/>
  <c r="BX211" s="1"/>
  <c r="CD211"/>
  <c r="CE211" s="1"/>
  <c r="CK211"/>
  <c r="CL211" s="1"/>
  <c r="CK12"/>
  <c r="CK13"/>
  <c r="CK14"/>
  <c r="CK15"/>
  <c r="CK16"/>
  <c r="CK17"/>
  <c r="CK18"/>
  <c r="CK19"/>
  <c r="CK20"/>
  <c r="CK21"/>
  <c r="CK22"/>
  <c r="CK23"/>
  <c r="CK24"/>
  <c r="CK25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5"/>
  <c r="CK46"/>
  <c r="CK47"/>
  <c r="CK48"/>
  <c r="CK49"/>
  <c r="CK50"/>
  <c r="CK51"/>
  <c r="CK52"/>
  <c r="CK53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74"/>
  <c r="CK75"/>
  <c r="CK76"/>
  <c r="CK77"/>
  <c r="CK78"/>
  <c r="CK79"/>
  <c r="CK80"/>
  <c r="CK81"/>
  <c r="CK82"/>
  <c r="CK83"/>
  <c r="CK84"/>
  <c r="CK85"/>
  <c r="CK86"/>
  <c r="CK87"/>
  <c r="CK88"/>
  <c r="CK89"/>
  <c r="CK90"/>
  <c r="CK91"/>
  <c r="CK92"/>
  <c r="CK93"/>
  <c r="CK94"/>
  <c r="CK95"/>
  <c r="CK96"/>
  <c r="CK97"/>
  <c r="CK98"/>
  <c r="CK99"/>
  <c r="CK100"/>
  <c r="CK101"/>
  <c r="CK102"/>
  <c r="CK103"/>
  <c r="CK104"/>
  <c r="CK105"/>
  <c r="CK106"/>
  <c r="CK107"/>
  <c r="CK108"/>
  <c r="CK109"/>
  <c r="CK110"/>
  <c r="CD12"/>
  <c r="CD13"/>
  <c r="CD14"/>
  <c r="CD15"/>
  <c r="CD16"/>
  <c r="CD17"/>
  <c r="CD18"/>
  <c r="CD19"/>
  <c r="CD20"/>
  <c r="CD21"/>
  <c r="CD22"/>
  <c r="CD23"/>
  <c r="CD24"/>
  <c r="CD25"/>
  <c r="CD26"/>
  <c r="CD27"/>
  <c r="CD28"/>
  <c r="CD29"/>
  <c r="CD30"/>
  <c r="CD31"/>
  <c r="CD32"/>
  <c r="CD33"/>
  <c r="CD34"/>
  <c r="CD35"/>
  <c r="CD36"/>
  <c r="CD37"/>
  <c r="CD38"/>
  <c r="CD39"/>
  <c r="CD40"/>
  <c r="CD41"/>
  <c r="CD42"/>
  <c r="CD43"/>
  <c r="CD44"/>
  <c r="CD45"/>
  <c r="CD46"/>
  <c r="CD47"/>
  <c r="CD48"/>
  <c r="CD49"/>
  <c r="CD50"/>
  <c r="CD51"/>
  <c r="CD52"/>
  <c r="CD53"/>
  <c r="CD54"/>
  <c r="CD55"/>
  <c r="CD56"/>
  <c r="CD57"/>
  <c r="CD58"/>
  <c r="CD59"/>
  <c r="CD60"/>
  <c r="CD61"/>
  <c r="CD62"/>
  <c r="CD63"/>
  <c r="CD64"/>
  <c r="CD65"/>
  <c r="CD66"/>
  <c r="CD67"/>
  <c r="CD68"/>
  <c r="CD69"/>
  <c r="CD70"/>
  <c r="CD71"/>
  <c r="CD72"/>
  <c r="CD73"/>
  <c r="CD74"/>
  <c r="CD75"/>
  <c r="CD76"/>
  <c r="CD77"/>
  <c r="CD78"/>
  <c r="CD79"/>
  <c r="CD80"/>
  <c r="CD81"/>
  <c r="CD82"/>
  <c r="CD83"/>
  <c r="CD84"/>
  <c r="CD85"/>
  <c r="CD86"/>
  <c r="CD87"/>
  <c r="CD88"/>
  <c r="CD89"/>
  <c r="CD90"/>
  <c r="CD91"/>
  <c r="CD92"/>
  <c r="CD93"/>
  <c r="CD94"/>
  <c r="CD95"/>
  <c r="CD96"/>
  <c r="CD97"/>
  <c r="CD98"/>
  <c r="CD99"/>
  <c r="CD100"/>
  <c r="CD101"/>
  <c r="CD102"/>
  <c r="CD103"/>
  <c r="CD104"/>
  <c r="CD105"/>
  <c r="CD106"/>
  <c r="CD107"/>
  <c r="CD108"/>
  <c r="CD109"/>
  <c r="CD110"/>
  <c r="BW12"/>
  <c r="BW13"/>
  <c r="BW14"/>
  <c r="BW15"/>
  <c r="BW16"/>
  <c r="BW17"/>
  <c r="BW18"/>
  <c r="BW19"/>
  <c r="BW20"/>
  <c r="BW21"/>
  <c r="BW22"/>
  <c r="BW23"/>
  <c r="BW24"/>
  <c r="BW25"/>
  <c r="BW26"/>
  <c r="BW27"/>
  <c r="BW28"/>
  <c r="BW29"/>
  <c r="BW30"/>
  <c r="BW31"/>
  <c r="BW32"/>
  <c r="BW33"/>
  <c r="BW34"/>
  <c r="BW35"/>
  <c r="BW36"/>
  <c r="BW37"/>
  <c r="BW38"/>
  <c r="BW39"/>
  <c r="BW40"/>
  <c r="BW41"/>
  <c r="BW42"/>
  <c r="BW43"/>
  <c r="BW44"/>
  <c r="BW45"/>
  <c r="BW46"/>
  <c r="BW47"/>
  <c r="BW48"/>
  <c r="BW49"/>
  <c r="BW50"/>
  <c r="BW51"/>
  <c r="BW52"/>
  <c r="BW53"/>
  <c r="BW54"/>
  <c r="BW55"/>
  <c r="BW56"/>
  <c r="BW57"/>
  <c r="BW58"/>
  <c r="BW59"/>
  <c r="BW60"/>
  <c r="BW61"/>
  <c r="BW62"/>
  <c r="BW63"/>
  <c r="BW64"/>
  <c r="BW65"/>
  <c r="BW66"/>
  <c r="BW67"/>
  <c r="BW68"/>
  <c r="BW69"/>
  <c r="BW70"/>
  <c r="BW71"/>
  <c r="BW72"/>
  <c r="BW73"/>
  <c r="BW74"/>
  <c r="BW75"/>
  <c r="BW76"/>
  <c r="BW77"/>
  <c r="BW78"/>
  <c r="BW79"/>
  <c r="BW80"/>
  <c r="BW81"/>
  <c r="BW82"/>
  <c r="BW83"/>
  <c r="BW84"/>
  <c r="BW85"/>
  <c r="BW86"/>
  <c r="BW87"/>
  <c r="BW88"/>
  <c r="BW89"/>
  <c r="BW90"/>
  <c r="BW91"/>
  <c r="BW92"/>
  <c r="BW93"/>
  <c r="BW94"/>
  <c r="BW95"/>
  <c r="BW96"/>
  <c r="BW97"/>
  <c r="BW98"/>
  <c r="BW99"/>
  <c r="BW100"/>
  <c r="BW101"/>
  <c r="BW102"/>
  <c r="BW103"/>
  <c r="BW104"/>
  <c r="BW105"/>
  <c r="BW106"/>
  <c r="BW107"/>
  <c r="BW108"/>
  <c r="BW109"/>
  <c r="BW110"/>
  <c r="CK11"/>
  <c r="CD11"/>
  <c r="BW11"/>
  <c r="CL110"/>
  <c r="CE110"/>
  <c r="BX110"/>
  <c r="CL109"/>
  <c r="CE109"/>
  <c r="BX109"/>
  <c r="CL108"/>
  <c r="CE108"/>
  <c r="BX108"/>
  <c r="CL107"/>
  <c r="CE107"/>
  <c r="BX107"/>
  <c r="CL106"/>
  <c r="CE106"/>
  <c r="BX106"/>
  <c r="CL105"/>
  <c r="CE105"/>
  <c r="BX105"/>
  <c r="CL104"/>
  <c r="CE104"/>
  <c r="BX104"/>
  <c r="CL103"/>
  <c r="CE103"/>
  <c r="BX103"/>
  <c r="CL102"/>
  <c r="CE102"/>
  <c r="BX102"/>
  <c r="CL101"/>
  <c r="CE101"/>
  <c r="BX101"/>
  <c r="CL100"/>
  <c r="CE100"/>
  <c r="BX100"/>
  <c r="CL99"/>
  <c r="CE99"/>
  <c r="BX99"/>
  <c r="CL98"/>
  <c r="CE98"/>
  <c r="BX98"/>
  <c r="CL97"/>
  <c r="CE97"/>
  <c r="BX97"/>
  <c r="CL96"/>
  <c r="CE96"/>
  <c r="BX96"/>
  <c r="CL95"/>
  <c r="CE95"/>
  <c r="BX95"/>
  <c r="CL94"/>
  <c r="CE94"/>
  <c r="BX94"/>
  <c r="CL93"/>
  <c r="CE93"/>
  <c r="BX93"/>
  <c r="CL92"/>
  <c r="CE92"/>
  <c r="BX92"/>
  <c r="CL91"/>
  <c r="CE91"/>
  <c r="BX91"/>
  <c r="CL90"/>
  <c r="CE90"/>
  <c r="BX90"/>
  <c r="CL89"/>
  <c r="CE89"/>
  <c r="BX89"/>
  <c r="CL88"/>
  <c r="CE88"/>
  <c r="BX88"/>
  <c r="CL87"/>
  <c r="CE87"/>
  <c r="BX87"/>
  <c r="CL86"/>
  <c r="CE86"/>
  <c r="BX86"/>
  <c r="CL85"/>
  <c r="CE85"/>
  <c r="BX85"/>
  <c r="CL84"/>
  <c r="CE84"/>
  <c r="BX84"/>
  <c r="CL83"/>
  <c r="CE83"/>
  <c r="BX83"/>
  <c r="CL82"/>
  <c r="CE82"/>
  <c r="BX82"/>
  <c r="CL81"/>
  <c r="CE81"/>
  <c r="BX81"/>
  <c r="CL80"/>
  <c r="CE80"/>
  <c r="BX80"/>
  <c r="CL79"/>
  <c r="CE79"/>
  <c r="BX79"/>
  <c r="CL78"/>
  <c r="CE78"/>
  <c r="BX78"/>
  <c r="CL77"/>
  <c r="CE77"/>
  <c r="BX77"/>
  <c r="CL76"/>
  <c r="CE76"/>
  <c r="BX76"/>
  <c r="CL75"/>
  <c r="CE75"/>
  <c r="BX75"/>
  <c r="CL74"/>
  <c r="CE74"/>
  <c r="BX74"/>
  <c r="CL73"/>
  <c r="CE73"/>
  <c r="BX73"/>
  <c r="CL72"/>
  <c r="CE72"/>
  <c r="BX72"/>
  <c r="CL71"/>
  <c r="CE71"/>
  <c r="BX71"/>
  <c r="CL70"/>
  <c r="CE70"/>
  <c r="BX70"/>
  <c r="CL69"/>
  <c r="CE69"/>
  <c r="BX69"/>
  <c r="CL68"/>
  <c r="CE68"/>
  <c r="BX68"/>
  <c r="CL67"/>
  <c r="CE67"/>
  <c r="BX67"/>
  <c r="CL66"/>
  <c r="CE66"/>
  <c r="BX66"/>
  <c r="CL65"/>
  <c r="CE65"/>
  <c r="BX65"/>
  <c r="CL64"/>
  <c r="CE64"/>
  <c r="BX64"/>
  <c r="CL63"/>
  <c r="CE63"/>
  <c r="BX63"/>
  <c r="CL62"/>
  <c r="CE62"/>
  <c r="BX62"/>
  <c r="CL61"/>
  <c r="CE61"/>
  <c r="BX61"/>
  <c r="CL60"/>
  <c r="CE60"/>
  <c r="BX60"/>
  <c r="CL59"/>
  <c r="CE59"/>
  <c r="BX59"/>
  <c r="CL58"/>
  <c r="CE58"/>
  <c r="BX58"/>
  <c r="CL57"/>
  <c r="CE57"/>
  <c r="BX57"/>
  <c r="CL56"/>
  <c r="CE56"/>
  <c r="BX56"/>
  <c r="CL55"/>
  <c r="CE55"/>
  <c r="BX55"/>
  <c r="CL54"/>
  <c r="CE54"/>
  <c r="BX54"/>
  <c r="CL53"/>
  <c r="CE53"/>
  <c r="BX53"/>
  <c r="CL52"/>
  <c r="CE52"/>
  <c r="BX52"/>
  <c r="CL51"/>
  <c r="CE51"/>
  <c r="BX51"/>
  <c r="CL50"/>
  <c r="CE50"/>
  <c r="BX50"/>
  <c r="CL49"/>
  <c r="CE49"/>
  <c r="BX49"/>
  <c r="CL48"/>
  <c r="CE48"/>
  <c r="BX48"/>
  <c r="CL47"/>
  <c r="CE47"/>
  <c r="BX47"/>
  <c r="CL46"/>
  <c r="CE46"/>
  <c r="BX46"/>
  <c r="CL45"/>
  <c r="CE45"/>
  <c r="BX45"/>
  <c r="CL44"/>
  <c r="CE44"/>
  <c r="BX44"/>
  <c r="CL43"/>
  <c r="CE43"/>
  <c r="BX43"/>
  <c r="CL42"/>
  <c r="CE42"/>
  <c r="BX42"/>
  <c r="CL41"/>
  <c r="CE41"/>
  <c r="BX41"/>
  <c r="CL40"/>
  <c r="CE40"/>
  <c r="BX40"/>
  <c r="CL39"/>
  <c r="CE39"/>
  <c r="BX39"/>
  <c r="CL38"/>
  <c r="CE38"/>
  <c r="BX38"/>
  <c r="CL37"/>
  <c r="CE37"/>
  <c r="BX37"/>
  <c r="CL36"/>
  <c r="CE36"/>
  <c r="BX36"/>
  <c r="CL35"/>
  <c r="CE35"/>
  <c r="BX35"/>
  <c r="CL34"/>
  <c r="CE34"/>
  <c r="BX34"/>
  <c r="CL33"/>
  <c r="CE33"/>
  <c r="BX33"/>
  <c r="CL32"/>
  <c r="CE32"/>
  <c r="BX32"/>
  <c r="CL31"/>
  <c r="CE31"/>
  <c r="BX31"/>
  <c r="CL30"/>
  <c r="CE30"/>
  <c r="BX30"/>
  <c r="CL29"/>
  <c r="CE29"/>
  <c r="BX29"/>
  <c r="CL28"/>
  <c r="CE28"/>
  <c r="BX28"/>
  <c r="CL27"/>
  <c r="CE27"/>
  <c r="BX27"/>
  <c r="CL26"/>
  <c r="CE26"/>
  <c r="BX26"/>
  <c r="CL25"/>
  <c r="CE25"/>
  <c r="BX25"/>
  <c r="CL24"/>
  <c r="CE24"/>
  <c r="BX24"/>
  <c r="CL23"/>
  <c r="CE23"/>
  <c r="BX23"/>
  <c r="CL22"/>
  <c r="CE22"/>
  <c r="BX22"/>
  <c r="CL21"/>
  <c r="CE21"/>
  <c r="BX21"/>
  <c r="CL20"/>
  <c r="CE20"/>
  <c r="BX20"/>
  <c r="CL19"/>
  <c r="CE19"/>
  <c r="BX19"/>
  <c r="CL18"/>
  <c r="CE18"/>
  <c r="BX18"/>
  <c r="CL17"/>
  <c r="CE17"/>
  <c r="BX17"/>
  <c r="CL16"/>
  <c r="CE16"/>
  <c r="BX16"/>
  <c r="CL15"/>
  <c r="CE15"/>
  <c r="BX15"/>
  <c r="CL14"/>
  <c r="CE14"/>
  <c r="BX14"/>
  <c r="CL13"/>
  <c r="CE13"/>
  <c r="BX13"/>
  <c r="CL12"/>
  <c r="CE12"/>
  <c r="BX12"/>
  <c r="CL11"/>
  <c r="CE11"/>
  <c r="BX11"/>
  <c r="C138" i="2"/>
  <c r="B138" s="1"/>
  <c r="C139"/>
  <c r="B139" s="1"/>
  <c r="C140"/>
  <c r="B140" s="1"/>
  <c r="C141"/>
  <c r="B141" s="1"/>
  <c r="C142"/>
  <c r="B142" s="1"/>
  <c r="C137"/>
  <c r="B137" s="1"/>
  <c r="C99"/>
  <c r="B99" s="1"/>
  <c r="C100"/>
  <c r="B100" s="1"/>
  <c r="C101"/>
  <c r="B101" s="1"/>
  <c r="C102"/>
  <c r="B102" s="1"/>
  <c r="C103"/>
  <c r="B103" s="1"/>
  <c r="C104"/>
  <c r="B104" s="1"/>
  <c r="C105"/>
  <c r="B105" s="1"/>
  <c r="C106"/>
  <c r="B106" s="1"/>
  <c r="C107"/>
  <c r="B107" s="1"/>
  <c r="C108"/>
  <c r="B108" s="1"/>
  <c r="C109"/>
  <c r="B109" s="1"/>
  <c r="C110"/>
  <c r="B110" s="1"/>
  <c r="C111"/>
  <c r="B111" s="1"/>
  <c r="C112"/>
  <c r="B112" s="1"/>
  <c r="C113"/>
  <c r="B113" s="1"/>
  <c r="C114"/>
  <c r="B114" s="1"/>
  <c r="C115"/>
  <c r="B115" s="1"/>
  <c r="C116"/>
  <c r="B116" s="1"/>
  <c r="C117"/>
  <c r="B117" s="1"/>
  <c r="C118"/>
  <c r="B118" s="1"/>
  <c r="C119"/>
  <c r="B119" s="1"/>
  <c r="C120"/>
  <c r="B120" s="1"/>
  <c r="C121"/>
  <c r="B121" s="1"/>
  <c r="C122"/>
  <c r="B122" s="1"/>
  <c r="C123"/>
  <c r="B123" s="1"/>
  <c r="C124"/>
  <c r="B124" s="1"/>
  <c r="C125"/>
  <c r="B125" s="1"/>
  <c r="C126"/>
  <c r="B126" s="1"/>
  <c r="C127"/>
  <c r="B127" s="1"/>
  <c r="C128"/>
  <c r="B128" s="1"/>
  <c r="C129"/>
  <c r="B129" s="1"/>
  <c r="C130"/>
  <c r="B130" s="1"/>
  <c r="C131"/>
  <c r="B131" s="1"/>
  <c r="C132"/>
  <c r="B132" s="1"/>
  <c r="C133"/>
  <c r="B133" s="1"/>
  <c r="C134"/>
  <c r="B134" s="1"/>
  <c r="C135"/>
  <c r="B135" s="1"/>
  <c r="C136"/>
  <c r="B136" s="1"/>
  <c r="C98"/>
  <c r="B98" s="1"/>
  <c r="C91"/>
  <c r="B91" s="1"/>
  <c r="C92"/>
  <c r="B92" s="1"/>
  <c r="C93"/>
  <c r="B93" s="1"/>
  <c r="C94"/>
  <c r="B94" s="1"/>
  <c r="C51"/>
  <c r="B51" s="1"/>
  <c r="C52"/>
  <c r="B52" s="1"/>
  <c r="C53"/>
  <c r="B53" s="1"/>
  <c r="C54"/>
  <c r="B54" s="1"/>
  <c r="C55"/>
  <c r="B55" s="1"/>
  <c r="C56"/>
  <c r="B56" s="1"/>
  <c r="C57"/>
  <c r="B57" s="1"/>
  <c r="C58"/>
  <c r="B58" s="1"/>
  <c r="C59"/>
  <c r="B59" s="1"/>
  <c r="C60"/>
  <c r="B60" s="1"/>
  <c r="C61"/>
  <c r="B61" s="1"/>
  <c r="C62"/>
  <c r="B62" s="1"/>
  <c r="C63"/>
  <c r="B63" s="1"/>
  <c r="C64"/>
  <c r="B64" s="1"/>
  <c r="C65"/>
  <c r="B65" s="1"/>
  <c r="C66"/>
  <c r="B66" s="1"/>
  <c r="C67"/>
  <c r="B67" s="1"/>
  <c r="C68"/>
  <c r="B68" s="1"/>
  <c r="C69"/>
  <c r="B69" s="1"/>
  <c r="C70"/>
  <c r="B70" s="1"/>
  <c r="C71"/>
  <c r="B71" s="1"/>
  <c r="C72"/>
  <c r="B72" s="1"/>
  <c r="C73"/>
  <c r="B73" s="1"/>
  <c r="C74"/>
  <c r="B74" s="1"/>
  <c r="C75"/>
  <c r="B75" s="1"/>
  <c r="C76"/>
  <c r="B76" s="1"/>
  <c r="C77"/>
  <c r="B77" s="1"/>
  <c r="C78"/>
  <c r="B78" s="1"/>
  <c r="C79"/>
  <c r="B79" s="1"/>
  <c r="C80"/>
  <c r="B80" s="1"/>
  <c r="C81"/>
  <c r="B81" s="1"/>
  <c r="C82"/>
  <c r="B82" s="1"/>
  <c r="C83"/>
  <c r="B83" s="1"/>
  <c r="C84"/>
  <c r="B84" s="1"/>
  <c r="C85"/>
  <c r="B85" s="1"/>
  <c r="C86"/>
  <c r="B86" s="1"/>
  <c r="C87"/>
  <c r="B87" s="1"/>
  <c r="C88"/>
  <c r="B88" s="1"/>
  <c r="C89"/>
  <c r="B89" s="1"/>
  <c r="C90"/>
  <c r="B90" s="1"/>
  <c r="C8"/>
  <c r="B8" s="1"/>
  <c r="C9"/>
  <c r="B9" s="1"/>
  <c r="C10"/>
  <c r="B10" s="1"/>
  <c r="C11"/>
  <c r="C12"/>
  <c r="B12" s="1"/>
  <c r="C13"/>
  <c r="C14"/>
  <c r="B14" s="1"/>
  <c r="F14" s="1"/>
  <c r="C15"/>
  <c r="C16"/>
  <c r="B16" s="1"/>
  <c r="C17"/>
  <c r="C18"/>
  <c r="B18" s="1"/>
  <c r="C19"/>
  <c r="C20"/>
  <c r="B20" s="1"/>
  <c r="C21"/>
  <c r="C22"/>
  <c r="C23"/>
  <c r="C24"/>
  <c r="C25"/>
  <c r="C26"/>
  <c r="C27"/>
  <c r="C28"/>
  <c r="C29"/>
  <c r="C30"/>
  <c r="C31"/>
  <c r="C32"/>
  <c r="C33"/>
  <c r="C34"/>
  <c r="B34" s="1"/>
  <c r="C35"/>
  <c r="B35" s="1"/>
  <c r="C36"/>
  <c r="C37"/>
  <c r="B37" s="1"/>
  <c r="C38"/>
  <c r="B38" s="1"/>
  <c r="C39"/>
  <c r="B39" s="1"/>
  <c r="C40"/>
  <c r="B40" s="1"/>
  <c r="C41"/>
  <c r="B41" s="1"/>
  <c r="C42"/>
  <c r="B42" s="1"/>
  <c r="C43"/>
  <c r="B43" s="1"/>
  <c r="C44"/>
  <c r="B44" s="1"/>
  <c r="C45"/>
  <c r="B45" s="1"/>
  <c r="C46"/>
  <c r="B46" s="1"/>
  <c r="AS40" i="1" l="1"/>
  <c r="BX36" i="2"/>
  <c r="AG40" i="1"/>
  <c r="BN36" i="2"/>
  <c r="BE40" i="1"/>
  <c r="CH36" i="2"/>
  <c r="O13"/>
  <c r="B13"/>
  <c r="O11"/>
  <c r="B11"/>
  <c r="O36"/>
  <c r="B36"/>
  <c r="O32"/>
  <c r="B32"/>
  <c r="O30"/>
  <c r="B30"/>
  <c r="O28"/>
  <c r="B28"/>
  <c r="O26"/>
  <c r="B26"/>
  <c r="O24"/>
  <c r="B24"/>
  <c r="O22"/>
  <c r="B22"/>
  <c r="O33"/>
  <c r="B33"/>
  <c r="O31"/>
  <c r="B31"/>
  <c r="O29"/>
  <c r="B29"/>
  <c r="O27"/>
  <c r="B27"/>
  <c r="O25"/>
  <c r="B25"/>
  <c r="O23"/>
  <c r="B23"/>
  <c r="O21"/>
  <c r="B21"/>
  <c r="O19"/>
  <c r="B19"/>
  <c r="O17"/>
  <c r="B17"/>
  <c r="O15"/>
  <c r="B15"/>
  <c r="U40" i="1"/>
  <c r="BO40" s="1"/>
  <c r="BP40" s="1"/>
  <c r="CE142"/>
  <c r="BX141"/>
  <c r="CL139"/>
  <c r="CE138"/>
  <c r="CE136"/>
  <c r="BX135"/>
  <c r="CL133"/>
  <c r="CE132"/>
  <c r="BX131"/>
  <c r="CL129"/>
  <c r="CE128"/>
  <c r="BX127"/>
  <c r="CL125"/>
  <c r="CE124"/>
  <c r="BX123"/>
  <c r="CL121"/>
  <c r="CE120"/>
  <c r="BX119"/>
  <c r="CL117"/>
  <c r="CE116"/>
  <c r="CE114"/>
  <c r="BX113"/>
  <c r="BX111"/>
  <c r="CL141"/>
  <c r="CE140"/>
  <c r="BX139"/>
  <c r="CL137"/>
  <c r="BX137"/>
  <c r="CL135"/>
  <c r="CE134"/>
  <c r="BX133"/>
  <c r="CL131"/>
  <c r="CE130"/>
  <c r="BX129"/>
  <c r="CL127"/>
  <c r="CE126"/>
  <c r="BX125"/>
  <c r="CL123"/>
  <c r="CE122"/>
  <c r="BX121"/>
  <c r="CL119"/>
  <c r="CE118"/>
  <c r="BX117"/>
  <c r="CL115"/>
  <c r="BX115"/>
  <c r="CL113"/>
  <c r="CE112"/>
  <c r="CL111"/>
  <c r="CL142"/>
  <c r="BX142"/>
  <c r="CE141"/>
  <c r="CL140"/>
  <c r="BX140"/>
  <c r="CE139"/>
  <c r="CL138"/>
  <c r="BX138"/>
  <c r="CE137"/>
  <c r="CL136"/>
  <c r="BX136"/>
  <c r="CE135"/>
  <c r="CL134"/>
  <c r="BX134"/>
  <c r="CE133"/>
  <c r="CL132"/>
  <c r="BX132"/>
  <c r="CE131"/>
  <c r="CL130"/>
  <c r="BX130"/>
  <c r="CE129"/>
  <c r="CL128"/>
  <c r="BX128"/>
  <c r="CE127"/>
  <c r="CL126"/>
  <c r="BX126"/>
  <c r="CE125"/>
  <c r="CL124"/>
  <c r="BX124"/>
  <c r="CE123"/>
  <c r="CL122"/>
  <c r="BX122"/>
  <c r="CE121"/>
  <c r="CL120"/>
  <c r="BX120"/>
  <c r="CE119"/>
  <c r="CL118"/>
  <c r="BX118"/>
  <c r="CE117"/>
  <c r="CL116"/>
  <c r="BX116"/>
  <c r="CE115"/>
  <c r="CL114"/>
  <c r="BX114"/>
  <c r="CE113"/>
  <c r="CL112"/>
  <c r="BX112"/>
  <c r="CE111"/>
  <c r="B88" i="3"/>
  <c r="B86"/>
  <c r="B84"/>
  <c r="B82"/>
  <c r="B80"/>
  <c r="B78"/>
  <c r="B76"/>
  <c r="B74"/>
  <c r="B72"/>
  <c r="B70"/>
  <c r="B68"/>
  <c r="B66"/>
  <c r="E93" i="2"/>
  <c r="G93"/>
  <c r="I93"/>
  <c r="K93"/>
  <c r="D93"/>
  <c r="F93"/>
  <c r="H93"/>
  <c r="J93"/>
  <c r="L93"/>
  <c r="E91"/>
  <c r="G91"/>
  <c r="I91"/>
  <c r="K91"/>
  <c r="D91"/>
  <c r="F91"/>
  <c r="H91"/>
  <c r="J91"/>
  <c r="L91"/>
  <c r="B63" i="3"/>
  <c r="E94" i="2"/>
  <c r="G94"/>
  <c r="I94"/>
  <c r="K94"/>
  <c r="D94"/>
  <c r="F94"/>
  <c r="H94"/>
  <c r="J94"/>
  <c r="L94"/>
  <c r="E92"/>
  <c r="G92"/>
  <c r="I92"/>
  <c r="K92"/>
  <c r="D92"/>
  <c r="F92"/>
  <c r="H92"/>
  <c r="J92"/>
  <c r="L92"/>
  <c r="B97" i="3"/>
  <c r="B19"/>
  <c r="O20" i="2"/>
  <c r="B17" i="3"/>
  <c r="O18" i="2"/>
  <c r="B15" i="3"/>
  <c r="O16" i="2"/>
  <c r="B13" i="3"/>
  <c r="O14" i="2"/>
  <c r="B11" i="3"/>
  <c r="O12" i="2"/>
  <c r="B9" i="3"/>
  <c r="O10" i="2"/>
  <c r="B7" i="3"/>
  <c r="O8" i="2"/>
  <c r="B6" i="3"/>
  <c r="O7" i="2"/>
  <c r="C8" i="3"/>
  <c r="G8" s="1"/>
  <c r="O9" i="2"/>
  <c r="E8" i="3"/>
  <c r="C6"/>
  <c r="C45"/>
  <c r="C43"/>
  <c r="C41"/>
  <c r="C39"/>
  <c r="C37"/>
  <c r="C35"/>
  <c r="C33"/>
  <c r="C31"/>
  <c r="C29"/>
  <c r="C26"/>
  <c r="C24"/>
  <c r="C22"/>
  <c r="C19"/>
  <c r="C17"/>
  <c r="C15"/>
  <c r="C13"/>
  <c r="C11"/>
  <c r="C9"/>
  <c r="C7"/>
  <c r="C49"/>
  <c r="C88"/>
  <c r="C85"/>
  <c r="C83"/>
  <c r="C81"/>
  <c r="C79"/>
  <c r="C77"/>
  <c r="C75"/>
  <c r="C73"/>
  <c r="C71"/>
  <c r="C69"/>
  <c r="C67"/>
  <c r="C65"/>
  <c r="C62"/>
  <c r="C60"/>
  <c r="C58"/>
  <c r="C56"/>
  <c r="C54"/>
  <c r="C52"/>
  <c r="C50"/>
  <c r="C64"/>
  <c r="C93"/>
  <c r="C95"/>
  <c r="C97"/>
  <c r="C135"/>
  <c r="C129"/>
  <c r="C127"/>
  <c r="C125"/>
  <c r="C123"/>
  <c r="C121"/>
  <c r="C119"/>
  <c r="C117"/>
  <c r="C115"/>
  <c r="C113"/>
  <c r="C111"/>
  <c r="C109"/>
  <c r="C107"/>
  <c r="C105"/>
  <c r="C103"/>
  <c r="C101"/>
  <c r="C99"/>
  <c r="C44"/>
  <c r="C42"/>
  <c r="C40"/>
  <c r="C38"/>
  <c r="C36"/>
  <c r="C34"/>
  <c r="C32"/>
  <c r="C30"/>
  <c r="C27"/>
  <c r="C25"/>
  <c r="C23"/>
  <c r="C20"/>
  <c r="C18"/>
  <c r="C16"/>
  <c r="C14"/>
  <c r="C12"/>
  <c r="C10"/>
  <c r="C89"/>
  <c r="C87"/>
  <c r="C84"/>
  <c r="C82"/>
  <c r="C80"/>
  <c r="C78"/>
  <c r="C76"/>
  <c r="C74"/>
  <c r="C72"/>
  <c r="C70"/>
  <c r="C68"/>
  <c r="C66"/>
  <c r="C63"/>
  <c r="C61"/>
  <c r="C59"/>
  <c r="C57"/>
  <c r="C55"/>
  <c r="C53"/>
  <c r="C51"/>
  <c r="C21"/>
  <c r="C96"/>
  <c r="C94"/>
  <c r="C136"/>
  <c r="C134"/>
  <c r="C128"/>
  <c r="C126"/>
  <c r="C124"/>
  <c r="C122"/>
  <c r="C120"/>
  <c r="C118"/>
  <c r="C116"/>
  <c r="C114"/>
  <c r="C112"/>
  <c r="C110"/>
  <c r="C108"/>
  <c r="C106"/>
  <c r="C104"/>
  <c r="C102"/>
  <c r="C100"/>
  <c r="C98"/>
  <c r="C131"/>
  <c r="C132"/>
  <c r="C133"/>
  <c r="B93"/>
  <c r="B95"/>
  <c r="B96"/>
  <c r="B94"/>
  <c r="C130"/>
  <c r="C86"/>
  <c r="C28"/>
  <c r="BQ40" i="1" l="1"/>
  <c r="CR36" i="2"/>
  <c r="M92"/>
  <c r="M94"/>
  <c r="M91"/>
  <c r="M93"/>
  <c r="F8" i="3"/>
  <c r="B55"/>
  <c r="B51"/>
  <c r="B59"/>
  <c r="N36" i="2"/>
  <c r="P36" s="1"/>
  <c r="B67" i="3"/>
  <c r="B71"/>
  <c r="B75"/>
  <c r="B79"/>
  <c r="B83"/>
  <c r="B87"/>
  <c r="B50"/>
  <c r="B54"/>
  <c r="B58"/>
  <c r="B62"/>
  <c r="B53"/>
  <c r="B57"/>
  <c r="B61"/>
  <c r="B65"/>
  <c r="B69"/>
  <c r="B73"/>
  <c r="B77"/>
  <c r="B81"/>
  <c r="B85"/>
  <c r="B89"/>
  <c r="B52"/>
  <c r="B56"/>
  <c r="B60"/>
  <c r="B64"/>
  <c r="D138" i="2"/>
  <c r="F138"/>
  <c r="E138"/>
  <c r="G138"/>
  <c r="I138"/>
  <c r="K138"/>
  <c r="H138"/>
  <c r="J138"/>
  <c r="L138"/>
  <c r="E140"/>
  <c r="G140"/>
  <c r="I140"/>
  <c r="K140"/>
  <c r="D140"/>
  <c r="F140"/>
  <c r="H140"/>
  <c r="J140"/>
  <c r="L140"/>
  <c r="E142"/>
  <c r="G142"/>
  <c r="I142"/>
  <c r="K142"/>
  <c r="D142"/>
  <c r="F142"/>
  <c r="H142"/>
  <c r="J142"/>
  <c r="L142"/>
  <c r="B98" i="3"/>
  <c r="E99" i="2"/>
  <c r="G99"/>
  <c r="I99"/>
  <c r="K99"/>
  <c r="D99"/>
  <c r="F99"/>
  <c r="H99"/>
  <c r="L99"/>
  <c r="B100" i="3"/>
  <c r="E101" i="2"/>
  <c r="G101"/>
  <c r="I101"/>
  <c r="K101"/>
  <c r="D101"/>
  <c r="F101"/>
  <c r="H101"/>
  <c r="J101"/>
  <c r="L101"/>
  <c r="B102" i="3"/>
  <c r="E103" i="2"/>
  <c r="G103"/>
  <c r="I103"/>
  <c r="K103"/>
  <c r="D103"/>
  <c r="F103"/>
  <c r="H103"/>
  <c r="J103"/>
  <c r="L103"/>
  <c r="B104" i="3"/>
  <c r="E105" i="2"/>
  <c r="G105"/>
  <c r="I105"/>
  <c r="K105"/>
  <c r="D105"/>
  <c r="F105"/>
  <c r="H105"/>
  <c r="J105"/>
  <c r="L105"/>
  <c r="B106" i="3"/>
  <c r="E107" i="2"/>
  <c r="G107"/>
  <c r="I107"/>
  <c r="K107"/>
  <c r="D107"/>
  <c r="F107"/>
  <c r="H107"/>
  <c r="J107"/>
  <c r="L107"/>
  <c r="B108" i="3"/>
  <c r="E109" i="2"/>
  <c r="G109"/>
  <c r="I109"/>
  <c r="K109"/>
  <c r="D109"/>
  <c r="F109"/>
  <c r="H109"/>
  <c r="J109"/>
  <c r="L109"/>
  <c r="B110" i="3"/>
  <c r="E111" i="2"/>
  <c r="G111"/>
  <c r="I111"/>
  <c r="K111"/>
  <c r="D111"/>
  <c r="F111"/>
  <c r="H111"/>
  <c r="J111"/>
  <c r="L111"/>
  <c r="B112" i="3"/>
  <c r="E113" i="2"/>
  <c r="G113"/>
  <c r="I113"/>
  <c r="K113"/>
  <c r="D113"/>
  <c r="F113"/>
  <c r="H113"/>
  <c r="J113"/>
  <c r="L113"/>
  <c r="B114" i="3"/>
  <c r="E115" i="2"/>
  <c r="G115"/>
  <c r="I115"/>
  <c r="K115"/>
  <c r="D115"/>
  <c r="F115"/>
  <c r="H115"/>
  <c r="J115"/>
  <c r="L115"/>
  <c r="B116" i="3"/>
  <c r="E117" i="2"/>
  <c r="G117"/>
  <c r="I117"/>
  <c r="K117"/>
  <c r="D117"/>
  <c r="F117"/>
  <c r="H117"/>
  <c r="J117"/>
  <c r="L117"/>
  <c r="B118" i="3"/>
  <c r="E119" i="2"/>
  <c r="G119"/>
  <c r="I119"/>
  <c r="K119"/>
  <c r="D119"/>
  <c r="F119"/>
  <c r="H119"/>
  <c r="J119"/>
  <c r="L119"/>
  <c r="B120" i="3"/>
  <c r="E121" i="2"/>
  <c r="G121"/>
  <c r="I121"/>
  <c r="K121"/>
  <c r="D121"/>
  <c r="F121"/>
  <c r="H121"/>
  <c r="J121"/>
  <c r="L121"/>
  <c r="B122" i="3"/>
  <c r="E123" i="2"/>
  <c r="G123"/>
  <c r="I123"/>
  <c r="K123"/>
  <c r="D123"/>
  <c r="F123"/>
  <c r="H123"/>
  <c r="J123"/>
  <c r="L123"/>
  <c r="B124" i="3"/>
  <c r="E125" i="2"/>
  <c r="G125"/>
  <c r="I125"/>
  <c r="K125"/>
  <c r="D125"/>
  <c r="F125"/>
  <c r="H125"/>
  <c r="J125"/>
  <c r="L125"/>
  <c r="B126" i="3"/>
  <c r="E127" i="2"/>
  <c r="G127"/>
  <c r="I127"/>
  <c r="K127"/>
  <c r="D127"/>
  <c r="F127"/>
  <c r="H127"/>
  <c r="J127"/>
  <c r="L127"/>
  <c r="B128" i="3"/>
  <c r="E129" i="2"/>
  <c r="G129"/>
  <c r="I129"/>
  <c r="K129"/>
  <c r="D129"/>
  <c r="F129"/>
  <c r="H129"/>
  <c r="J129"/>
  <c r="L129"/>
  <c r="B130" i="3"/>
  <c r="E131" i="2"/>
  <c r="G131"/>
  <c r="I131"/>
  <c r="K131"/>
  <c r="D131"/>
  <c r="F131"/>
  <c r="H131"/>
  <c r="J131"/>
  <c r="L131"/>
  <c r="B132" i="3"/>
  <c r="E133" i="2"/>
  <c r="G133"/>
  <c r="I133"/>
  <c r="K133"/>
  <c r="D133"/>
  <c r="F133"/>
  <c r="H133"/>
  <c r="J133"/>
  <c r="L133"/>
  <c r="B134" i="3"/>
  <c r="E135" i="2"/>
  <c r="G135"/>
  <c r="I135"/>
  <c r="K135"/>
  <c r="D135"/>
  <c r="F135"/>
  <c r="H135"/>
  <c r="J135"/>
  <c r="L135"/>
  <c r="K98"/>
  <c r="I98"/>
  <c r="G98"/>
  <c r="E98"/>
  <c r="L98"/>
  <c r="J98"/>
  <c r="F98"/>
  <c r="D98"/>
  <c r="D52"/>
  <c r="F52"/>
  <c r="H52"/>
  <c r="J52"/>
  <c r="L52"/>
  <c r="E52"/>
  <c r="G52"/>
  <c r="I52"/>
  <c r="K52"/>
  <c r="D54"/>
  <c r="F54"/>
  <c r="H54"/>
  <c r="J54"/>
  <c r="L54"/>
  <c r="E54"/>
  <c r="G54"/>
  <c r="I54"/>
  <c r="K54"/>
  <c r="D56"/>
  <c r="F56"/>
  <c r="H56"/>
  <c r="J56"/>
  <c r="L56"/>
  <c r="E56"/>
  <c r="G56"/>
  <c r="I56"/>
  <c r="K56"/>
  <c r="D58"/>
  <c r="F58"/>
  <c r="H58"/>
  <c r="J58"/>
  <c r="L58"/>
  <c r="E58"/>
  <c r="G58"/>
  <c r="I58"/>
  <c r="K58"/>
  <c r="D60"/>
  <c r="F60"/>
  <c r="H60"/>
  <c r="J60"/>
  <c r="L60"/>
  <c r="E60"/>
  <c r="G60"/>
  <c r="I60"/>
  <c r="K60"/>
  <c r="D62"/>
  <c r="F62"/>
  <c r="H62"/>
  <c r="J62"/>
  <c r="L62"/>
  <c r="E62"/>
  <c r="G62"/>
  <c r="I62"/>
  <c r="K62"/>
  <c r="D64"/>
  <c r="F64"/>
  <c r="H64"/>
  <c r="J64"/>
  <c r="L64"/>
  <c r="E64"/>
  <c r="G64"/>
  <c r="I64"/>
  <c r="K64"/>
  <c r="D66"/>
  <c r="F66"/>
  <c r="H66"/>
  <c r="J66"/>
  <c r="L66"/>
  <c r="E66"/>
  <c r="G66"/>
  <c r="I66"/>
  <c r="K66"/>
  <c r="D68"/>
  <c r="F68"/>
  <c r="H68"/>
  <c r="J68"/>
  <c r="L68"/>
  <c r="E68"/>
  <c r="G68"/>
  <c r="I68"/>
  <c r="K68"/>
  <c r="D70"/>
  <c r="F70"/>
  <c r="H70"/>
  <c r="J70"/>
  <c r="L70"/>
  <c r="E70"/>
  <c r="G70"/>
  <c r="I70"/>
  <c r="K70"/>
  <c r="D72"/>
  <c r="F72"/>
  <c r="H72"/>
  <c r="J72"/>
  <c r="L72"/>
  <c r="E72"/>
  <c r="G72"/>
  <c r="I72"/>
  <c r="K72"/>
  <c r="D74"/>
  <c r="F74"/>
  <c r="H74"/>
  <c r="J74"/>
  <c r="L74"/>
  <c r="E74"/>
  <c r="G74"/>
  <c r="I74"/>
  <c r="K74"/>
  <c r="D76"/>
  <c r="F76"/>
  <c r="H76"/>
  <c r="J76"/>
  <c r="L76"/>
  <c r="E76"/>
  <c r="G76"/>
  <c r="I76"/>
  <c r="K76"/>
  <c r="D78"/>
  <c r="F78"/>
  <c r="H78"/>
  <c r="J78"/>
  <c r="L78"/>
  <c r="E78"/>
  <c r="G78"/>
  <c r="I78"/>
  <c r="K78"/>
  <c r="D80"/>
  <c r="F80"/>
  <c r="H80"/>
  <c r="J80"/>
  <c r="L80"/>
  <c r="E80"/>
  <c r="G80"/>
  <c r="I80"/>
  <c r="K80"/>
  <c r="D82"/>
  <c r="F82"/>
  <c r="H82"/>
  <c r="J82"/>
  <c r="L82"/>
  <c r="E82"/>
  <c r="G82"/>
  <c r="I82"/>
  <c r="K82"/>
  <c r="E84"/>
  <c r="G84"/>
  <c r="I84"/>
  <c r="K84"/>
  <c r="D84"/>
  <c r="F84"/>
  <c r="H84"/>
  <c r="J84"/>
  <c r="L84"/>
  <c r="E86"/>
  <c r="G86"/>
  <c r="I86"/>
  <c r="K86"/>
  <c r="D86"/>
  <c r="F86"/>
  <c r="H86"/>
  <c r="J86"/>
  <c r="L86"/>
  <c r="E88"/>
  <c r="G88"/>
  <c r="I88"/>
  <c r="K88"/>
  <c r="D88"/>
  <c r="F88"/>
  <c r="H88"/>
  <c r="J88"/>
  <c r="L88"/>
  <c r="E90"/>
  <c r="G90"/>
  <c r="I90"/>
  <c r="K90"/>
  <c r="D90"/>
  <c r="F90"/>
  <c r="H90"/>
  <c r="J90"/>
  <c r="L90"/>
  <c r="D139"/>
  <c r="F139"/>
  <c r="H139"/>
  <c r="J139"/>
  <c r="L139"/>
  <c r="E139"/>
  <c r="G139"/>
  <c r="I139"/>
  <c r="K139"/>
  <c r="D141"/>
  <c r="F141"/>
  <c r="H141"/>
  <c r="J141"/>
  <c r="L141"/>
  <c r="E141"/>
  <c r="G141"/>
  <c r="I141"/>
  <c r="K141"/>
  <c r="B136" i="3"/>
  <c r="E137" i="2"/>
  <c r="G137"/>
  <c r="I137"/>
  <c r="K137"/>
  <c r="D137"/>
  <c r="F137"/>
  <c r="H137"/>
  <c r="J137"/>
  <c r="L137"/>
  <c r="B99" i="3"/>
  <c r="D100" i="2"/>
  <c r="F100"/>
  <c r="H100"/>
  <c r="J100"/>
  <c r="L100"/>
  <c r="E100"/>
  <c r="G100"/>
  <c r="I100"/>
  <c r="K100"/>
  <c r="B101" i="3"/>
  <c r="D102" i="2"/>
  <c r="F102"/>
  <c r="H102"/>
  <c r="J102"/>
  <c r="L102"/>
  <c r="E102"/>
  <c r="G102"/>
  <c r="I102"/>
  <c r="K102"/>
  <c r="B103" i="3"/>
  <c r="D104" i="2"/>
  <c r="F104"/>
  <c r="H104"/>
  <c r="J104"/>
  <c r="L104"/>
  <c r="E104"/>
  <c r="G104"/>
  <c r="I104"/>
  <c r="K104"/>
  <c r="B105" i="3"/>
  <c r="D106" i="2"/>
  <c r="F106"/>
  <c r="H106"/>
  <c r="J106"/>
  <c r="L106"/>
  <c r="E106"/>
  <c r="G106"/>
  <c r="I106"/>
  <c r="K106"/>
  <c r="B107" i="3"/>
  <c r="D108" i="2"/>
  <c r="F108"/>
  <c r="H108"/>
  <c r="J108"/>
  <c r="L108"/>
  <c r="E108"/>
  <c r="G108"/>
  <c r="I108"/>
  <c r="K108"/>
  <c r="B109" i="3"/>
  <c r="D110" i="2"/>
  <c r="F110"/>
  <c r="H110"/>
  <c r="J110"/>
  <c r="L110"/>
  <c r="E110"/>
  <c r="G110"/>
  <c r="I110"/>
  <c r="K110"/>
  <c r="B111" i="3"/>
  <c r="D112" i="2"/>
  <c r="F112"/>
  <c r="H112"/>
  <c r="J112"/>
  <c r="L112"/>
  <c r="E112"/>
  <c r="G112"/>
  <c r="I112"/>
  <c r="K112"/>
  <c r="B113" i="3"/>
  <c r="D114" i="2"/>
  <c r="F114"/>
  <c r="H114"/>
  <c r="J114"/>
  <c r="L114"/>
  <c r="E114"/>
  <c r="G114"/>
  <c r="I114"/>
  <c r="K114"/>
  <c r="B115" i="3"/>
  <c r="D116" i="2"/>
  <c r="F116"/>
  <c r="H116"/>
  <c r="J116"/>
  <c r="L116"/>
  <c r="E116"/>
  <c r="G116"/>
  <c r="I116"/>
  <c r="K116"/>
  <c r="B117" i="3"/>
  <c r="D118" i="2"/>
  <c r="F118"/>
  <c r="H118"/>
  <c r="J118"/>
  <c r="L118"/>
  <c r="E118"/>
  <c r="G118"/>
  <c r="I118"/>
  <c r="K118"/>
  <c r="B119" i="3"/>
  <c r="D120" i="2"/>
  <c r="F120"/>
  <c r="H120"/>
  <c r="J120"/>
  <c r="L120"/>
  <c r="E120"/>
  <c r="G120"/>
  <c r="I120"/>
  <c r="K120"/>
  <c r="B121" i="3"/>
  <c r="D122" i="2"/>
  <c r="F122"/>
  <c r="H122"/>
  <c r="J122"/>
  <c r="L122"/>
  <c r="E122"/>
  <c r="G122"/>
  <c r="I122"/>
  <c r="K122"/>
  <c r="B123" i="3"/>
  <c r="D124" i="2"/>
  <c r="F124"/>
  <c r="H124"/>
  <c r="J124"/>
  <c r="L124"/>
  <c r="E124"/>
  <c r="G124"/>
  <c r="I124"/>
  <c r="K124"/>
  <c r="B125" i="3"/>
  <c r="D126" i="2"/>
  <c r="F126"/>
  <c r="H126"/>
  <c r="J126"/>
  <c r="L126"/>
  <c r="E126"/>
  <c r="G126"/>
  <c r="I126"/>
  <c r="K126"/>
  <c r="B127" i="3"/>
  <c r="D128" i="2"/>
  <c r="F128"/>
  <c r="H128"/>
  <c r="J128"/>
  <c r="L128"/>
  <c r="E128"/>
  <c r="G128"/>
  <c r="I128"/>
  <c r="K128"/>
  <c r="B129" i="3"/>
  <c r="D130" i="2"/>
  <c r="F130"/>
  <c r="H130"/>
  <c r="J130"/>
  <c r="L130"/>
  <c r="E130"/>
  <c r="G130"/>
  <c r="I130"/>
  <c r="K130"/>
  <c r="B131" i="3"/>
  <c r="D132" i="2"/>
  <c r="F132"/>
  <c r="H132"/>
  <c r="J132"/>
  <c r="L132"/>
  <c r="E132"/>
  <c r="G132"/>
  <c r="I132"/>
  <c r="K132"/>
  <c r="B133" i="3"/>
  <c r="D134" i="2"/>
  <c r="F134"/>
  <c r="H134"/>
  <c r="J134"/>
  <c r="L134"/>
  <c r="E134"/>
  <c r="G134"/>
  <c r="I134"/>
  <c r="K134"/>
  <c r="B135" i="3"/>
  <c r="D136" i="2"/>
  <c r="F136"/>
  <c r="H136"/>
  <c r="J136"/>
  <c r="L136"/>
  <c r="E136"/>
  <c r="G136"/>
  <c r="I136"/>
  <c r="K136"/>
  <c r="D51"/>
  <c r="F51"/>
  <c r="H51"/>
  <c r="J51"/>
  <c r="L51"/>
  <c r="E51"/>
  <c r="G51"/>
  <c r="I51"/>
  <c r="K51"/>
  <c r="D53"/>
  <c r="F53"/>
  <c r="H53"/>
  <c r="J53"/>
  <c r="L53"/>
  <c r="E53"/>
  <c r="G53"/>
  <c r="I53"/>
  <c r="K53"/>
  <c r="D55"/>
  <c r="F55"/>
  <c r="H55"/>
  <c r="J55"/>
  <c r="L55"/>
  <c r="E55"/>
  <c r="G55"/>
  <c r="I55"/>
  <c r="K55"/>
  <c r="D57"/>
  <c r="F57"/>
  <c r="H57"/>
  <c r="J57"/>
  <c r="L57"/>
  <c r="E57"/>
  <c r="G57"/>
  <c r="I57"/>
  <c r="K57"/>
  <c r="D59"/>
  <c r="F59"/>
  <c r="H59"/>
  <c r="J59"/>
  <c r="L59"/>
  <c r="E59"/>
  <c r="G59"/>
  <c r="I59"/>
  <c r="K59"/>
  <c r="D61"/>
  <c r="F61"/>
  <c r="H61"/>
  <c r="J61"/>
  <c r="L61"/>
  <c r="E61"/>
  <c r="G61"/>
  <c r="I61"/>
  <c r="K61"/>
  <c r="D63"/>
  <c r="F63"/>
  <c r="H63"/>
  <c r="J63"/>
  <c r="L63"/>
  <c r="E63"/>
  <c r="G63"/>
  <c r="I63"/>
  <c r="K63"/>
  <c r="D65"/>
  <c r="F65"/>
  <c r="H65"/>
  <c r="J65"/>
  <c r="L65"/>
  <c r="E65"/>
  <c r="G65"/>
  <c r="I65"/>
  <c r="K65"/>
  <c r="D67"/>
  <c r="F67"/>
  <c r="H67"/>
  <c r="J67"/>
  <c r="L67"/>
  <c r="E67"/>
  <c r="G67"/>
  <c r="I67"/>
  <c r="K67"/>
  <c r="D69"/>
  <c r="F69"/>
  <c r="H69"/>
  <c r="J69"/>
  <c r="L69"/>
  <c r="E69"/>
  <c r="G69"/>
  <c r="I69"/>
  <c r="K69"/>
  <c r="D71"/>
  <c r="F71"/>
  <c r="H71"/>
  <c r="J71"/>
  <c r="L71"/>
  <c r="E71"/>
  <c r="G71"/>
  <c r="I71"/>
  <c r="K71"/>
  <c r="D73"/>
  <c r="F73"/>
  <c r="H73"/>
  <c r="J73"/>
  <c r="L73"/>
  <c r="E73"/>
  <c r="G73"/>
  <c r="I73"/>
  <c r="K73"/>
  <c r="D75"/>
  <c r="F75"/>
  <c r="H75"/>
  <c r="J75"/>
  <c r="L75"/>
  <c r="E75"/>
  <c r="G75"/>
  <c r="I75"/>
  <c r="K75"/>
  <c r="D77"/>
  <c r="F77"/>
  <c r="H77"/>
  <c r="J77"/>
  <c r="L77"/>
  <c r="E77"/>
  <c r="G77"/>
  <c r="I77"/>
  <c r="K77"/>
  <c r="D79"/>
  <c r="F79"/>
  <c r="H79"/>
  <c r="J79"/>
  <c r="L79"/>
  <c r="E79"/>
  <c r="G79"/>
  <c r="I79"/>
  <c r="K79"/>
  <c r="D81"/>
  <c r="F81"/>
  <c r="H81"/>
  <c r="J81"/>
  <c r="L81"/>
  <c r="E81"/>
  <c r="G81"/>
  <c r="I81"/>
  <c r="K81"/>
  <c r="D83"/>
  <c r="F83"/>
  <c r="H83"/>
  <c r="J83"/>
  <c r="L83"/>
  <c r="E83"/>
  <c r="I83"/>
  <c r="G83"/>
  <c r="K83"/>
  <c r="E85"/>
  <c r="G85"/>
  <c r="I85"/>
  <c r="K85"/>
  <c r="D85"/>
  <c r="F85"/>
  <c r="H85"/>
  <c r="J85"/>
  <c r="L85"/>
  <c r="E87"/>
  <c r="G87"/>
  <c r="I87"/>
  <c r="K87"/>
  <c r="D87"/>
  <c r="F87"/>
  <c r="H87"/>
  <c r="J87"/>
  <c r="L87"/>
  <c r="E89"/>
  <c r="G89"/>
  <c r="I89"/>
  <c r="K89"/>
  <c r="D89"/>
  <c r="F89"/>
  <c r="H89"/>
  <c r="J89"/>
  <c r="L89"/>
  <c r="B49" i="3"/>
  <c r="L50" i="2"/>
  <c r="J50"/>
  <c r="H50"/>
  <c r="F50"/>
  <c r="D50"/>
  <c r="K50"/>
  <c r="I50"/>
  <c r="G50"/>
  <c r="E50"/>
  <c r="I8" i="3"/>
  <c r="B20"/>
  <c r="E21" i="2"/>
  <c r="G21"/>
  <c r="I21"/>
  <c r="K21"/>
  <c r="D21"/>
  <c r="F21"/>
  <c r="H21"/>
  <c r="J21"/>
  <c r="L21"/>
  <c r="B28" i="3"/>
  <c r="E29" i="2"/>
  <c r="G29"/>
  <c r="I29"/>
  <c r="K29"/>
  <c r="D29"/>
  <c r="F29"/>
  <c r="H29"/>
  <c r="J29"/>
  <c r="L29"/>
  <c r="B32" i="3"/>
  <c r="E33" i="2"/>
  <c r="G33"/>
  <c r="I33"/>
  <c r="K33"/>
  <c r="D33"/>
  <c r="F33"/>
  <c r="H33"/>
  <c r="J33"/>
  <c r="L33"/>
  <c r="B36" i="3"/>
  <c r="E37" i="2"/>
  <c r="G37"/>
  <c r="I37"/>
  <c r="K37"/>
  <c r="D37"/>
  <c r="F37"/>
  <c r="H37"/>
  <c r="J37"/>
  <c r="L37"/>
  <c r="B40" i="3"/>
  <c r="E41" i="2"/>
  <c r="G41"/>
  <c r="I41"/>
  <c r="K41"/>
  <c r="D41"/>
  <c r="F41"/>
  <c r="H41"/>
  <c r="J41"/>
  <c r="L41"/>
  <c r="B44" i="3"/>
  <c r="E45" i="2"/>
  <c r="G45"/>
  <c r="I45"/>
  <c r="K45"/>
  <c r="D45"/>
  <c r="F45"/>
  <c r="H45"/>
  <c r="J45"/>
  <c r="L45"/>
  <c r="B23" i="3"/>
  <c r="D24" i="2"/>
  <c r="F24"/>
  <c r="H24"/>
  <c r="J24"/>
  <c r="L24"/>
  <c r="E24"/>
  <c r="G24"/>
  <c r="I24"/>
  <c r="K24"/>
  <c r="B27" i="3"/>
  <c r="D28" i="2"/>
  <c r="F28"/>
  <c r="H28"/>
  <c r="J28"/>
  <c r="L28"/>
  <c r="E28"/>
  <c r="G28"/>
  <c r="I28"/>
  <c r="K28"/>
  <c r="B31" i="3"/>
  <c r="D32" i="2"/>
  <c r="F32"/>
  <c r="H32"/>
  <c r="J32"/>
  <c r="L32"/>
  <c r="E32"/>
  <c r="G32"/>
  <c r="I32"/>
  <c r="K32"/>
  <c r="B35" i="3"/>
  <c r="D36" i="2"/>
  <c r="F36"/>
  <c r="H36"/>
  <c r="J36"/>
  <c r="L36"/>
  <c r="E36"/>
  <c r="G36"/>
  <c r="I36"/>
  <c r="K36"/>
  <c r="B39" i="3"/>
  <c r="D40" i="2"/>
  <c r="F40"/>
  <c r="H40"/>
  <c r="J40"/>
  <c r="L40"/>
  <c r="E40"/>
  <c r="G40"/>
  <c r="I40"/>
  <c r="K40"/>
  <c r="B43" i="3"/>
  <c r="D44" i="2"/>
  <c r="F44"/>
  <c r="H44"/>
  <c r="J44"/>
  <c r="L44"/>
  <c r="E44"/>
  <c r="G44"/>
  <c r="I44"/>
  <c r="K44"/>
  <c r="E9"/>
  <c r="G9"/>
  <c r="I9"/>
  <c r="K9"/>
  <c r="D9"/>
  <c r="F9"/>
  <c r="H9"/>
  <c r="J9"/>
  <c r="L9"/>
  <c r="B12" i="3"/>
  <c r="E13" i="2"/>
  <c r="G13"/>
  <c r="I13"/>
  <c r="K13"/>
  <c r="D13"/>
  <c r="F13"/>
  <c r="H13"/>
  <c r="J13"/>
  <c r="L13"/>
  <c r="B16" i="3"/>
  <c r="E17" i="2"/>
  <c r="G17"/>
  <c r="I17"/>
  <c r="K17"/>
  <c r="D17"/>
  <c r="F17"/>
  <c r="H17"/>
  <c r="J17"/>
  <c r="L17"/>
  <c r="K7"/>
  <c r="I7"/>
  <c r="G7"/>
  <c r="E7"/>
  <c r="L7"/>
  <c r="J7"/>
  <c r="H7"/>
  <c r="F7"/>
  <c r="D7"/>
  <c r="D8"/>
  <c r="F8"/>
  <c r="H8"/>
  <c r="J8"/>
  <c r="L8"/>
  <c r="E8"/>
  <c r="G8"/>
  <c r="I8"/>
  <c r="K8"/>
  <c r="D10"/>
  <c r="F10"/>
  <c r="H10"/>
  <c r="J10"/>
  <c r="L10"/>
  <c r="E10"/>
  <c r="G10"/>
  <c r="I10"/>
  <c r="K10"/>
  <c r="E12"/>
  <c r="G12"/>
  <c r="I12"/>
  <c r="K12"/>
  <c r="D12"/>
  <c r="F12"/>
  <c r="H12"/>
  <c r="J12"/>
  <c r="L12"/>
  <c r="D14"/>
  <c r="H14"/>
  <c r="J14"/>
  <c r="L14"/>
  <c r="E14"/>
  <c r="G14"/>
  <c r="I14"/>
  <c r="K14"/>
  <c r="D16"/>
  <c r="F16"/>
  <c r="H16"/>
  <c r="J16"/>
  <c r="L16"/>
  <c r="E16"/>
  <c r="G16"/>
  <c r="I16"/>
  <c r="K16"/>
  <c r="D18"/>
  <c r="F18"/>
  <c r="H18"/>
  <c r="J18"/>
  <c r="L18"/>
  <c r="E18"/>
  <c r="G18"/>
  <c r="I18"/>
  <c r="K18"/>
  <c r="D20"/>
  <c r="F20"/>
  <c r="H20"/>
  <c r="J20"/>
  <c r="L20"/>
  <c r="E20"/>
  <c r="G20"/>
  <c r="I20"/>
  <c r="K20"/>
  <c r="B24" i="3"/>
  <c r="E25" i="2"/>
  <c r="G25"/>
  <c r="I25"/>
  <c r="K25"/>
  <c r="D25"/>
  <c r="F25"/>
  <c r="H25"/>
  <c r="J25"/>
  <c r="L25"/>
  <c r="B22" i="3"/>
  <c r="E23" i="2"/>
  <c r="G23"/>
  <c r="I23"/>
  <c r="K23"/>
  <c r="D23"/>
  <c r="F23"/>
  <c r="H23"/>
  <c r="J23"/>
  <c r="L23"/>
  <c r="B26" i="3"/>
  <c r="E27" i="2"/>
  <c r="G27"/>
  <c r="I27"/>
  <c r="K27"/>
  <c r="D27"/>
  <c r="F27"/>
  <c r="H27"/>
  <c r="J27"/>
  <c r="L27"/>
  <c r="B30" i="3"/>
  <c r="E31" i="2"/>
  <c r="G31"/>
  <c r="I31"/>
  <c r="K31"/>
  <c r="D31"/>
  <c r="F31"/>
  <c r="H31"/>
  <c r="J31"/>
  <c r="L31"/>
  <c r="B34" i="3"/>
  <c r="E35" i="2"/>
  <c r="G35"/>
  <c r="I35"/>
  <c r="K35"/>
  <c r="D35"/>
  <c r="F35"/>
  <c r="H35"/>
  <c r="J35"/>
  <c r="L35"/>
  <c r="B38" i="3"/>
  <c r="E39" i="2"/>
  <c r="G39"/>
  <c r="I39"/>
  <c r="K39"/>
  <c r="D39"/>
  <c r="F39"/>
  <c r="H39"/>
  <c r="J39"/>
  <c r="L39"/>
  <c r="B42" i="3"/>
  <c r="E43" i="2"/>
  <c r="G43"/>
  <c r="I43"/>
  <c r="K43"/>
  <c r="D43"/>
  <c r="F43"/>
  <c r="H43"/>
  <c r="J43"/>
  <c r="L43"/>
  <c r="B21" i="3"/>
  <c r="D22" i="2"/>
  <c r="F22"/>
  <c r="H22"/>
  <c r="J22"/>
  <c r="L22"/>
  <c r="E22"/>
  <c r="G22"/>
  <c r="I22"/>
  <c r="K22"/>
  <c r="B25" i="3"/>
  <c r="D26" i="2"/>
  <c r="F26"/>
  <c r="H26"/>
  <c r="J26"/>
  <c r="L26"/>
  <c r="E26"/>
  <c r="G26"/>
  <c r="I26"/>
  <c r="K26"/>
  <c r="B29" i="3"/>
  <c r="D30" i="2"/>
  <c r="F30"/>
  <c r="H30"/>
  <c r="J30"/>
  <c r="L30"/>
  <c r="E30"/>
  <c r="G30"/>
  <c r="I30"/>
  <c r="K30"/>
  <c r="B33" i="3"/>
  <c r="D34" i="2"/>
  <c r="F34"/>
  <c r="H34"/>
  <c r="J34"/>
  <c r="L34"/>
  <c r="E34"/>
  <c r="G34"/>
  <c r="I34"/>
  <c r="K34"/>
  <c r="B37" i="3"/>
  <c r="D38" i="2"/>
  <c r="F38"/>
  <c r="H38"/>
  <c r="J38"/>
  <c r="L38"/>
  <c r="E38"/>
  <c r="G38"/>
  <c r="I38"/>
  <c r="K38"/>
  <c r="B41" i="3"/>
  <c r="D42" i="2"/>
  <c r="F42"/>
  <c r="H42"/>
  <c r="J42"/>
  <c r="L42"/>
  <c r="E42"/>
  <c r="G42"/>
  <c r="I42"/>
  <c r="K42"/>
  <c r="B45" i="3"/>
  <c r="D46" i="2"/>
  <c r="F46"/>
  <c r="H46"/>
  <c r="J46"/>
  <c r="L46"/>
  <c r="E46"/>
  <c r="G46"/>
  <c r="I46"/>
  <c r="K46"/>
  <c r="B10" i="3"/>
  <c r="E11" i="2"/>
  <c r="G11"/>
  <c r="I11"/>
  <c r="K11"/>
  <c r="D11"/>
  <c r="F11"/>
  <c r="H11"/>
  <c r="J11"/>
  <c r="L11"/>
  <c r="B14" i="3"/>
  <c r="E15" i="2"/>
  <c r="G15"/>
  <c r="I15"/>
  <c r="K15"/>
  <c r="D15"/>
  <c r="F15"/>
  <c r="H15"/>
  <c r="J15"/>
  <c r="L15"/>
  <c r="B18" i="3"/>
  <c r="E19" i="2"/>
  <c r="G19"/>
  <c r="I19"/>
  <c r="K19"/>
  <c r="D19"/>
  <c r="F19"/>
  <c r="H19"/>
  <c r="J19"/>
  <c r="L19"/>
  <c r="H8" i="3"/>
  <c r="D8"/>
  <c r="E130"/>
  <c r="G130"/>
  <c r="I130"/>
  <c r="D130"/>
  <c r="F130"/>
  <c r="H130"/>
  <c r="E133"/>
  <c r="G133"/>
  <c r="I133"/>
  <c r="D133"/>
  <c r="F133"/>
  <c r="H133"/>
  <c r="E131"/>
  <c r="G131"/>
  <c r="I131"/>
  <c r="D131"/>
  <c r="F131"/>
  <c r="H131"/>
  <c r="E98"/>
  <c r="G98"/>
  <c r="I98"/>
  <c r="D98"/>
  <c r="F98"/>
  <c r="H98"/>
  <c r="E102"/>
  <c r="G102"/>
  <c r="I102"/>
  <c r="D102"/>
  <c r="F102"/>
  <c r="H102"/>
  <c r="E106"/>
  <c r="G106"/>
  <c r="I106"/>
  <c r="D106"/>
  <c r="F106"/>
  <c r="H106"/>
  <c r="E110"/>
  <c r="G110"/>
  <c r="I110"/>
  <c r="D110"/>
  <c r="F110"/>
  <c r="H110"/>
  <c r="E114"/>
  <c r="G114"/>
  <c r="I114"/>
  <c r="D114"/>
  <c r="F114"/>
  <c r="H114"/>
  <c r="E118"/>
  <c r="G118"/>
  <c r="I118"/>
  <c r="D118"/>
  <c r="F118"/>
  <c r="H118"/>
  <c r="E122"/>
  <c r="G122"/>
  <c r="I122"/>
  <c r="D122"/>
  <c r="F122"/>
  <c r="H122"/>
  <c r="E126"/>
  <c r="G126"/>
  <c r="I126"/>
  <c r="D126"/>
  <c r="F126"/>
  <c r="H126"/>
  <c r="E134"/>
  <c r="G134"/>
  <c r="I134"/>
  <c r="D134"/>
  <c r="F134"/>
  <c r="H134"/>
  <c r="E94"/>
  <c r="G94"/>
  <c r="I94"/>
  <c r="D94"/>
  <c r="F94"/>
  <c r="H94"/>
  <c r="E21"/>
  <c r="G21"/>
  <c r="I21"/>
  <c r="D21"/>
  <c r="F21"/>
  <c r="H21"/>
  <c r="E53"/>
  <c r="G53"/>
  <c r="I53"/>
  <c r="D53"/>
  <c r="F53"/>
  <c r="H53"/>
  <c r="E57"/>
  <c r="G57"/>
  <c r="I57"/>
  <c r="D57"/>
  <c r="F57"/>
  <c r="H57"/>
  <c r="E61"/>
  <c r="G61"/>
  <c r="I61"/>
  <c r="D61"/>
  <c r="F61"/>
  <c r="H61"/>
  <c r="E66"/>
  <c r="G66"/>
  <c r="I66"/>
  <c r="D66"/>
  <c r="F66"/>
  <c r="H66"/>
  <c r="E70"/>
  <c r="G70"/>
  <c r="I70"/>
  <c r="D70"/>
  <c r="F70"/>
  <c r="H70"/>
  <c r="E74"/>
  <c r="G74"/>
  <c r="I74"/>
  <c r="D74"/>
  <c r="F74"/>
  <c r="H74"/>
  <c r="E78"/>
  <c r="G78"/>
  <c r="I78"/>
  <c r="D78"/>
  <c r="F78"/>
  <c r="H78"/>
  <c r="E82"/>
  <c r="G82"/>
  <c r="I82"/>
  <c r="D82"/>
  <c r="F82"/>
  <c r="H82"/>
  <c r="E87"/>
  <c r="G87"/>
  <c r="I87"/>
  <c r="D87"/>
  <c r="F87"/>
  <c r="H87"/>
  <c r="E10"/>
  <c r="G10"/>
  <c r="I10"/>
  <c r="D10"/>
  <c r="F10"/>
  <c r="H10"/>
  <c r="E14"/>
  <c r="G14"/>
  <c r="I14"/>
  <c r="D14"/>
  <c r="F14"/>
  <c r="H14"/>
  <c r="E18"/>
  <c r="G18"/>
  <c r="I18"/>
  <c r="D18"/>
  <c r="F18"/>
  <c r="H18"/>
  <c r="E23"/>
  <c r="G23"/>
  <c r="I23"/>
  <c r="D23"/>
  <c r="F23"/>
  <c r="H23"/>
  <c r="E27"/>
  <c r="G27"/>
  <c r="I27"/>
  <c r="D27"/>
  <c r="F27"/>
  <c r="H27"/>
  <c r="E32"/>
  <c r="G32"/>
  <c r="I32"/>
  <c r="D32"/>
  <c r="F32"/>
  <c r="H32"/>
  <c r="E36"/>
  <c r="G36"/>
  <c r="I36"/>
  <c r="D36"/>
  <c r="F36"/>
  <c r="H36"/>
  <c r="E40"/>
  <c r="G40"/>
  <c r="I40"/>
  <c r="D40"/>
  <c r="F40"/>
  <c r="H40"/>
  <c r="E44"/>
  <c r="G44"/>
  <c r="I44"/>
  <c r="D44"/>
  <c r="F44"/>
  <c r="H44"/>
  <c r="E99"/>
  <c r="G99"/>
  <c r="I99"/>
  <c r="D99"/>
  <c r="F99"/>
  <c r="H99"/>
  <c r="E103"/>
  <c r="G103"/>
  <c r="I103"/>
  <c r="D103"/>
  <c r="F103"/>
  <c r="H103"/>
  <c r="E107"/>
  <c r="G107"/>
  <c r="I107"/>
  <c r="D107"/>
  <c r="F107"/>
  <c r="H107"/>
  <c r="E111"/>
  <c r="G111"/>
  <c r="I111"/>
  <c r="D111"/>
  <c r="F111"/>
  <c r="H111"/>
  <c r="E115"/>
  <c r="G115"/>
  <c r="I115"/>
  <c r="D115"/>
  <c r="F115"/>
  <c r="H115"/>
  <c r="E119"/>
  <c r="G119"/>
  <c r="I119"/>
  <c r="D119"/>
  <c r="F119"/>
  <c r="H119"/>
  <c r="E123"/>
  <c r="G123"/>
  <c r="I123"/>
  <c r="D123"/>
  <c r="F123"/>
  <c r="H123"/>
  <c r="E127"/>
  <c r="G127"/>
  <c r="I127"/>
  <c r="D127"/>
  <c r="F127"/>
  <c r="H127"/>
  <c r="E135"/>
  <c r="G135"/>
  <c r="I135"/>
  <c r="D135"/>
  <c r="F135"/>
  <c r="H135"/>
  <c r="E95"/>
  <c r="G95"/>
  <c r="I95"/>
  <c r="D95"/>
  <c r="F95"/>
  <c r="H95"/>
  <c r="E64"/>
  <c r="G64"/>
  <c r="I64"/>
  <c r="D64"/>
  <c r="F64"/>
  <c r="H64"/>
  <c r="E52"/>
  <c r="G52"/>
  <c r="I52"/>
  <c r="D52"/>
  <c r="F52"/>
  <c r="H52"/>
  <c r="E56"/>
  <c r="G56"/>
  <c r="I56"/>
  <c r="D56"/>
  <c r="F56"/>
  <c r="H56"/>
  <c r="E60"/>
  <c r="G60"/>
  <c r="I60"/>
  <c r="D60"/>
  <c r="F60"/>
  <c r="H60"/>
  <c r="E65"/>
  <c r="G65"/>
  <c r="I65"/>
  <c r="D65"/>
  <c r="F65"/>
  <c r="H65"/>
  <c r="E69"/>
  <c r="G69"/>
  <c r="I69"/>
  <c r="D69"/>
  <c r="F69"/>
  <c r="H69"/>
  <c r="E73"/>
  <c r="G73"/>
  <c r="I73"/>
  <c r="D73"/>
  <c r="F73"/>
  <c r="H73"/>
  <c r="E77"/>
  <c r="G77"/>
  <c r="I77"/>
  <c r="D77"/>
  <c r="F77"/>
  <c r="H77"/>
  <c r="E81"/>
  <c r="G81"/>
  <c r="I81"/>
  <c r="D81"/>
  <c r="F81"/>
  <c r="H81"/>
  <c r="E85"/>
  <c r="G85"/>
  <c r="I85"/>
  <c r="D85"/>
  <c r="F85"/>
  <c r="H85"/>
  <c r="H49"/>
  <c r="F49"/>
  <c r="D49"/>
  <c r="I49"/>
  <c r="G49"/>
  <c r="E49"/>
  <c r="E9"/>
  <c r="G9"/>
  <c r="I9"/>
  <c r="D9"/>
  <c r="F9"/>
  <c r="H9"/>
  <c r="E13"/>
  <c r="G13"/>
  <c r="I13"/>
  <c r="D13"/>
  <c r="F13"/>
  <c r="H13"/>
  <c r="E17"/>
  <c r="G17"/>
  <c r="I17"/>
  <c r="D17"/>
  <c r="F17"/>
  <c r="H17"/>
  <c r="E22"/>
  <c r="G22"/>
  <c r="I22"/>
  <c r="D22"/>
  <c r="F22"/>
  <c r="H22"/>
  <c r="E26"/>
  <c r="G26"/>
  <c r="I26"/>
  <c r="D26"/>
  <c r="F26"/>
  <c r="H26"/>
  <c r="E31"/>
  <c r="G31"/>
  <c r="I31"/>
  <c r="D31"/>
  <c r="F31"/>
  <c r="H31"/>
  <c r="E35"/>
  <c r="G35"/>
  <c r="I35"/>
  <c r="D35"/>
  <c r="F35"/>
  <c r="H35"/>
  <c r="E39"/>
  <c r="G39"/>
  <c r="I39"/>
  <c r="D39"/>
  <c r="F39"/>
  <c r="H39"/>
  <c r="E43"/>
  <c r="G43"/>
  <c r="I43"/>
  <c r="D43"/>
  <c r="F43"/>
  <c r="H43"/>
  <c r="H6"/>
  <c r="F6"/>
  <c r="D6"/>
  <c r="I6"/>
  <c r="G6"/>
  <c r="E6"/>
  <c r="E28"/>
  <c r="G28"/>
  <c r="I28"/>
  <c r="D28"/>
  <c r="F28"/>
  <c r="H28"/>
  <c r="E86"/>
  <c r="G86"/>
  <c r="I86"/>
  <c r="D86"/>
  <c r="F86"/>
  <c r="H86"/>
  <c r="E132"/>
  <c r="G132"/>
  <c r="I132"/>
  <c r="D132"/>
  <c r="F132"/>
  <c r="H132"/>
  <c r="E100"/>
  <c r="G100"/>
  <c r="I100"/>
  <c r="D100"/>
  <c r="F100"/>
  <c r="H100"/>
  <c r="E104"/>
  <c r="G104"/>
  <c r="I104"/>
  <c r="D104"/>
  <c r="F104"/>
  <c r="H104"/>
  <c r="E108"/>
  <c r="G108"/>
  <c r="I108"/>
  <c r="D108"/>
  <c r="F108"/>
  <c r="H108"/>
  <c r="E112"/>
  <c r="G112"/>
  <c r="I112"/>
  <c r="D112"/>
  <c r="F112"/>
  <c r="H112"/>
  <c r="E116"/>
  <c r="G116"/>
  <c r="I116"/>
  <c r="D116"/>
  <c r="F116"/>
  <c r="H116"/>
  <c r="E120"/>
  <c r="G120"/>
  <c r="I120"/>
  <c r="D120"/>
  <c r="F120"/>
  <c r="H120"/>
  <c r="E124"/>
  <c r="G124"/>
  <c r="I124"/>
  <c r="D124"/>
  <c r="F124"/>
  <c r="H124"/>
  <c r="E128"/>
  <c r="G128"/>
  <c r="I128"/>
  <c r="D128"/>
  <c r="F128"/>
  <c r="H128"/>
  <c r="E136"/>
  <c r="G136"/>
  <c r="I136"/>
  <c r="D136"/>
  <c r="F136"/>
  <c r="H136"/>
  <c r="E96"/>
  <c r="G96"/>
  <c r="I96"/>
  <c r="D96"/>
  <c r="F96"/>
  <c r="H96"/>
  <c r="E51"/>
  <c r="G51"/>
  <c r="I51"/>
  <c r="D51"/>
  <c r="F51"/>
  <c r="H51"/>
  <c r="E55"/>
  <c r="G55"/>
  <c r="I55"/>
  <c r="D55"/>
  <c r="F55"/>
  <c r="H55"/>
  <c r="E59"/>
  <c r="G59"/>
  <c r="I59"/>
  <c r="D59"/>
  <c r="F59"/>
  <c r="H59"/>
  <c r="E63"/>
  <c r="G63"/>
  <c r="I63"/>
  <c r="D63"/>
  <c r="F63"/>
  <c r="H63"/>
  <c r="E68"/>
  <c r="G68"/>
  <c r="I68"/>
  <c r="D68"/>
  <c r="F68"/>
  <c r="H68"/>
  <c r="E72"/>
  <c r="G72"/>
  <c r="I72"/>
  <c r="D72"/>
  <c r="F72"/>
  <c r="H72"/>
  <c r="E76"/>
  <c r="G76"/>
  <c r="I76"/>
  <c r="D76"/>
  <c r="F76"/>
  <c r="H76"/>
  <c r="E80"/>
  <c r="G80"/>
  <c r="I80"/>
  <c r="D80"/>
  <c r="F80"/>
  <c r="H80"/>
  <c r="E84"/>
  <c r="G84"/>
  <c r="I84"/>
  <c r="D84"/>
  <c r="F84"/>
  <c r="H84"/>
  <c r="E89"/>
  <c r="G89"/>
  <c r="I89"/>
  <c r="D89"/>
  <c r="F89"/>
  <c r="H89"/>
  <c r="E12"/>
  <c r="G12"/>
  <c r="I12"/>
  <c r="D12"/>
  <c r="F12"/>
  <c r="H12"/>
  <c r="E16"/>
  <c r="G16"/>
  <c r="I16"/>
  <c r="D16"/>
  <c r="F16"/>
  <c r="H16"/>
  <c r="E20"/>
  <c r="G20"/>
  <c r="I20"/>
  <c r="D20"/>
  <c r="F20"/>
  <c r="H20"/>
  <c r="E25"/>
  <c r="G25"/>
  <c r="I25"/>
  <c r="D25"/>
  <c r="F25"/>
  <c r="H25"/>
  <c r="E30"/>
  <c r="G30"/>
  <c r="I30"/>
  <c r="D30"/>
  <c r="F30"/>
  <c r="H30"/>
  <c r="E34"/>
  <c r="G34"/>
  <c r="I34"/>
  <c r="D34"/>
  <c r="F34"/>
  <c r="H34"/>
  <c r="E38"/>
  <c r="G38"/>
  <c r="I38"/>
  <c r="D38"/>
  <c r="F38"/>
  <c r="H38"/>
  <c r="E42"/>
  <c r="G42"/>
  <c r="I42"/>
  <c r="D42"/>
  <c r="F42"/>
  <c r="H42"/>
  <c r="E101"/>
  <c r="G101"/>
  <c r="I101"/>
  <c r="D101"/>
  <c r="F101"/>
  <c r="H101"/>
  <c r="E105"/>
  <c r="G105"/>
  <c r="I105"/>
  <c r="D105"/>
  <c r="F105"/>
  <c r="H105"/>
  <c r="E109"/>
  <c r="G109"/>
  <c r="I109"/>
  <c r="D109"/>
  <c r="F109"/>
  <c r="H109"/>
  <c r="E113"/>
  <c r="G113"/>
  <c r="I113"/>
  <c r="D113"/>
  <c r="F113"/>
  <c r="H113"/>
  <c r="E117"/>
  <c r="G117"/>
  <c r="I117"/>
  <c r="D117"/>
  <c r="F117"/>
  <c r="H117"/>
  <c r="E121"/>
  <c r="G121"/>
  <c r="I121"/>
  <c r="D121"/>
  <c r="F121"/>
  <c r="H121"/>
  <c r="E125"/>
  <c r="G125"/>
  <c r="I125"/>
  <c r="D125"/>
  <c r="F125"/>
  <c r="H125"/>
  <c r="E129"/>
  <c r="G129"/>
  <c r="I129"/>
  <c r="D129"/>
  <c r="F129"/>
  <c r="H129"/>
  <c r="E97"/>
  <c r="G97"/>
  <c r="I97"/>
  <c r="D97"/>
  <c r="F97"/>
  <c r="H97"/>
  <c r="H93"/>
  <c r="F93"/>
  <c r="D93"/>
  <c r="I93"/>
  <c r="G93"/>
  <c r="E93"/>
  <c r="E50"/>
  <c r="G50"/>
  <c r="I50"/>
  <c r="D50"/>
  <c r="F50"/>
  <c r="H50"/>
  <c r="E54"/>
  <c r="G54"/>
  <c r="I54"/>
  <c r="D54"/>
  <c r="F54"/>
  <c r="H54"/>
  <c r="E58"/>
  <c r="G58"/>
  <c r="I58"/>
  <c r="D58"/>
  <c r="F58"/>
  <c r="H58"/>
  <c r="E62"/>
  <c r="G62"/>
  <c r="I62"/>
  <c r="D62"/>
  <c r="F62"/>
  <c r="H62"/>
  <c r="E67"/>
  <c r="G67"/>
  <c r="I67"/>
  <c r="D67"/>
  <c r="F67"/>
  <c r="H67"/>
  <c r="E71"/>
  <c r="G71"/>
  <c r="I71"/>
  <c r="D71"/>
  <c r="F71"/>
  <c r="H71"/>
  <c r="E75"/>
  <c r="G75"/>
  <c r="I75"/>
  <c r="D75"/>
  <c r="F75"/>
  <c r="H75"/>
  <c r="E79"/>
  <c r="G79"/>
  <c r="I79"/>
  <c r="D79"/>
  <c r="F79"/>
  <c r="H79"/>
  <c r="E83"/>
  <c r="G83"/>
  <c r="I83"/>
  <c r="D83"/>
  <c r="F83"/>
  <c r="H83"/>
  <c r="E88"/>
  <c r="G88"/>
  <c r="I88"/>
  <c r="D88"/>
  <c r="F88"/>
  <c r="H88"/>
  <c r="E7"/>
  <c r="G7"/>
  <c r="I7"/>
  <c r="D7"/>
  <c r="F7"/>
  <c r="H7"/>
  <c r="E11"/>
  <c r="G11"/>
  <c r="I11"/>
  <c r="D11"/>
  <c r="F11"/>
  <c r="H11"/>
  <c r="E15"/>
  <c r="G15"/>
  <c r="I15"/>
  <c r="D15"/>
  <c r="F15"/>
  <c r="H15"/>
  <c r="E19"/>
  <c r="G19"/>
  <c r="I19"/>
  <c r="D19"/>
  <c r="F19"/>
  <c r="H19"/>
  <c r="E24"/>
  <c r="G24"/>
  <c r="I24"/>
  <c r="D24"/>
  <c r="F24"/>
  <c r="H24"/>
  <c r="E29"/>
  <c r="G29"/>
  <c r="I29"/>
  <c r="D29"/>
  <c r="F29"/>
  <c r="H29"/>
  <c r="E33"/>
  <c r="G33"/>
  <c r="I33"/>
  <c r="D33"/>
  <c r="F33"/>
  <c r="H33"/>
  <c r="E37"/>
  <c r="G37"/>
  <c r="I37"/>
  <c r="D37"/>
  <c r="F37"/>
  <c r="H37"/>
  <c r="E41"/>
  <c r="G41"/>
  <c r="I41"/>
  <c r="D41"/>
  <c r="F41"/>
  <c r="H41"/>
  <c r="E45"/>
  <c r="D45"/>
  <c r="G45"/>
  <c r="I45"/>
  <c r="F45"/>
  <c r="H45"/>
  <c r="B8"/>
  <c r="M141" i="2" l="1"/>
  <c r="M134"/>
  <c r="M130"/>
  <c r="M126"/>
  <c r="M122"/>
  <c r="M118"/>
  <c r="M114"/>
  <c r="M110"/>
  <c r="M106"/>
  <c r="M100"/>
  <c r="M136"/>
  <c r="M132"/>
  <c r="M128"/>
  <c r="M124"/>
  <c r="M120"/>
  <c r="M116"/>
  <c r="M112"/>
  <c r="M108"/>
  <c r="M104"/>
  <c r="M139"/>
  <c r="M89"/>
  <c r="M87"/>
  <c r="M85"/>
  <c r="M81"/>
  <c r="M77"/>
  <c r="M73"/>
  <c r="M69"/>
  <c r="M65"/>
  <c r="M61"/>
  <c r="M137"/>
  <c r="M90"/>
  <c r="M88"/>
  <c r="M86"/>
  <c r="M84"/>
  <c r="M82"/>
  <c r="M80"/>
  <c r="M78"/>
  <c r="M76"/>
  <c r="M72"/>
  <c r="M68"/>
  <c r="M66"/>
  <c r="M64"/>
  <c r="M62"/>
  <c r="M98"/>
  <c r="M135"/>
  <c r="M131"/>
  <c r="M127"/>
  <c r="M121"/>
  <c r="M117"/>
  <c r="M113"/>
  <c r="M109"/>
  <c r="M107"/>
  <c r="M101"/>
  <c r="M142"/>
  <c r="M140"/>
  <c r="M138"/>
  <c r="M83"/>
  <c r="M79"/>
  <c r="M75"/>
  <c r="M71"/>
  <c r="M67"/>
  <c r="M63"/>
  <c r="M74"/>
  <c r="M70"/>
  <c r="M133"/>
  <c r="M129"/>
  <c r="M125"/>
  <c r="M123"/>
  <c r="M119"/>
  <c r="M115"/>
  <c r="M111"/>
  <c r="M105"/>
  <c r="M103"/>
  <c r="M99"/>
  <c r="M44"/>
  <c r="M40"/>
  <c r="M36"/>
  <c r="M45"/>
  <c r="M41"/>
  <c r="M37"/>
  <c r="M50"/>
  <c r="M51"/>
  <c r="M46"/>
  <c r="M42"/>
  <c r="M38"/>
  <c r="M34"/>
  <c r="M43"/>
  <c r="M39"/>
  <c r="M35"/>
  <c r="M33"/>
  <c r="M59"/>
  <c r="M57"/>
  <c r="M55"/>
  <c r="M60"/>
  <c r="M58"/>
  <c r="M56"/>
  <c r="M54"/>
  <c r="M52"/>
  <c r="M102"/>
  <c r="M53"/>
  <c r="M18"/>
  <c r="M14"/>
  <c r="M19"/>
  <c r="M26"/>
  <c r="M27"/>
  <c r="M25"/>
  <c r="M20"/>
  <c r="M8"/>
  <c r="M17"/>
  <c r="M32"/>
  <c r="M24"/>
  <c r="M21"/>
  <c r="M15"/>
  <c r="M30"/>
  <c r="M22"/>
  <c r="M31"/>
  <c r="M23"/>
  <c r="M16"/>
  <c r="M28"/>
  <c r="M29"/>
  <c r="M7"/>
  <c r="M11"/>
  <c r="M13"/>
  <c r="M10"/>
  <c r="M9"/>
  <c r="M12"/>
  <c r="H143" i="1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H142" l="1"/>
  <c r="I142" s="1"/>
  <c r="H140"/>
  <c r="I140" s="1"/>
  <c r="H138"/>
  <c r="I138" s="1"/>
  <c r="H136"/>
  <c r="I136" s="1"/>
  <c r="H134"/>
  <c r="I134" s="1"/>
  <c r="H132"/>
  <c r="I132" s="1"/>
  <c r="H130"/>
  <c r="I130" s="1"/>
  <c r="H128"/>
  <c r="I128" s="1"/>
  <c r="H126"/>
  <c r="I126" s="1"/>
  <c r="H124"/>
  <c r="I124" s="1"/>
  <c r="H122"/>
  <c r="I122" s="1"/>
  <c r="H120"/>
  <c r="I120" s="1"/>
  <c r="H118"/>
  <c r="I118" s="1"/>
  <c r="H116"/>
  <c r="I116" s="1"/>
  <c r="H114"/>
  <c r="I114" s="1"/>
  <c r="H112"/>
  <c r="I112" s="1"/>
  <c r="H110"/>
  <c r="I110" s="1"/>
  <c r="H108"/>
  <c r="I108" s="1"/>
  <c r="H106"/>
  <c r="I106" s="1"/>
  <c r="H104"/>
  <c r="I104" s="1"/>
  <c r="H102"/>
  <c r="I102" s="1"/>
  <c r="H100"/>
  <c r="I100" s="1"/>
  <c r="H98"/>
  <c r="I98" s="1"/>
  <c r="H96"/>
  <c r="I96" s="1"/>
  <c r="H94"/>
  <c r="I94" s="1"/>
  <c r="H92"/>
  <c r="I92" s="1"/>
  <c r="H90"/>
  <c r="I90" s="1"/>
  <c r="H88"/>
  <c r="I88" s="1"/>
  <c r="H86"/>
  <c r="I86" s="1"/>
  <c r="H84"/>
  <c r="I84" s="1"/>
  <c r="H82"/>
  <c r="I82" s="1"/>
  <c r="H80"/>
  <c r="I80" s="1"/>
  <c r="H78"/>
  <c r="I78" s="1"/>
  <c r="H76"/>
  <c r="I76" s="1"/>
  <c r="H74"/>
  <c r="I74" s="1"/>
  <c r="H72"/>
  <c r="I72" s="1"/>
  <c r="H70"/>
  <c r="I70" s="1"/>
  <c r="H68"/>
  <c r="I68" s="1"/>
  <c r="H66"/>
  <c r="I66" s="1"/>
  <c r="H64"/>
  <c r="I64" s="1"/>
  <c r="H62"/>
  <c r="I62" s="1"/>
  <c r="H60"/>
  <c r="I60" s="1"/>
  <c r="H58"/>
  <c r="I58" s="1"/>
  <c r="H56"/>
  <c r="I56" s="1"/>
  <c r="H54"/>
  <c r="I54" s="1"/>
  <c r="H52"/>
  <c r="I52" s="1"/>
  <c r="H50"/>
  <c r="I50" s="1"/>
  <c r="H48"/>
  <c r="I48" s="1"/>
  <c r="H46"/>
  <c r="I46" s="1"/>
  <c r="H44"/>
  <c r="I44" s="1"/>
  <c r="H42"/>
  <c r="I42" s="1"/>
  <c r="H39"/>
  <c r="I39" s="1"/>
  <c r="H37"/>
  <c r="I37" s="1"/>
  <c r="H35"/>
  <c r="I35" s="1"/>
  <c r="H33"/>
  <c r="I33" s="1"/>
  <c r="H31"/>
  <c r="I31" s="1"/>
  <c r="H29"/>
  <c r="I29" s="1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S11" s="1"/>
  <c r="H141"/>
  <c r="I141" s="1"/>
  <c r="H139"/>
  <c r="I139" s="1"/>
  <c r="H137"/>
  <c r="I137" s="1"/>
  <c r="H135"/>
  <c r="I135" s="1"/>
  <c r="H133"/>
  <c r="I133" s="1"/>
  <c r="H131"/>
  <c r="I131" s="1"/>
  <c r="H129"/>
  <c r="I129" s="1"/>
  <c r="H127"/>
  <c r="I127" s="1"/>
  <c r="H125"/>
  <c r="I125" s="1"/>
  <c r="H123"/>
  <c r="I123" s="1"/>
  <c r="H121"/>
  <c r="I121" s="1"/>
  <c r="H119"/>
  <c r="I119" s="1"/>
  <c r="H117"/>
  <c r="I117" s="1"/>
  <c r="H115"/>
  <c r="I115" s="1"/>
  <c r="H113"/>
  <c r="I113" s="1"/>
  <c r="H111"/>
  <c r="I111" s="1"/>
  <c r="H109"/>
  <c r="I109" s="1"/>
  <c r="H107"/>
  <c r="I107" s="1"/>
  <c r="H105"/>
  <c r="I105" s="1"/>
  <c r="H103"/>
  <c r="I103" s="1"/>
  <c r="H101"/>
  <c r="I101" s="1"/>
  <c r="H99"/>
  <c r="I99" s="1"/>
  <c r="H97"/>
  <c r="I97" s="1"/>
  <c r="H95"/>
  <c r="I95" s="1"/>
  <c r="H93"/>
  <c r="I93" s="1"/>
  <c r="H91"/>
  <c r="I91" s="1"/>
  <c r="H89"/>
  <c r="I89" s="1"/>
  <c r="H87"/>
  <c r="I87" s="1"/>
  <c r="H85"/>
  <c r="I85" s="1"/>
  <c r="H83"/>
  <c r="I83" s="1"/>
  <c r="H81"/>
  <c r="I81" s="1"/>
  <c r="H79"/>
  <c r="I79" s="1"/>
  <c r="H77"/>
  <c r="I77" s="1"/>
  <c r="H75"/>
  <c r="I75" s="1"/>
  <c r="H73"/>
  <c r="I73" s="1"/>
  <c r="H71"/>
  <c r="I71" s="1"/>
  <c r="H69"/>
  <c r="I69" s="1"/>
  <c r="H67"/>
  <c r="I67" s="1"/>
  <c r="H65"/>
  <c r="I65" s="1"/>
  <c r="H63"/>
  <c r="I63" s="1"/>
  <c r="H61"/>
  <c r="I61" s="1"/>
  <c r="H59"/>
  <c r="I59" s="1"/>
  <c r="H57"/>
  <c r="I57" s="1"/>
  <c r="H55"/>
  <c r="I55" s="1"/>
  <c r="H53"/>
  <c r="I53" s="1"/>
  <c r="H51"/>
  <c r="I51" s="1"/>
  <c r="H49"/>
  <c r="I49" s="1"/>
  <c r="H47"/>
  <c r="I47" s="1"/>
  <c r="H45"/>
  <c r="I45" s="1"/>
  <c r="H43"/>
  <c r="I43" s="1"/>
  <c r="H41"/>
  <c r="I41" s="1"/>
  <c r="H38"/>
  <c r="I38" s="1"/>
  <c r="H36"/>
  <c r="I36" s="1"/>
  <c r="H34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H18"/>
  <c r="I18" s="1"/>
  <c r="H16"/>
  <c r="I16" s="1"/>
  <c r="H14"/>
  <c r="I14" s="1"/>
  <c r="H12"/>
  <c r="I12" s="1"/>
  <c r="BC11"/>
  <c r="BD11" s="1"/>
  <c r="CH7" i="2" s="1"/>
  <c r="AQ11" i="1"/>
  <c r="AR11" s="1"/>
  <c r="BX7" i="2" s="1"/>
  <c r="AE11" i="1"/>
  <c r="AF11" s="1"/>
  <c r="BN7" i="2" s="1"/>
  <c r="T11" i="1"/>
  <c r="BD7" i="2" s="1"/>
  <c r="BC142" i="1"/>
  <c r="BD142" s="1"/>
  <c r="CH138" i="2" s="1"/>
  <c r="AQ142" i="1"/>
  <c r="AR142" s="1"/>
  <c r="AE142"/>
  <c r="AF142" s="1"/>
  <c r="BN138" i="2" s="1"/>
  <c r="S142" i="1"/>
  <c r="T142" s="1"/>
  <c r="BD138" i="2" s="1"/>
  <c r="BC140" i="1"/>
  <c r="BD140" s="1"/>
  <c r="AQ140"/>
  <c r="AR140" s="1"/>
  <c r="BX136" i="2" s="1"/>
  <c r="AE140" i="1"/>
  <c r="AF140" s="1"/>
  <c r="S140"/>
  <c r="T140" s="1"/>
  <c r="BD136" i="2" s="1"/>
  <c r="BC138" i="1"/>
  <c r="BD138" s="1"/>
  <c r="CH134" i="2" s="1"/>
  <c r="AQ138" i="1"/>
  <c r="AR138" s="1"/>
  <c r="BX134" i="2" s="1"/>
  <c r="AE138" i="1"/>
  <c r="AF138" s="1"/>
  <c r="S138"/>
  <c r="T138" s="1"/>
  <c r="BD134" i="2" s="1"/>
  <c r="BC136" i="1"/>
  <c r="BD136" s="1"/>
  <c r="CH132" i="2" s="1"/>
  <c r="AQ136" i="1"/>
  <c r="AR136" s="1"/>
  <c r="BX132" i="2" s="1"/>
  <c r="AE136" i="1"/>
  <c r="AF136" s="1"/>
  <c r="S136"/>
  <c r="T136" s="1"/>
  <c r="BD132" i="2" s="1"/>
  <c r="BC134" i="1"/>
  <c r="BD134" s="1"/>
  <c r="CH130" i="2" s="1"/>
  <c r="AQ134" i="1"/>
  <c r="AR134" s="1"/>
  <c r="AE134"/>
  <c r="AF134" s="1"/>
  <c r="S134"/>
  <c r="T134" s="1"/>
  <c r="BD130" i="2" s="1"/>
  <c r="BC132" i="1"/>
  <c r="BD132" s="1"/>
  <c r="AQ132"/>
  <c r="AR132" s="1"/>
  <c r="AE132"/>
  <c r="AF132" s="1"/>
  <c r="S132"/>
  <c r="T132" s="1"/>
  <c r="BD128" i="2" s="1"/>
  <c r="BC130" i="1"/>
  <c r="BD130" s="1"/>
  <c r="AQ130"/>
  <c r="AR130" s="1"/>
  <c r="AE130"/>
  <c r="AF130" s="1"/>
  <c r="S130"/>
  <c r="T130" s="1"/>
  <c r="BD126" i="2" s="1"/>
  <c r="BC128" i="1"/>
  <c r="BD128" s="1"/>
  <c r="CH124" i="2" s="1"/>
  <c r="AQ128" i="1"/>
  <c r="AR128" s="1"/>
  <c r="BX124" i="2" s="1"/>
  <c r="AE128" i="1"/>
  <c r="AF128" s="1"/>
  <c r="S128"/>
  <c r="T128" s="1"/>
  <c r="BD124" i="2" s="1"/>
  <c r="AQ126" i="1"/>
  <c r="BC126"/>
  <c r="BD126" s="1"/>
  <c r="CH122" i="2" s="1"/>
  <c r="AR126" i="1"/>
  <c r="AE126"/>
  <c r="AF126" s="1"/>
  <c r="S126"/>
  <c r="T126" s="1"/>
  <c r="BD122" i="2" s="1"/>
  <c r="BC124" i="1"/>
  <c r="BD124" s="1"/>
  <c r="CH120" i="2" s="1"/>
  <c r="AQ124" i="1"/>
  <c r="AR124" s="1"/>
  <c r="BX120" i="2" s="1"/>
  <c r="AE124" i="1"/>
  <c r="AF124" s="1"/>
  <c r="S124"/>
  <c r="T124" s="1"/>
  <c r="BD120" i="2" s="1"/>
  <c r="AQ122" i="1"/>
  <c r="BC122"/>
  <c r="BD122" s="1"/>
  <c r="CH118" i="2" s="1"/>
  <c r="AR122" i="1"/>
  <c r="AE122"/>
  <c r="AF122" s="1"/>
  <c r="S122"/>
  <c r="T122" s="1"/>
  <c r="BD118" i="2" s="1"/>
  <c r="AQ120" i="1"/>
  <c r="BC120"/>
  <c r="BD120" s="1"/>
  <c r="CH116" i="2" s="1"/>
  <c r="AR120" i="1"/>
  <c r="AE120"/>
  <c r="AF120" s="1"/>
  <c r="S120"/>
  <c r="T120" s="1"/>
  <c r="BD116" i="2" s="1"/>
  <c r="BC118" i="1"/>
  <c r="BD118" s="1"/>
  <c r="CH114" i="2" s="1"/>
  <c r="AQ118" i="1"/>
  <c r="AR118" s="1"/>
  <c r="BX114" i="2" s="1"/>
  <c r="AE118" i="1"/>
  <c r="AF118" s="1"/>
  <c r="S118"/>
  <c r="T118" s="1"/>
  <c r="BD114" i="2" s="1"/>
  <c r="BC116" i="1"/>
  <c r="BD116" s="1"/>
  <c r="CH112" i="2" s="1"/>
  <c r="AQ116" i="1"/>
  <c r="AR116" s="1"/>
  <c r="BX112" i="2" s="1"/>
  <c r="AE116" i="1"/>
  <c r="AF116" s="1"/>
  <c r="S116"/>
  <c r="T116" s="1"/>
  <c r="BD112" i="2" s="1"/>
  <c r="BC114" i="1"/>
  <c r="BD114" s="1"/>
  <c r="CH110" i="2" s="1"/>
  <c r="AQ114" i="1"/>
  <c r="AR114" s="1"/>
  <c r="BX110" i="2" s="1"/>
  <c r="AE114" i="1"/>
  <c r="AF114" s="1"/>
  <c r="S114"/>
  <c r="T114" s="1"/>
  <c r="BD110" i="2" s="1"/>
  <c r="BC112" i="1"/>
  <c r="BD112" s="1"/>
  <c r="CH108" i="2" s="1"/>
  <c r="AQ112" i="1"/>
  <c r="AR112" s="1"/>
  <c r="BX108" i="2" s="1"/>
  <c r="AE112" i="1"/>
  <c r="AF112" s="1"/>
  <c r="S112"/>
  <c r="T112" s="1"/>
  <c r="BD108" i="2" s="1"/>
  <c r="BC110" i="1"/>
  <c r="AQ110"/>
  <c r="BD110"/>
  <c r="AR110"/>
  <c r="AE110"/>
  <c r="AF110" s="1"/>
  <c r="S110"/>
  <c r="T110" s="1"/>
  <c r="BD106" i="2" s="1"/>
  <c r="BC108" i="1"/>
  <c r="AQ108"/>
  <c r="BD108"/>
  <c r="AR108"/>
  <c r="AE108"/>
  <c r="AF108" s="1"/>
  <c r="S108"/>
  <c r="T108" s="1"/>
  <c r="BD104" i="2" s="1"/>
  <c r="AQ106" i="1"/>
  <c r="BC106"/>
  <c r="BD106" s="1"/>
  <c r="AR106"/>
  <c r="AE106"/>
  <c r="AF106" s="1"/>
  <c r="S106"/>
  <c r="T106" s="1"/>
  <c r="BD102" i="2" s="1"/>
  <c r="BC104" i="1"/>
  <c r="BD104" s="1"/>
  <c r="AQ104"/>
  <c r="AR104" s="1"/>
  <c r="AE104"/>
  <c r="AF104" s="1"/>
  <c r="S104"/>
  <c r="T104" s="1"/>
  <c r="BD100" i="2" s="1"/>
  <c r="AQ102" i="1"/>
  <c r="AR102" s="1"/>
  <c r="BC102"/>
  <c r="BD102" s="1"/>
  <c r="AE102"/>
  <c r="AF102" s="1"/>
  <c r="S102"/>
  <c r="T102" s="1"/>
  <c r="BD98" i="2" s="1"/>
  <c r="BC100" i="1"/>
  <c r="BD100" s="1"/>
  <c r="AQ100"/>
  <c r="AR100" s="1"/>
  <c r="AE100"/>
  <c r="AF100" s="1"/>
  <c r="S100"/>
  <c r="T100" s="1"/>
  <c r="BD96" i="2" s="1"/>
  <c r="AQ98" i="1"/>
  <c r="BC98"/>
  <c r="BD98" s="1"/>
  <c r="AR98"/>
  <c r="AE98"/>
  <c r="AF98" s="1"/>
  <c r="S98"/>
  <c r="T98" s="1"/>
  <c r="BD94" i="2" s="1"/>
  <c r="BC96" i="1"/>
  <c r="BD96" s="1"/>
  <c r="CH92" i="2" s="1"/>
  <c r="AQ96" i="1"/>
  <c r="AR96" s="1"/>
  <c r="BX92" i="2" s="1"/>
  <c r="AE96" i="1"/>
  <c r="AF96" s="1"/>
  <c r="S96"/>
  <c r="T96" s="1"/>
  <c r="BD92" i="2" s="1"/>
  <c r="AQ94" i="1"/>
  <c r="BC94"/>
  <c r="BD94" s="1"/>
  <c r="CH90" i="2" s="1"/>
  <c r="AR94" i="1"/>
  <c r="AE94"/>
  <c r="AF94" s="1"/>
  <c r="S94"/>
  <c r="T94" s="1"/>
  <c r="BD90" i="2" s="1"/>
  <c r="BC92" i="1"/>
  <c r="BD92" s="1"/>
  <c r="CH88" i="2" s="1"/>
  <c r="AE92" i="1"/>
  <c r="AF92" s="1"/>
  <c r="AQ92"/>
  <c r="AR92" s="1"/>
  <c r="BX88" i="2" s="1"/>
  <c r="S92" i="1"/>
  <c r="T92" s="1"/>
  <c r="BD88" i="2" s="1"/>
  <c r="BC90" i="1"/>
  <c r="BD90" s="1"/>
  <c r="CH86" i="2" s="1"/>
  <c r="AQ90" i="1"/>
  <c r="AR90" s="1"/>
  <c r="BX86" i="2" s="1"/>
  <c r="AE90" i="1"/>
  <c r="AF90" s="1"/>
  <c r="S90"/>
  <c r="T90" s="1"/>
  <c r="BD86" i="2" s="1"/>
  <c r="BC88" i="1"/>
  <c r="BD88" s="1"/>
  <c r="CH84" i="2" s="1"/>
  <c r="AE88" i="1"/>
  <c r="AF88" s="1"/>
  <c r="AQ88"/>
  <c r="AR88" s="1"/>
  <c r="BX84" i="2" s="1"/>
  <c r="S88" i="1"/>
  <c r="T88" s="1"/>
  <c r="BD84" i="2" s="1"/>
  <c r="AQ86" i="1"/>
  <c r="BC86"/>
  <c r="BD86" s="1"/>
  <c r="CH82" i="2" s="1"/>
  <c r="AR86" i="1"/>
  <c r="AE86"/>
  <c r="AF86" s="1"/>
  <c r="S86"/>
  <c r="T86" s="1"/>
  <c r="BD82" i="2" s="1"/>
  <c r="BC84" i="1"/>
  <c r="BD84" s="1"/>
  <c r="CH80" i="2" s="1"/>
  <c r="AE84" i="1"/>
  <c r="AF84" s="1"/>
  <c r="AQ84"/>
  <c r="AR84" s="1"/>
  <c r="BX80" i="2" s="1"/>
  <c r="S84" i="1"/>
  <c r="T84" s="1"/>
  <c r="BD80" i="2" s="1"/>
  <c r="AQ82" i="1"/>
  <c r="AR82" s="1"/>
  <c r="BX78" i="2" s="1"/>
  <c r="BC82" i="1"/>
  <c r="BD82" s="1"/>
  <c r="CH78" i="2" s="1"/>
  <c r="AE82" i="1"/>
  <c r="AF82" s="1"/>
  <c r="S82"/>
  <c r="T82" s="1"/>
  <c r="BD78" i="2" s="1"/>
  <c r="AE80" i="1"/>
  <c r="AF80" s="1"/>
  <c r="BC80"/>
  <c r="BD80" s="1"/>
  <c r="CH76" i="2" s="1"/>
  <c r="AQ80" i="1"/>
  <c r="AR80" s="1"/>
  <c r="BX76" i="2" s="1"/>
  <c r="S80" i="1"/>
  <c r="T80" s="1"/>
  <c r="BD76" i="2" s="1"/>
  <c r="BC78" i="1"/>
  <c r="BD78" s="1"/>
  <c r="CH74" i="2" s="1"/>
  <c r="AQ78" i="1"/>
  <c r="AR78" s="1"/>
  <c r="BX74" i="2" s="1"/>
  <c r="AE78" i="1"/>
  <c r="AF78" s="1"/>
  <c r="S78"/>
  <c r="T78" s="1"/>
  <c r="BD74" i="2" s="1"/>
  <c r="BC76" i="1"/>
  <c r="BD76" s="1"/>
  <c r="CH72" i="2" s="1"/>
  <c r="AE76" i="1"/>
  <c r="AQ76"/>
  <c r="AR76" s="1"/>
  <c r="BX72" i="2" s="1"/>
  <c r="AF76" i="1"/>
  <c r="S76"/>
  <c r="T76" s="1"/>
  <c r="BD72" i="2" s="1"/>
  <c r="BC74" i="1"/>
  <c r="BD74" s="1"/>
  <c r="CH70" i="2" s="1"/>
  <c r="AQ74" i="1"/>
  <c r="AR74" s="1"/>
  <c r="BX70" i="2" s="1"/>
  <c r="AE74" i="1"/>
  <c r="AF74" s="1"/>
  <c r="S74"/>
  <c r="T74" s="1"/>
  <c r="BD70" i="2" s="1"/>
  <c r="AE72" i="1"/>
  <c r="BC72"/>
  <c r="BD72" s="1"/>
  <c r="CH68" i="2" s="1"/>
  <c r="AQ72" i="1"/>
  <c r="AR72" s="1"/>
  <c r="AF72"/>
  <c r="S72"/>
  <c r="T72" s="1"/>
  <c r="BD68" i="2" s="1"/>
  <c r="AE70" i="1"/>
  <c r="AF70" s="1"/>
  <c r="BC70"/>
  <c r="BD70" s="1"/>
  <c r="AQ70"/>
  <c r="AR70" s="1"/>
  <c r="BX66" i="2" s="1"/>
  <c r="S70" i="1"/>
  <c r="T70" s="1"/>
  <c r="BD66" i="2" s="1"/>
  <c r="AE68" i="1"/>
  <c r="AF68" s="1"/>
  <c r="BC68"/>
  <c r="BD68" s="1"/>
  <c r="AQ68"/>
  <c r="AR68" s="1"/>
  <c r="BX64" i="2" s="1"/>
  <c r="S68" i="1"/>
  <c r="T68" s="1"/>
  <c r="BD64" i="2" s="1"/>
  <c r="AE66" i="1"/>
  <c r="AF66" s="1"/>
  <c r="BC66"/>
  <c r="BD66" s="1"/>
  <c r="CH62" i="2" s="1"/>
  <c r="AQ66" i="1"/>
  <c r="AR66" s="1"/>
  <c r="BX62" i="2" s="1"/>
  <c r="S66" i="1"/>
  <c r="T66" s="1"/>
  <c r="BD62" i="2" s="1"/>
  <c r="AQ64" i="1"/>
  <c r="AR64" s="1"/>
  <c r="BX60" i="2" s="1"/>
  <c r="AE64" i="1"/>
  <c r="AF64" s="1"/>
  <c r="BC64"/>
  <c r="BD64" s="1"/>
  <c r="CH60" i="2" s="1"/>
  <c r="S64" i="1"/>
  <c r="T64" s="1"/>
  <c r="BD60" i="2" s="1"/>
  <c r="AQ62" i="1"/>
  <c r="AR62" s="1"/>
  <c r="BX58" i="2" s="1"/>
  <c r="AE62" i="1"/>
  <c r="AF62" s="1"/>
  <c r="BC62"/>
  <c r="BD62" s="1"/>
  <c r="CH58" i="2" s="1"/>
  <c r="S62" i="1"/>
  <c r="T62" s="1"/>
  <c r="BD58" i="2" s="1"/>
  <c r="BC60" i="1"/>
  <c r="BD60" s="1"/>
  <c r="CH56" i="2" s="1"/>
  <c r="AE60" i="1"/>
  <c r="AF60" s="1"/>
  <c r="AQ60"/>
  <c r="AR60" s="1"/>
  <c r="BX56" i="2" s="1"/>
  <c r="S60" i="1"/>
  <c r="T60" s="1"/>
  <c r="BD56" i="2" s="1"/>
  <c r="AE58" i="1"/>
  <c r="AF58" s="1"/>
  <c r="BC58"/>
  <c r="BD58" s="1"/>
  <c r="CH54" i="2" s="1"/>
  <c r="AQ58" i="1"/>
  <c r="AR58" s="1"/>
  <c r="BX54" i="2" s="1"/>
  <c r="S58" i="1"/>
  <c r="T58" s="1"/>
  <c r="BD54" i="2" s="1"/>
  <c r="BC56" i="1"/>
  <c r="AE56"/>
  <c r="AF56" s="1"/>
  <c r="BD56"/>
  <c r="AQ56"/>
  <c r="AR56" s="1"/>
  <c r="BX52" i="2" s="1"/>
  <c r="S56" i="1"/>
  <c r="T56" s="1"/>
  <c r="BD52" i="2" s="1"/>
  <c r="O53"/>
  <c r="AE54" i="1"/>
  <c r="AF54" s="1"/>
  <c r="BC54"/>
  <c r="BD54" s="1"/>
  <c r="CH50" i="2" s="1"/>
  <c r="AQ54" i="1"/>
  <c r="AR54" s="1"/>
  <c r="BX50" i="2" s="1"/>
  <c r="S54" i="1"/>
  <c r="T54" s="1"/>
  <c r="BD50" i="2" s="1"/>
  <c r="BC52" i="1"/>
  <c r="BD52" s="1"/>
  <c r="CH48" i="2" s="1"/>
  <c r="AQ52" i="1"/>
  <c r="AE52"/>
  <c r="AF52" s="1"/>
  <c r="AR52"/>
  <c r="S52"/>
  <c r="T52" s="1"/>
  <c r="BD48" i="2" s="1"/>
  <c r="BC50" i="1"/>
  <c r="BD50" s="1"/>
  <c r="AQ50"/>
  <c r="AR50" s="1"/>
  <c r="AE50"/>
  <c r="AF50" s="1"/>
  <c r="S50"/>
  <c r="T50" s="1"/>
  <c r="BD46" i="2" s="1"/>
  <c r="BC48" i="1"/>
  <c r="BD48" s="1"/>
  <c r="AQ48"/>
  <c r="AR48" s="1"/>
  <c r="AE48"/>
  <c r="AF48" s="1"/>
  <c r="S48"/>
  <c r="T48" s="1"/>
  <c r="BD44" i="2" s="1"/>
  <c r="BC46" i="1"/>
  <c r="BD46" s="1"/>
  <c r="AQ46"/>
  <c r="AR46" s="1"/>
  <c r="AE46"/>
  <c r="AF46" s="1"/>
  <c r="S46"/>
  <c r="T46" s="1"/>
  <c r="BD42" i="2" s="1"/>
  <c r="BC44" i="1"/>
  <c r="BD44" s="1"/>
  <c r="AQ44"/>
  <c r="AR44" s="1"/>
  <c r="AE44"/>
  <c r="AF44" s="1"/>
  <c r="S44"/>
  <c r="T44" s="1"/>
  <c r="BD40" i="2" s="1"/>
  <c r="BC42" i="1"/>
  <c r="BD42" s="1"/>
  <c r="AQ42"/>
  <c r="AR42" s="1"/>
  <c r="AE42"/>
  <c r="AF42" s="1"/>
  <c r="S42"/>
  <c r="T42" s="1"/>
  <c r="BD38" i="2" s="1"/>
  <c r="BC39" i="1"/>
  <c r="BD39" s="1"/>
  <c r="CH35" i="2" s="1"/>
  <c r="AQ39" i="1"/>
  <c r="AR39" s="1"/>
  <c r="BX35" i="2" s="1"/>
  <c r="AE39" i="1"/>
  <c r="AF39" s="1"/>
  <c r="S39"/>
  <c r="T39" s="1"/>
  <c r="BD35" i="2" s="1"/>
  <c r="BC37" i="1"/>
  <c r="BD37" s="1"/>
  <c r="CH33" i="2" s="1"/>
  <c r="AQ37" i="1"/>
  <c r="AR37" s="1"/>
  <c r="BX33" i="2" s="1"/>
  <c r="AE37" i="1"/>
  <c r="AF37" s="1"/>
  <c r="BN33" i="2" s="1"/>
  <c r="S37" i="1"/>
  <c r="T37" s="1"/>
  <c r="BC35"/>
  <c r="BD35" s="1"/>
  <c r="CH31" i="2" s="1"/>
  <c r="AQ35" i="1"/>
  <c r="AR35" s="1"/>
  <c r="BX31" i="2" s="1"/>
  <c r="AE35" i="1"/>
  <c r="AF35" s="1"/>
  <c r="BN31" i="2" s="1"/>
  <c r="S35" i="1"/>
  <c r="T35" s="1"/>
  <c r="BC33"/>
  <c r="BD33" s="1"/>
  <c r="CH29" i="2" s="1"/>
  <c r="AQ33" i="1"/>
  <c r="AR33" s="1"/>
  <c r="BX29" i="2" s="1"/>
  <c r="AE33" i="1"/>
  <c r="AF33"/>
  <c r="BN29" i="2" s="1"/>
  <c r="S33" i="1"/>
  <c r="T33" s="1"/>
  <c r="BC31"/>
  <c r="BD31" s="1"/>
  <c r="CH27" i="2" s="1"/>
  <c r="AQ31" i="1"/>
  <c r="AR31" s="1"/>
  <c r="BX27" i="2" s="1"/>
  <c r="AE31" i="1"/>
  <c r="AF31" s="1"/>
  <c r="BN27" i="2" s="1"/>
  <c r="S31" i="1"/>
  <c r="T31" s="1"/>
  <c r="BC29"/>
  <c r="BD29" s="1"/>
  <c r="CH25" i="2" s="1"/>
  <c r="AQ29" i="1"/>
  <c r="AR29" s="1"/>
  <c r="BX25" i="2" s="1"/>
  <c r="AE29" i="1"/>
  <c r="AF29" s="1"/>
  <c r="BN25" i="2" s="1"/>
  <c r="S29" i="1"/>
  <c r="T29" s="1"/>
  <c r="BC27"/>
  <c r="BD27" s="1"/>
  <c r="CH23" i="2" s="1"/>
  <c r="AQ27" i="1"/>
  <c r="AR27" s="1"/>
  <c r="BX23" i="2" s="1"/>
  <c r="AE27" i="1"/>
  <c r="AF27" s="1"/>
  <c r="BN23" i="2" s="1"/>
  <c r="S27" i="1"/>
  <c r="T27" s="1"/>
  <c r="BC25"/>
  <c r="BD25" s="1"/>
  <c r="CH21" i="2" s="1"/>
  <c r="AQ25" i="1"/>
  <c r="AR25" s="1"/>
  <c r="BX21" i="2" s="1"/>
  <c r="AE25" i="1"/>
  <c r="AF25" s="1"/>
  <c r="BN21" i="2" s="1"/>
  <c r="S25" i="1"/>
  <c r="T25" s="1"/>
  <c r="BC23"/>
  <c r="BD23" s="1"/>
  <c r="CH19" i="2" s="1"/>
  <c r="AQ23" i="1"/>
  <c r="AR23" s="1"/>
  <c r="BX19" i="2" s="1"/>
  <c r="AE23" i="1"/>
  <c r="AF23" s="1"/>
  <c r="BN19" i="2" s="1"/>
  <c r="S23" i="1"/>
  <c r="T23" s="1"/>
  <c r="BC21"/>
  <c r="BD21" s="1"/>
  <c r="CH17" i="2" s="1"/>
  <c r="AQ21" i="1"/>
  <c r="AR21" s="1"/>
  <c r="BX17" i="2" s="1"/>
  <c r="AE21" i="1"/>
  <c r="AF21" s="1"/>
  <c r="BN17" i="2" s="1"/>
  <c r="S21" i="1"/>
  <c r="T21" s="1"/>
  <c r="BC19"/>
  <c r="BD19" s="1"/>
  <c r="CH15" i="2" s="1"/>
  <c r="AQ19" i="1"/>
  <c r="AR19" s="1"/>
  <c r="BX15" i="2" s="1"/>
  <c r="AE19" i="1"/>
  <c r="AF19" s="1"/>
  <c r="BN15" i="2" s="1"/>
  <c r="S19" i="1"/>
  <c r="T19" s="1"/>
  <c r="BC17"/>
  <c r="BD17" s="1"/>
  <c r="CH13" i="2" s="1"/>
  <c r="AQ17" i="1"/>
  <c r="AR17" s="1"/>
  <c r="BX13" i="2" s="1"/>
  <c r="AE17" i="1"/>
  <c r="AF17" s="1"/>
  <c r="BN13" i="2" s="1"/>
  <c r="S17" i="1"/>
  <c r="T17" s="1"/>
  <c r="BC15"/>
  <c r="BD15" s="1"/>
  <c r="CH11" i="2" s="1"/>
  <c r="AQ15" i="1"/>
  <c r="AR15" s="1"/>
  <c r="BX11" i="2" s="1"/>
  <c r="AE15" i="1"/>
  <c r="AF15" s="1"/>
  <c r="BN11" i="2" s="1"/>
  <c r="S15" i="1"/>
  <c r="T15" s="1"/>
  <c r="BQ211"/>
  <c r="BD211"/>
  <c r="CH207" i="2" s="1"/>
  <c r="AQ211" i="1"/>
  <c r="AS211"/>
  <c r="BC211"/>
  <c r="BE211"/>
  <c r="AR211"/>
  <c r="BX207" i="2" s="1"/>
  <c r="AF211" i="1"/>
  <c r="BN207" i="2" s="1"/>
  <c r="U211" i="1"/>
  <c r="S211"/>
  <c r="AE211"/>
  <c r="AG211"/>
  <c r="T211"/>
  <c r="BD207" i="2" s="1"/>
  <c r="BQ209" i="1"/>
  <c r="BD209"/>
  <c r="CH205" i="2" s="1"/>
  <c r="AQ209" i="1"/>
  <c r="AS209"/>
  <c r="BC209"/>
  <c r="BE209"/>
  <c r="AR209"/>
  <c r="BX205" i="2" s="1"/>
  <c r="AF209" i="1"/>
  <c r="BN205" i="2" s="1"/>
  <c r="U209" i="1"/>
  <c r="S209"/>
  <c r="AE209"/>
  <c r="AG209"/>
  <c r="T209"/>
  <c r="BD205" i="2" s="1"/>
  <c r="BQ207" i="1"/>
  <c r="BD207"/>
  <c r="CH203" i="2" s="1"/>
  <c r="AQ207" i="1"/>
  <c r="AS207"/>
  <c r="BC207"/>
  <c r="BE207"/>
  <c r="AR207"/>
  <c r="BX203" i="2" s="1"/>
  <c r="AF207" i="1"/>
  <c r="BN203" i="2" s="1"/>
  <c r="U207" i="1"/>
  <c r="S207"/>
  <c r="AE207"/>
  <c r="AG207"/>
  <c r="T207"/>
  <c r="BD203" i="2" s="1"/>
  <c r="BQ205" i="1"/>
  <c r="BD205"/>
  <c r="CH201" i="2" s="1"/>
  <c r="AQ205" i="1"/>
  <c r="AS205"/>
  <c r="BC205"/>
  <c r="BE205"/>
  <c r="AR205"/>
  <c r="BX201" i="2" s="1"/>
  <c r="AF205" i="1"/>
  <c r="BN201" i="2" s="1"/>
  <c r="U205" i="1"/>
  <c r="S205"/>
  <c r="AE205"/>
  <c r="AG205"/>
  <c r="T205"/>
  <c r="BD201" i="2" s="1"/>
  <c r="BQ203" i="1"/>
  <c r="BD203"/>
  <c r="CH199" i="2" s="1"/>
  <c r="AQ203" i="1"/>
  <c r="AS203"/>
  <c r="BC203"/>
  <c r="BE203"/>
  <c r="AR203"/>
  <c r="BX199" i="2" s="1"/>
  <c r="AF203" i="1"/>
  <c r="BN199" i="2" s="1"/>
  <c r="U203" i="1"/>
  <c r="S203"/>
  <c r="AE203"/>
  <c r="AG203"/>
  <c r="T203"/>
  <c r="BD199" i="2" s="1"/>
  <c r="BQ201" i="1"/>
  <c r="BD201"/>
  <c r="CH197" i="2" s="1"/>
  <c r="AQ201" i="1"/>
  <c r="AS201"/>
  <c r="BC201"/>
  <c r="BE201"/>
  <c r="AR201"/>
  <c r="BX197" i="2" s="1"/>
  <c r="AF201" i="1"/>
  <c r="BN197" i="2" s="1"/>
  <c r="U201" i="1"/>
  <c r="S201"/>
  <c r="AE201"/>
  <c r="AG201"/>
  <c r="T201"/>
  <c r="BD197" i="2" s="1"/>
  <c r="BQ199" i="1"/>
  <c r="BD199"/>
  <c r="CH195" i="2" s="1"/>
  <c r="AQ199" i="1"/>
  <c r="AS199"/>
  <c r="BC199"/>
  <c r="BE199"/>
  <c r="AR199"/>
  <c r="BX195" i="2" s="1"/>
  <c r="AF199" i="1"/>
  <c r="BN195" i="2" s="1"/>
  <c r="U199" i="1"/>
  <c r="S199"/>
  <c r="AE199"/>
  <c r="AG199"/>
  <c r="T199"/>
  <c r="BD195" i="2" s="1"/>
  <c r="BQ197" i="1"/>
  <c r="BD197"/>
  <c r="CH193" i="2" s="1"/>
  <c r="AQ197" i="1"/>
  <c r="AS197"/>
  <c r="BC197"/>
  <c r="BE197"/>
  <c r="AR197"/>
  <c r="BX193" i="2" s="1"/>
  <c r="AF197" i="1"/>
  <c r="BN193" i="2" s="1"/>
  <c r="U197" i="1"/>
  <c r="S197"/>
  <c r="AE197"/>
  <c r="AG197"/>
  <c r="T197"/>
  <c r="BD193" i="2" s="1"/>
  <c r="BQ195" i="1"/>
  <c r="BD195"/>
  <c r="CH191" i="2" s="1"/>
  <c r="AQ195" i="1"/>
  <c r="AS195"/>
  <c r="BC195"/>
  <c r="BE195"/>
  <c r="AR195"/>
  <c r="BX191" i="2" s="1"/>
  <c r="AF195" i="1"/>
  <c r="BN191" i="2" s="1"/>
  <c r="U195" i="1"/>
  <c r="S195"/>
  <c r="AE195"/>
  <c r="AG195"/>
  <c r="T195"/>
  <c r="BD191" i="2" s="1"/>
  <c r="BQ193" i="1"/>
  <c r="BD193"/>
  <c r="CH189" i="2" s="1"/>
  <c r="AQ193" i="1"/>
  <c r="AS193"/>
  <c r="BC193"/>
  <c r="BE193"/>
  <c r="AR193"/>
  <c r="BX189" i="2" s="1"/>
  <c r="AF193" i="1"/>
  <c r="BN189" i="2" s="1"/>
  <c r="U193" i="1"/>
  <c r="S193"/>
  <c r="AE193"/>
  <c r="AG193"/>
  <c r="T193"/>
  <c r="BD189" i="2" s="1"/>
  <c r="BQ191" i="1"/>
  <c r="BD191"/>
  <c r="CH187" i="2" s="1"/>
  <c r="AQ191" i="1"/>
  <c r="AS191"/>
  <c r="BC191"/>
  <c r="BE191"/>
  <c r="AR191"/>
  <c r="BX187" i="2" s="1"/>
  <c r="AF191" i="1"/>
  <c r="BN187" i="2" s="1"/>
  <c r="U191" i="1"/>
  <c r="S191"/>
  <c r="AE191"/>
  <c r="AG191"/>
  <c r="T191"/>
  <c r="BD187" i="2" s="1"/>
  <c r="BQ189" i="1"/>
  <c r="BD189"/>
  <c r="CH185" i="2" s="1"/>
  <c r="AQ189" i="1"/>
  <c r="AS189"/>
  <c r="BC189"/>
  <c r="BE189"/>
  <c r="AR189"/>
  <c r="BX185" i="2" s="1"/>
  <c r="AF189" i="1"/>
  <c r="BN185" i="2" s="1"/>
  <c r="U189" i="1"/>
  <c r="S189"/>
  <c r="AE189"/>
  <c r="AG189"/>
  <c r="T189"/>
  <c r="BD185" i="2" s="1"/>
  <c r="BQ187" i="1"/>
  <c r="BD187"/>
  <c r="CH183" i="2" s="1"/>
  <c r="AQ187" i="1"/>
  <c r="AS187"/>
  <c r="BC187"/>
  <c r="BE187"/>
  <c r="AR187"/>
  <c r="BX183" i="2" s="1"/>
  <c r="AF187" i="1"/>
  <c r="BN183" i="2" s="1"/>
  <c r="U187" i="1"/>
  <c r="S187"/>
  <c r="AE187"/>
  <c r="AG187"/>
  <c r="T187"/>
  <c r="BD183" i="2" s="1"/>
  <c r="BQ185" i="1"/>
  <c r="BD185"/>
  <c r="CH181" i="2" s="1"/>
  <c r="AQ185" i="1"/>
  <c r="AS185"/>
  <c r="BC185"/>
  <c r="BE185"/>
  <c r="AR185"/>
  <c r="BX181" i="2" s="1"/>
  <c r="AF185" i="1"/>
  <c r="BN181" i="2" s="1"/>
  <c r="U185" i="1"/>
  <c r="S185"/>
  <c r="AE185"/>
  <c r="AG185"/>
  <c r="T185"/>
  <c r="BD181" i="2" s="1"/>
  <c r="BQ183" i="1"/>
  <c r="BD183"/>
  <c r="CH179" i="2" s="1"/>
  <c r="AQ183" i="1"/>
  <c r="AS183"/>
  <c r="BC183"/>
  <c r="BE183"/>
  <c r="AR183"/>
  <c r="BX179" i="2" s="1"/>
  <c r="AF183" i="1"/>
  <c r="BN179" i="2" s="1"/>
  <c r="U183" i="1"/>
  <c r="S183"/>
  <c r="AE183"/>
  <c r="AG183"/>
  <c r="T183"/>
  <c r="BD179" i="2" s="1"/>
  <c r="BQ181" i="1"/>
  <c r="BD181"/>
  <c r="CH177" i="2" s="1"/>
  <c r="AQ181" i="1"/>
  <c r="AS181"/>
  <c r="BC181"/>
  <c r="BE181"/>
  <c r="AR181"/>
  <c r="BX177" i="2" s="1"/>
  <c r="AF181" i="1"/>
  <c r="BN177" i="2" s="1"/>
  <c r="U181" i="1"/>
  <c r="S181"/>
  <c r="AE181"/>
  <c r="AG181"/>
  <c r="T181"/>
  <c r="BD177" i="2" s="1"/>
  <c r="BQ179" i="1"/>
  <c r="BD179"/>
  <c r="CH175" i="2" s="1"/>
  <c r="AQ179" i="1"/>
  <c r="AS179"/>
  <c r="BC179"/>
  <c r="BE179"/>
  <c r="AR179"/>
  <c r="BX175" i="2" s="1"/>
  <c r="AF179" i="1"/>
  <c r="BN175" i="2" s="1"/>
  <c r="U179" i="1"/>
  <c r="S179"/>
  <c r="AE179"/>
  <c r="AG179"/>
  <c r="T179"/>
  <c r="BD175" i="2" s="1"/>
  <c r="BQ177" i="1"/>
  <c r="BD177"/>
  <c r="CH173" i="2" s="1"/>
  <c r="AQ177" i="1"/>
  <c r="AS177"/>
  <c r="BC177"/>
  <c r="BE177"/>
  <c r="AR177"/>
  <c r="BX173" i="2" s="1"/>
  <c r="AF177" i="1"/>
  <c r="BN173" i="2" s="1"/>
  <c r="U177" i="1"/>
  <c r="S177"/>
  <c r="AE177"/>
  <c r="AG177"/>
  <c r="T177"/>
  <c r="BD173" i="2" s="1"/>
  <c r="BQ175" i="1"/>
  <c r="BD175"/>
  <c r="CH171" i="2" s="1"/>
  <c r="AQ175" i="1"/>
  <c r="AS175"/>
  <c r="BC175"/>
  <c r="BE175"/>
  <c r="AR175"/>
  <c r="BX171" i="2" s="1"/>
  <c r="AF175" i="1"/>
  <c r="BN171" i="2" s="1"/>
  <c r="U175" i="1"/>
  <c r="S175"/>
  <c r="AE175"/>
  <c r="AG175"/>
  <c r="T175"/>
  <c r="BD171" i="2" s="1"/>
  <c r="BQ173" i="1"/>
  <c r="BD173"/>
  <c r="CH169" i="2" s="1"/>
  <c r="AQ173" i="1"/>
  <c r="AS173"/>
  <c r="BC173"/>
  <c r="BE173"/>
  <c r="AR173"/>
  <c r="BX169" i="2" s="1"/>
  <c r="AF173" i="1"/>
  <c r="BN169" i="2" s="1"/>
  <c r="U173" i="1"/>
  <c r="S173"/>
  <c r="AE173"/>
  <c r="AG173"/>
  <c r="T173"/>
  <c r="BD169" i="2" s="1"/>
  <c r="BQ171" i="1"/>
  <c r="BD171"/>
  <c r="CH167" i="2" s="1"/>
  <c r="AQ171" i="1"/>
  <c r="AS171"/>
  <c r="BC171"/>
  <c r="BE171"/>
  <c r="AR171"/>
  <c r="BX167" i="2" s="1"/>
  <c r="AF171" i="1"/>
  <c r="BN167" i="2" s="1"/>
  <c r="U171" i="1"/>
  <c r="S171"/>
  <c r="AE171"/>
  <c r="AG171"/>
  <c r="T171"/>
  <c r="BD167" i="2" s="1"/>
  <c r="BQ169" i="1"/>
  <c r="BD169"/>
  <c r="CH165" i="2" s="1"/>
  <c r="AQ169" i="1"/>
  <c r="AS169"/>
  <c r="BC169"/>
  <c r="BE169"/>
  <c r="AR169"/>
  <c r="BX165" i="2" s="1"/>
  <c r="AF169" i="1"/>
  <c r="BN165" i="2" s="1"/>
  <c r="U169" i="1"/>
  <c r="S169"/>
  <c r="AE169"/>
  <c r="AG169"/>
  <c r="T169"/>
  <c r="BD165" i="2" s="1"/>
  <c r="BQ167" i="1"/>
  <c r="BD167"/>
  <c r="CH163" i="2" s="1"/>
  <c r="AQ167" i="1"/>
  <c r="AS167"/>
  <c r="BC167"/>
  <c r="BE167"/>
  <c r="AR167"/>
  <c r="BX163" i="2" s="1"/>
  <c r="AF167" i="1"/>
  <c r="BN163" i="2" s="1"/>
  <c r="U167" i="1"/>
  <c r="S167"/>
  <c r="AE167"/>
  <c r="AG167"/>
  <c r="T167"/>
  <c r="BD163" i="2" s="1"/>
  <c r="BQ165" i="1"/>
  <c r="BD165"/>
  <c r="CH161" i="2" s="1"/>
  <c r="AQ165" i="1"/>
  <c r="AS165"/>
  <c r="BC165"/>
  <c r="BE165"/>
  <c r="AR165"/>
  <c r="BX161" i="2" s="1"/>
  <c r="AF165" i="1"/>
  <c r="BN161" i="2" s="1"/>
  <c r="U165" i="1"/>
  <c r="S165"/>
  <c r="AE165"/>
  <c r="AG165"/>
  <c r="T165"/>
  <c r="BD161" i="2" s="1"/>
  <c r="BQ163" i="1"/>
  <c r="BD163"/>
  <c r="CH159" i="2" s="1"/>
  <c r="AQ163" i="1"/>
  <c r="AS163"/>
  <c r="BC163"/>
  <c r="BE163"/>
  <c r="AR163"/>
  <c r="BX159" i="2" s="1"/>
  <c r="AF163" i="1"/>
  <c r="BN159" i="2" s="1"/>
  <c r="U163" i="1"/>
  <c r="S163"/>
  <c r="AE163"/>
  <c r="AG163"/>
  <c r="T163"/>
  <c r="BD159" i="2" s="1"/>
  <c r="BQ161" i="1"/>
  <c r="BD161"/>
  <c r="CH157" i="2" s="1"/>
  <c r="AQ161" i="1"/>
  <c r="AS161"/>
  <c r="BC161"/>
  <c r="BE161"/>
  <c r="AR161"/>
  <c r="BX157" i="2" s="1"/>
  <c r="AF161" i="1"/>
  <c r="BN157" i="2" s="1"/>
  <c r="U161" i="1"/>
  <c r="S161"/>
  <c r="AE161"/>
  <c r="AG161"/>
  <c r="T161"/>
  <c r="BD157" i="2" s="1"/>
  <c r="BQ159" i="1"/>
  <c r="BD159"/>
  <c r="CH155" i="2" s="1"/>
  <c r="AQ159" i="1"/>
  <c r="AS159"/>
  <c r="BC159"/>
  <c r="BE159"/>
  <c r="AR159"/>
  <c r="BX155" i="2" s="1"/>
  <c r="AF159" i="1"/>
  <c r="BN155" i="2" s="1"/>
  <c r="U159" i="1"/>
  <c r="S159"/>
  <c r="AE159"/>
  <c r="AG159"/>
  <c r="T159"/>
  <c r="BD155" i="2" s="1"/>
  <c r="BQ157" i="1"/>
  <c r="BD157"/>
  <c r="CH153" i="2" s="1"/>
  <c r="AQ157" i="1"/>
  <c r="AS157"/>
  <c r="BC157"/>
  <c r="BE157"/>
  <c r="AR157"/>
  <c r="BX153" i="2" s="1"/>
  <c r="AF157" i="1"/>
  <c r="BN153" i="2" s="1"/>
  <c r="U157" i="1"/>
  <c r="S157"/>
  <c r="AE157"/>
  <c r="AG157"/>
  <c r="T157"/>
  <c r="BD153" i="2" s="1"/>
  <c r="BQ155" i="1"/>
  <c r="BD155"/>
  <c r="CH151" i="2" s="1"/>
  <c r="AQ155" i="1"/>
  <c r="AS155"/>
  <c r="BC155"/>
  <c r="BE155"/>
  <c r="AR155"/>
  <c r="BX151" i="2" s="1"/>
  <c r="AF155" i="1"/>
  <c r="BN151" i="2" s="1"/>
  <c r="U155" i="1"/>
  <c r="S155"/>
  <c r="AE155"/>
  <c r="AG155"/>
  <c r="T155"/>
  <c r="BD151" i="2" s="1"/>
  <c r="BQ153" i="1"/>
  <c r="BD153"/>
  <c r="CH149" i="2" s="1"/>
  <c r="AQ153" i="1"/>
  <c r="AS153"/>
  <c r="BC153"/>
  <c r="BE153"/>
  <c r="AR153"/>
  <c r="BX149" i="2" s="1"/>
  <c r="AF153" i="1"/>
  <c r="BN149" i="2" s="1"/>
  <c r="U153" i="1"/>
  <c r="S153"/>
  <c r="AE153"/>
  <c r="AG153"/>
  <c r="T153"/>
  <c r="BD149" i="2" s="1"/>
  <c r="BQ151" i="1"/>
  <c r="BD151"/>
  <c r="CH147" i="2" s="1"/>
  <c r="AQ151" i="1"/>
  <c r="AS151"/>
  <c r="BC151"/>
  <c r="BE151"/>
  <c r="AR151"/>
  <c r="BX147" i="2" s="1"/>
  <c r="AF151" i="1"/>
  <c r="BN147" i="2" s="1"/>
  <c r="U151" i="1"/>
  <c r="S151"/>
  <c r="AE151"/>
  <c r="AG151"/>
  <c r="T151"/>
  <c r="BD147" i="2" s="1"/>
  <c r="BQ149" i="1"/>
  <c r="BD149"/>
  <c r="CH145" i="2" s="1"/>
  <c r="AQ149" i="1"/>
  <c r="AS149"/>
  <c r="BC149"/>
  <c r="BE149"/>
  <c r="AR149"/>
  <c r="BX145" i="2" s="1"/>
  <c r="AF149" i="1"/>
  <c r="BN145" i="2" s="1"/>
  <c r="U149" i="1"/>
  <c r="S149"/>
  <c r="AE149"/>
  <c r="AG149"/>
  <c r="T149"/>
  <c r="BD145" i="2" s="1"/>
  <c r="BQ147" i="1"/>
  <c r="BD147"/>
  <c r="CH143" i="2" s="1"/>
  <c r="AQ147" i="1"/>
  <c r="AS147"/>
  <c r="BC147"/>
  <c r="BE147"/>
  <c r="AR147"/>
  <c r="BX143" i="2" s="1"/>
  <c r="AF147" i="1"/>
  <c r="BN143" i="2" s="1"/>
  <c r="U147" i="1"/>
  <c r="S147"/>
  <c r="AE147"/>
  <c r="AG147"/>
  <c r="T147"/>
  <c r="BD143" i="2" s="1"/>
  <c r="BQ145" i="1"/>
  <c r="BD145"/>
  <c r="CH141" i="2" s="1"/>
  <c r="AQ145" i="1"/>
  <c r="AS145"/>
  <c r="BC145"/>
  <c r="BE145"/>
  <c r="AR145"/>
  <c r="BX141" i="2" s="1"/>
  <c r="AF145" i="1"/>
  <c r="BN141" i="2" s="1"/>
  <c r="U145" i="1"/>
  <c r="S145"/>
  <c r="AE145"/>
  <c r="AG145"/>
  <c r="T145"/>
  <c r="BD141" i="2" s="1"/>
  <c r="BQ143" i="1"/>
  <c r="BD143"/>
  <c r="CH139" i="2" s="1"/>
  <c r="AQ143" i="1"/>
  <c r="AS143"/>
  <c r="BC143"/>
  <c r="BE143"/>
  <c r="AR143"/>
  <c r="BX139" i="2" s="1"/>
  <c r="AF143" i="1"/>
  <c r="BN139" i="2" s="1"/>
  <c r="U143" i="1"/>
  <c r="S143"/>
  <c r="AE143"/>
  <c r="AG143"/>
  <c r="T143"/>
  <c r="BD139" i="2" s="1"/>
  <c r="BC141" i="1"/>
  <c r="BD141" s="1"/>
  <c r="AQ141"/>
  <c r="AR141" s="1"/>
  <c r="AE141"/>
  <c r="AF141" s="1"/>
  <c r="S141"/>
  <c r="T141" s="1"/>
  <c r="BD137" i="2" s="1"/>
  <c r="AQ139" i="1"/>
  <c r="AR139" s="1"/>
  <c r="BC139"/>
  <c r="BD139" s="1"/>
  <c r="S139"/>
  <c r="AE139"/>
  <c r="AF139" s="1"/>
  <c r="T139"/>
  <c r="BC137"/>
  <c r="BD137" s="1"/>
  <c r="AQ137"/>
  <c r="AR137" s="1"/>
  <c r="AE137"/>
  <c r="AF137" s="1"/>
  <c r="S137"/>
  <c r="T137" s="1"/>
  <c r="BD133" i="2" s="1"/>
  <c r="BC135" i="1"/>
  <c r="BD135" s="1"/>
  <c r="AQ135"/>
  <c r="AR135" s="1"/>
  <c r="S135"/>
  <c r="AE135"/>
  <c r="AF135" s="1"/>
  <c r="T135"/>
  <c r="AQ133"/>
  <c r="AR133" s="1"/>
  <c r="BC133"/>
  <c r="BD133" s="1"/>
  <c r="AE133"/>
  <c r="AF133" s="1"/>
  <c r="S133"/>
  <c r="T133" s="1"/>
  <c r="BD129" i="2" s="1"/>
  <c r="AQ131" i="1"/>
  <c r="BC131"/>
  <c r="BD131" s="1"/>
  <c r="AR131"/>
  <c r="S131"/>
  <c r="AE131"/>
  <c r="AF131" s="1"/>
  <c r="T131"/>
  <c r="AQ129"/>
  <c r="BC129"/>
  <c r="BD129" s="1"/>
  <c r="AR129"/>
  <c r="AE129"/>
  <c r="AF129" s="1"/>
  <c r="S129"/>
  <c r="T129" s="1"/>
  <c r="BD125" i="2" s="1"/>
  <c r="AQ127" i="1"/>
  <c r="AR127" s="1"/>
  <c r="BC127"/>
  <c r="BD127" s="1"/>
  <c r="S127"/>
  <c r="AE127"/>
  <c r="AF127" s="1"/>
  <c r="T127"/>
  <c r="BC125"/>
  <c r="BD125" s="1"/>
  <c r="AQ125"/>
  <c r="AR125" s="1"/>
  <c r="AE125"/>
  <c r="AF125" s="1"/>
  <c r="S125"/>
  <c r="T125" s="1"/>
  <c r="BD121" i="2" s="1"/>
  <c r="AQ123" i="1"/>
  <c r="AR123" s="1"/>
  <c r="BC123"/>
  <c r="BD123" s="1"/>
  <c r="S123"/>
  <c r="AE123"/>
  <c r="AF123" s="1"/>
  <c r="T123"/>
  <c r="BC121"/>
  <c r="BD121" s="1"/>
  <c r="AQ121"/>
  <c r="AR121" s="1"/>
  <c r="AE121"/>
  <c r="AF121" s="1"/>
  <c r="S121"/>
  <c r="T121" s="1"/>
  <c r="BD117" i="2" s="1"/>
  <c r="BC119" i="1"/>
  <c r="BD119" s="1"/>
  <c r="AQ119"/>
  <c r="AR119" s="1"/>
  <c r="S119"/>
  <c r="AE119"/>
  <c r="AF119" s="1"/>
  <c r="T119"/>
  <c r="BC117"/>
  <c r="BD117" s="1"/>
  <c r="AQ117"/>
  <c r="AR117" s="1"/>
  <c r="AE117"/>
  <c r="AF117" s="1"/>
  <c r="S117"/>
  <c r="T117" s="1"/>
  <c r="BD113" i="2" s="1"/>
  <c r="AQ115" i="1"/>
  <c r="AR115" s="1"/>
  <c r="BC115"/>
  <c r="BD115" s="1"/>
  <c r="S115"/>
  <c r="AE115"/>
  <c r="AF115" s="1"/>
  <c r="T115"/>
  <c r="BC113"/>
  <c r="BD113" s="1"/>
  <c r="AQ113"/>
  <c r="AR113" s="1"/>
  <c r="AE113"/>
  <c r="AF113" s="1"/>
  <c r="S113"/>
  <c r="T113" s="1"/>
  <c r="BD109" i="2" s="1"/>
  <c r="BC111" i="1"/>
  <c r="BD111" s="1"/>
  <c r="AQ111"/>
  <c r="AR111" s="1"/>
  <c r="S111"/>
  <c r="AE111"/>
  <c r="AF111" s="1"/>
  <c r="T111"/>
  <c r="BC109"/>
  <c r="BD109" s="1"/>
  <c r="AQ109"/>
  <c r="AR109" s="1"/>
  <c r="AE109"/>
  <c r="AF109" s="1"/>
  <c r="S109"/>
  <c r="T109" s="1"/>
  <c r="BD105" i="2" s="1"/>
  <c r="BC107" i="1"/>
  <c r="BD107" s="1"/>
  <c r="AQ107"/>
  <c r="AR107" s="1"/>
  <c r="S107"/>
  <c r="AE107"/>
  <c r="AF107" s="1"/>
  <c r="T107"/>
  <c r="BC105"/>
  <c r="BD105" s="1"/>
  <c r="AQ105"/>
  <c r="AR105" s="1"/>
  <c r="AE105"/>
  <c r="AF105" s="1"/>
  <c r="S105"/>
  <c r="T105" s="1"/>
  <c r="BD101" i="2" s="1"/>
  <c r="BC103" i="1"/>
  <c r="BD103" s="1"/>
  <c r="AQ103"/>
  <c r="AR103" s="1"/>
  <c r="S103"/>
  <c r="AE103"/>
  <c r="AF103" s="1"/>
  <c r="T103"/>
  <c r="BC101"/>
  <c r="BD101" s="1"/>
  <c r="CH97" i="2" s="1"/>
  <c r="AQ101" i="1"/>
  <c r="AR101" s="1"/>
  <c r="AE101"/>
  <c r="AF101" s="1"/>
  <c r="S101"/>
  <c r="T101" s="1"/>
  <c r="BD97" i="2" s="1"/>
  <c r="BC99" i="1"/>
  <c r="BD99" s="1"/>
  <c r="AQ99"/>
  <c r="AR99" s="1"/>
  <c r="S99"/>
  <c r="AE99"/>
  <c r="AF99" s="1"/>
  <c r="T99"/>
  <c r="BC97"/>
  <c r="BD97" s="1"/>
  <c r="AQ97"/>
  <c r="AR97" s="1"/>
  <c r="AE97"/>
  <c r="AF97" s="1"/>
  <c r="S97"/>
  <c r="T97" s="1"/>
  <c r="BD93" i="2" s="1"/>
  <c r="BC95" i="1"/>
  <c r="BD95" s="1"/>
  <c r="AQ95"/>
  <c r="AR95" s="1"/>
  <c r="AE95"/>
  <c r="AF95" s="1"/>
  <c r="S95"/>
  <c r="T95" s="1"/>
  <c r="BD91" i="2" s="1"/>
  <c r="BC93" i="1"/>
  <c r="BD93" s="1"/>
  <c r="AE93"/>
  <c r="AF93" s="1"/>
  <c r="AQ93"/>
  <c r="AR93" s="1"/>
  <c r="S93"/>
  <c r="T93" s="1"/>
  <c r="BD89" i="2" s="1"/>
  <c r="AQ91" i="1"/>
  <c r="AR91" s="1"/>
  <c r="BC91"/>
  <c r="BD91" s="1"/>
  <c r="S91"/>
  <c r="AE91"/>
  <c r="AF91" s="1"/>
  <c r="T91"/>
  <c r="BC89"/>
  <c r="BD89" s="1"/>
  <c r="AQ89"/>
  <c r="AR89" s="1"/>
  <c r="AE89"/>
  <c r="AF89" s="1"/>
  <c r="S89"/>
  <c r="T89" s="1"/>
  <c r="BD85" i="2" s="1"/>
  <c r="AQ87" i="1"/>
  <c r="AR87" s="1"/>
  <c r="BC87"/>
  <c r="BD87" s="1"/>
  <c r="AE87"/>
  <c r="AF87" s="1"/>
  <c r="S87"/>
  <c r="T87" s="1"/>
  <c r="BD83" i="2" s="1"/>
  <c r="BC85" i="1"/>
  <c r="BD85" s="1"/>
  <c r="AE85"/>
  <c r="AF85" s="1"/>
  <c r="AQ85"/>
  <c r="AR85" s="1"/>
  <c r="S85"/>
  <c r="T85" s="1"/>
  <c r="BD81" i="2" s="1"/>
  <c r="AQ83" i="1"/>
  <c r="AR83" s="1"/>
  <c r="BC83"/>
  <c r="BD83" s="1"/>
  <c r="S83"/>
  <c r="AE83"/>
  <c r="AF83" s="1"/>
  <c r="T83"/>
  <c r="BC81"/>
  <c r="BD81" s="1"/>
  <c r="AE81"/>
  <c r="AF81" s="1"/>
  <c r="AQ81"/>
  <c r="AR81" s="1"/>
  <c r="S81"/>
  <c r="T81" s="1"/>
  <c r="BD77" i="2" s="1"/>
  <c r="BC79" i="1"/>
  <c r="BD79" s="1"/>
  <c r="AQ79"/>
  <c r="AR79" s="1"/>
  <c r="AE79"/>
  <c r="AF79" s="1"/>
  <c r="S79"/>
  <c r="T79" s="1"/>
  <c r="BD75" i="2" s="1"/>
  <c r="BC77" i="1"/>
  <c r="BD77" s="1"/>
  <c r="AQ77"/>
  <c r="AE77"/>
  <c r="AF77" s="1"/>
  <c r="AR77"/>
  <c r="S77"/>
  <c r="T77" s="1"/>
  <c r="BD73" i="2" s="1"/>
  <c r="AQ75" i="1"/>
  <c r="AR75" s="1"/>
  <c r="BC75"/>
  <c r="BD75" s="1"/>
  <c r="AE75"/>
  <c r="AF75" s="1"/>
  <c r="S75"/>
  <c r="T75" s="1"/>
  <c r="BD71" i="2" s="1"/>
  <c r="BC73" i="1"/>
  <c r="BD73" s="1"/>
  <c r="AQ73"/>
  <c r="AE73"/>
  <c r="AF73" s="1"/>
  <c r="AR73"/>
  <c r="S73"/>
  <c r="T73" s="1"/>
  <c r="BD69" i="2" s="1"/>
  <c r="BC71" i="1"/>
  <c r="BD71" s="1"/>
  <c r="CH67" i="2" s="1"/>
  <c r="AQ71" i="1"/>
  <c r="AR71" s="1"/>
  <c r="AE71"/>
  <c r="AF71" s="1"/>
  <c r="S71"/>
  <c r="T71" s="1"/>
  <c r="BD67" i="2" s="1"/>
  <c r="BC69" i="1"/>
  <c r="BD69" s="1"/>
  <c r="CH65" i="2" s="1"/>
  <c r="AQ69" i="1"/>
  <c r="AR69" s="1"/>
  <c r="AE69"/>
  <c r="AF69" s="1"/>
  <c r="S69"/>
  <c r="T69" s="1"/>
  <c r="BD65" i="2" s="1"/>
  <c r="BC67" i="1"/>
  <c r="BD67" s="1"/>
  <c r="AQ67"/>
  <c r="AR67" s="1"/>
  <c r="AE67"/>
  <c r="AF67" s="1"/>
  <c r="S67"/>
  <c r="T67" s="1"/>
  <c r="BD63" i="2" s="1"/>
  <c r="BC65" i="1"/>
  <c r="BD65" s="1"/>
  <c r="AQ65"/>
  <c r="AR65" s="1"/>
  <c r="AE65"/>
  <c r="AF65" s="1"/>
  <c r="S65"/>
  <c r="T65" s="1"/>
  <c r="BD61" i="2" s="1"/>
  <c r="BC63" i="1"/>
  <c r="BD63" s="1"/>
  <c r="AQ63"/>
  <c r="AR63" s="1"/>
  <c r="AE63"/>
  <c r="AF63" s="1"/>
  <c r="S63"/>
  <c r="T63" s="1"/>
  <c r="BD59" i="2" s="1"/>
  <c r="BC61" i="1"/>
  <c r="BD61" s="1"/>
  <c r="AQ61"/>
  <c r="AR61" s="1"/>
  <c r="AE61"/>
  <c r="AF61" s="1"/>
  <c r="S61"/>
  <c r="T61" s="1"/>
  <c r="BD57" i="2" s="1"/>
  <c r="AQ59" i="1"/>
  <c r="AR59" s="1"/>
  <c r="BC59"/>
  <c r="BD59" s="1"/>
  <c r="AE59"/>
  <c r="AF59" s="1"/>
  <c r="S59"/>
  <c r="T59" s="1"/>
  <c r="BD55" i="2" s="1"/>
  <c r="BC57" i="1"/>
  <c r="BD57" s="1"/>
  <c r="AQ57"/>
  <c r="AR57" s="1"/>
  <c r="AE57"/>
  <c r="AF57" s="1"/>
  <c r="S57"/>
  <c r="T57" s="1"/>
  <c r="BD53" i="2" s="1"/>
  <c r="AQ55" i="1"/>
  <c r="AR55" s="1"/>
  <c r="BC55"/>
  <c r="BD55" s="1"/>
  <c r="AE55"/>
  <c r="AF55" s="1"/>
  <c r="S55"/>
  <c r="T55" s="1"/>
  <c r="BD51" i="2" s="1"/>
  <c r="BC53" i="1"/>
  <c r="BD53" s="1"/>
  <c r="AQ53"/>
  <c r="AR53" s="1"/>
  <c r="AE53"/>
  <c r="AF53" s="1"/>
  <c r="S53"/>
  <c r="T53" s="1"/>
  <c r="BD49" i="2" s="1"/>
  <c r="BC51" i="1"/>
  <c r="BD51" s="1"/>
  <c r="AQ51"/>
  <c r="AR51" s="1"/>
  <c r="AE51"/>
  <c r="AF51" s="1"/>
  <c r="S51"/>
  <c r="T51" s="1"/>
  <c r="BD47" i="2" s="1"/>
  <c r="BC49" i="1"/>
  <c r="BD49" s="1"/>
  <c r="AQ49"/>
  <c r="AR49" s="1"/>
  <c r="AE49"/>
  <c r="AF49" s="1"/>
  <c r="S49"/>
  <c r="T49" s="1"/>
  <c r="BD45" i="2" s="1"/>
  <c r="BC47" i="1"/>
  <c r="BD47" s="1"/>
  <c r="CH43" i="2" s="1"/>
  <c r="AQ47" i="1"/>
  <c r="AR47" s="1"/>
  <c r="BX43" i="2" s="1"/>
  <c r="AE47" i="1"/>
  <c r="AF47" s="1"/>
  <c r="S47"/>
  <c r="T47" s="1"/>
  <c r="BD43" i="2" s="1"/>
  <c r="BC45" i="1"/>
  <c r="BD45" s="1"/>
  <c r="CH41" i="2" s="1"/>
  <c r="AQ45" i="1"/>
  <c r="AE45"/>
  <c r="AF45" s="1"/>
  <c r="AR45"/>
  <c r="S45"/>
  <c r="T45" s="1"/>
  <c r="BD41" i="2" s="1"/>
  <c r="BC43" i="1"/>
  <c r="BD43" s="1"/>
  <c r="CH39" i="2" s="1"/>
  <c r="AQ43" i="1"/>
  <c r="AR43" s="1"/>
  <c r="BX39" i="2" s="1"/>
  <c r="AE43" i="1"/>
  <c r="AF43" s="1"/>
  <c r="S43"/>
  <c r="T43" s="1"/>
  <c r="BD39" i="2" s="1"/>
  <c r="BC41" i="1"/>
  <c r="BD41" s="1"/>
  <c r="CH37" i="2" s="1"/>
  <c r="AQ41" i="1"/>
  <c r="AE41"/>
  <c r="AF41" s="1"/>
  <c r="AR41"/>
  <c r="S41"/>
  <c r="T41" s="1"/>
  <c r="BD37" i="2" s="1"/>
  <c r="BC38" i="1"/>
  <c r="BD38" s="1"/>
  <c r="AQ38"/>
  <c r="AR38" s="1"/>
  <c r="AE38"/>
  <c r="AF38" s="1"/>
  <c r="S38"/>
  <c r="T38" s="1"/>
  <c r="BD34" i="2" s="1"/>
  <c r="BC36" i="1"/>
  <c r="BD36" s="1"/>
  <c r="CH32" i="2" s="1"/>
  <c r="AQ36" i="1"/>
  <c r="AR36" s="1"/>
  <c r="BX32" i="2" s="1"/>
  <c r="AE36" i="1"/>
  <c r="AF36" s="1"/>
  <c r="BN32" i="2" s="1"/>
  <c r="S36" i="1"/>
  <c r="T36" s="1"/>
  <c r="BE36"/>
  <c r="BC34"/>
  <c r="BD34" s="1"/>
  <c r="CH30" i="2" s="1"/>
  <c r="AQ34" i="1"/>
  <c r="AR34" s="1"/>
  <c r="BX30" i="2" s="1"/>
  <c r="AE34" i="1"/>
  <c r="AF34" s="1"/>
  <c r="BN30" i="2" s="1"/>
  <c r="S34" i="1"/>
  <c r="T34" s="1"/>
  <c r="BC32"/>
  <c r="BD32" s="1"/>
  <c r="CH28" i="2" s="1"/>
  <c r="AQ32" i="1"/>
  <c r="AR32" s="1"/>
  <c r="BX28" i="2" s="1"/>
  <c r="AE32" i="1"/>
  <c r="AF32" s="1"/>
  <c r="BN28" i="2" s="1"/>
  <c r="S32" i="1"/>
  <c r="T32" s="1"/>
  <c r="BC30"/>
  <c r="BD30" s="1"/>
  <c r="CH26" i="2" s="1"/>
  <c r="AQ30" i="1"/>
  <c r="AR30" s="1"/>
  <c r="BX26" i="2" s="1"/>
  <c r="AE30" i="1"/>
  <c r="AF30" s="1"/>
  <c r="BN26" i="2" s="1"/>
  <c r="S30" i="1"/>
  <c r="T30" s="1"/>
  <c r="BC28"/>
  <c r="BD28" s="1"/>
  <c r="CH24" i="2" s="1"/>
  <c r="AQ28" i="1"/>
  <c r="AR28" s="1"/>
  <c r="BX24" i="2" s="1"/>
  <c r="AE28" i="1"/>
  <c r="AF28" s="1"/>
  <c r="BN24" i="2" s="1"/>
  <c r="S28" i="1"/>
  <c r="T28" s="1"/>
  <c r="BE28"/>
  <c r="BC26"/>
  <c r="BD26" s="1"/>
  <c r="CH22" i="2" s="1"/>
  <c r="AQ26" i="1"/>
  <c r="AR26" s="1"/>
  <c r="BX22" i="2" s="1"/>
  <c r="AE26" i="1"/>
  <c r="AF26" s="1"/>
  <c r="BN22" i="2" s="1"/>
  <c r="S26" i="1"/>
  <c r="T26" s="1"/>
  <c r="BC24"/>
  <c r="BD24" s="1"/>
  <c r="CH20" i="2" s="1"/>
  <c r="AQ24" i="1"/>
  <c r="AR24" s="1"/>
  <c r="BX20" i="2" s="1"/>
  <c r="AE24" i="1"/>
  <c r="AF24" s="1"/>
  <c r="BN20" i="2" s="1"/>
  <c r="S24" i="1"/>
  <c r="T24" s="1"/>
  <c r="AG24"/>
  <c r="AS24"/>
  <c r="BC22"/>
  <c r="BD22" s="1"/>
  <c r="CH18" i="2" s="1"/>
  <c r="AQ22" i="1"/>
  <c r="AR22" s="1"/>
  <c r="BX18" i="2" s="1"/>
  <c r="AE22" i="1"/>
  <c r="AF22" s="1"/>
  <c r="BN18" i="2" s="1"/>
  <c r="S22" i="1"/>
  <c r="T22" s="1"/>
  <c r="BC20"/>
  <c r="BD20" s="1"/>
  <c r="CH16" i="2" s="1"/>
  <c r="AQ20" i="1"/>
  <c r="AR20" s="1"/>
  <c r="BX16" i="2" s="1"/>
  <c r="AE20" i="1"/>
  <c r="AF20" s="1"/>
  <c r="BN16" i="2" s="1"/>
  <c r="S20" i="1"/>
  <c r="T20" s="1"/>
  <c r="AG20"/>
  <c r="AS20"/>
  <c r="BC18"/>
  <c r="BD18" s="1"/>
  <c r="CH14" i="2" s="1"/>
  <c r="AQ18" i="1"/>
  <c r="AR18" s="1"/>
  <c r="BX14" i="2" s="1"/>
  <c r="AE18" i="1"/>
  <c r="AF18" s="1"/>
  <c r="BN14" i="2" s="1"/>
  <c r="S18" i="1"/>
  <c r="T18" s="1"/>
  <c r="BC16"/>
  <c r="BD16" s="1"/>
  <c r="CH12" i="2" s="1"/>
  <c r="AQ16" i="1"/>
  <c r="AR16" s="1"/>
  <c r="BX12" i="2" s="1"/>
  <c r="AE16" i="1"/>
  <c r="AF16" s="1"/>
  <c r="BN12" i="2" s="1"/>
  <c r="S16" i="1"/>
  <c r="T16" s="1"/>
  <c r="AG16"/>
  <c r="AS16"/>
  <c r="BC14"/>
  <c r="BD14" s="1"/>
  <c r="CH10" i="2" s="1"/>
  <c r="AQ14" i="1"/>
  <c r="AR14" s="1"/>
  <c r="BX10" i="2" s="1"/>
  <c r="AE14" i="1"/>
  <c r="AF14" s="1"/>
  <c r="BN10" i="2" s="1"/>
  <c r="S14" i="1"/>
  <c r="BC12"/>
  <c r="BD12" s="1"/>
  <c r="CH8" i="2" s="1"/>
  <c r="AQ12" i="1"/>
  <c r="AR12" s="1"/>
  <c r="BX8" i="2" s="1"/>
  <c r="AE12" i="1"/>
  <c r="AF12" s="1"/>
  <c r="BN8" i="2" s="1"/>
  <c r="S12" i="1"/>
  <c r="T12" s="1"/>
  <c r="AS12"/>
  <c r="BQ210"/>
  <c r="BC210"/>
  <c r="BE210"/>
  <c r="AR210"/>
  <c r="BX206" i="2" s="1"/>
  <c r="BD210" i="1"/>
  <c r="CH206" i="2" s="1"/>
  <c r="AQ210" i="1"/>
  <c r="AS210"/>
  <c r="AE210"/>
  <c r="AG210"/>
  <c r="U210"/>
  <c r="AF210"/>
  <c r="BN206" i="2" s="1"/>
  <c r="T210" i="1"/>
  <c r="BD206" i="2" s="1"/>
  <c r="S210" i="1"/>
  <c r="BQ208"/>
  <c r="BC208"/>
  <c r="BE208"/>
  <c r="AR208"/>
  <c r="BX204" i="2" s="1"/>
  <c r="BD208" i="1"/>
  <c r="CH204" i="2" s="1"/>
  <c r="AQ208" i="1"/>
  <c r="AS208"/>
  <c r="AE208"/>
  <c r="AG208"/>
  <c r="U208"/>
  <c r="AF208"/>
  <c r="BN204" i="2" s="1"/>
  <c r="T208" i="1"/>
  <c r="BD204" i="2" s="1"/>
  <c r="S208" i="1"/>
  <c r="BQ206"/>
  <c r="BC206"/>
  <c r="BE206"/>
  <c r="AR206"/>
  <c r="BX202" i="2" s="1"/>
  <c r="BD206" i="1"/>
  <c r="CH202" i="2" s="1"/>
  <c r="AQ206" i="1"/>
  <c r="AS206"/>
  <c r="AE206"/>
  <c r="AG206"/>
  <c r="U206"/>
  <c r="AF206"/>
  <c r="BN202" i="2" s="1"/>
  <c r="T206" i="1"/>
  <c r="BD202" i="2" s="1"/>
  <c r="S206" i="1"/>
  <c r="BQ204"/>
  <c r="BC204"/>
  <c r="BE204"/>
  <c r="AR204"/>
  <c r="BX200" i="2" s="1"/>
  <c r="BD204" i="1"/>
  <c r="CH200" i="2" s="1"/>
  <c r="AQ204" i="1"/>
  <c r="AS204"/>
  <c r="AE204"/>
  <c r="AG204"/>
  <c r="U204"/>
  <c r="AF204"/>
  <c r="BN200" i="2" s="1"/>
  <c r="T204" i="1"/>
  <c r="BD200" i="2" s="1"/>
  <c r="S204" i="1"/>
  <c r="BQ202"/>
  <c r="BC202"/>
  <c r="BE202"/>
  <c r="AR202"/>
  <c r="BX198" i="2" s="1"/>
  <c r="BD202" i="1"/>
  <c r="CH198" i="2" s="1"/>
  <c r="AQ202" i="1"/>
  <c r="AS202"/>
  <c r="AE202"/>
  <c r="AG202"/>
  <c r="U202"/>
  <c r="AF202"/>
  <c r="BN198" i="2" s="1"/>
  <c r="T202" i="1"/>
  <c r="BD198" i="2" s="1"/>
  <c r="S202" i="1"/>
  <c r="BQ200"/>
  <c r="BC200"/>
  <c r="BE200"/>
  <c r="AR200"/>
  <c r="BX196" i="2" s="1"/>
  <c r="BD200" i="1"/>
  <c r="CH196" i="2" s="1"/>
  <c r="AQ200" i="1"/>
  <c r="AS200"/>
  <c r="AE200"/>
  <c r="AG200"/>
  <c r="U200"/>
  <c r="AF200"/>
  <c r="BN196" i="2" s="1"/>
  <c r="T200" i="1"/>
  <c r="BD196" i="2" s="1"/>
  <c r="S200" i="1"/>
  <c r="BQ198"/>
  <c r="BC198"/>
  <c r="BE198"/>
  <c r="AR198"/>
  <c r="BX194" i="2" s="1"/>
  <c r="BD198" i="1"/>
  <c r="CH194" i="2" s="1"/>
  <c r="AQ198" i="1"/>
  <c r="AS198"/>
  <c r="AE198"/>
  <c r="AG198"/>
  <c r="U198"/>
  <c r="AF198"/>
  <c r="BN194" i="2" s="1"/>
  <c r="T198" i="1"/>
  <c r="BD194" i="2" s="1"/>
  <c r="S198" i="1"/>
  <c r="BQ196"/>
  <c r="BC196"/>
  <c r="BE196"/>
  <c r="AR196"/>
  <c r="BX192" i="2" s="1"/>
  <c r="BD196" i="1"/>
  <c r="CH192" i="2" s="1"/>
  <c r="AQ196" i="1"/>
  <c r="AS196"/>
  <c r="AE196"/>
  <c r="AG196"/>
  <c r="U196"/>
  <c r="AF196"/>
  <c r="BN192" i="2" s="1"/>
  <c r="T196" i="1"/>
  <c r="BD192" i="2" s="1"/>
  <c r="S196" i="1"/>
  <c r="BQ194"/>
  <c r="BC194"/>
  <c r="BE194"/>
  <c r="AR194"/>
  <c r="BX190" i="2" s="1"/>
  <c r="BD194" i="1"/>
  <c r="CH190" i="2" s="1"/>
  <c r="AQ194" i="1"/>
  <c r="AS194"/>
  <c r="AE194"/>
  <c r="AG194"/>
  <c r="U194"/>
  <c r="AF194"/>
  <c r="BN190" i="2" s="1"/>
  <c r="T194" i="1"/>
  <c r="BD190" i="2" s="1"/>
  <c r="S194" i="1"/>
  <c r="BQ192"/>
  <c r="BC192"/>
  <c r="BE192"/>
  <c r="AR192"/>
  <c r="BX188" i="2" s="1"/>
  <c r="BD192" i="1"/>
  <c r="CH188" i="2" s="1"/>
  <c r="AQ192" i="1"/>
  <c r="AS192"/>
  <c r="AE192"/>
  <c r="AG192"/>
  <c r="U192"/>
  <c r="AF192"/>
  <c r="BN188" i="2" s="1"/>
  <c r="T192" i="1"/>
  <c r="BD188" i="2" s="1"/>
  <c r="S192" i="1"/>
  <c r="BQ190"/>
  <c r="BC190"/>
  <c r="BE190"/>
  <c r="AR190"/>
  <c r="BX186" i="2" s="1"/>
  <c r="BD190" i="1"/>
  <c r="CH186" i="2" s="1"/>
  <c r="AQ190" i="1"/>
  <c r="AS190"/>
  <c r="AE190"/>
  <c r="AG190"/>
  <c r="U190"/>
  <c r="AF190"/>
  <c r="BN186" i="2" s="1"/>
  <c r="T190" i="1"/>
  <c r="BD186" i="2" s="1"/>
  <c r="S190" i="1"/>
  <c r="BQ188"/>
  <c r="BC188"/>
  <c r="BE188"/>
  <c r="AR188"/>
  <c r="BX184" i="2" s="1"/>
  <c r="BD188" i="1"/>
  <c r="CH184" i="2" s="1"/>
  <c r="AQ188" i="1"/>
  <c r="AS188"/>
  <c r="AE188"/>
  <c r="AG188"/>
  <c r="U188"/>
  <c r="AF188"/>
  <c r="BN184" i="2" s="1"/>
  <c r="T188" i="1"/>
  <c r="BD184" i="2" s="1"/>
  <c r="S188" i="1"/>
  <c r="BQ186"/>
  <c r="BC186"/>
  <c r="BE186"/>
  <c r="AR186"/>
  <c r="BX182" i="2" s="1"/>
  <c r="BD186" i="1"/>
  <c r="CH182" i="2" s="1"/>
  <c r="AQ186" i="1"/>
  <c r="AS186"/>
  <c r="AE186"/>
  <c r="AG186"/>
  <c r="U186"/>
  <c r="AF186"/>
  <c r="BN182" i="2" s="1"/>
  <c r="T186" i="1"/>
  <c r="BD182" i="2" s="1"/>
  <c r="S186" i="1"/>
  <c r="BQ184"/>
  <c r="BC184"/>
  <c r="BE184"/>
  <c r="AR184"/>
  <c r="BX180" i="2" s="1"/>
  <c r="BD184" i="1"/>
  <c r="CH180" i="2" s="1"/>
  <c r="AQ184" i="1"/>
  <c r="AS184"/>
  <c r="AE184"/>
  <c r="AG184"/>
  <c r="U184"/>
  <c r="AF184"/>
  <c r="BN180" i="2" s="1"/>
  <c r="T184" i="1"/>
  <c r="BD180" i="2" s="1"/>
  <c r="S184" i="1"/>
  <c r="BQ182"/>
  <c r="BC182"/>
  <c r="BE182"/>
  <c r="AR182"/>
  <c r="BX178" i="2" s="1"/>
  <c r="BD182" i="1"/>
  <c r="CH178" i="2" s="1"/>
  <c r="AQ182" i="1"/>
  <c r="AS182"/>
  <c r="AE182"/>
  <c r="AG182"/>
  <c r="U182"/>
  <c r="AF182"/>
  <c r="BN178" i="2" s="1"/>
  <c r="T182" i="1"/>
  <c r="BD178" i="2" s="1"/>
  <c r="S182" i="1"/>
  <c r="BQ180"/>
  <c r="BC180"/>
  <c r="BE180"/>
  <c r="AR180"/>
  <c r="BX176" i="2" s="1"/>
  <c r="BD180" i="1"/>
  <c r="CH176" i="2" s="1"/>
  <c r="AQ180" i="1"/>
  <c r="AS180"/>
  <c r="AE180"/>
  <c r="AG180"/>
  <c r="U180"/>
  <c r="AF180"/>
  <c r="BN176" i="2" s="1"/>
  <c r="T180" i="1"/>
  <c r="BD176" i="2" s="1"/>
  <c r="S180" i="1"/>
  <c r="BQ178"/>
  <c r="BC178"/>
  <c r="BE178"/>
  <c r="AR178"/>
  <c r="BX174" i="2" s="1"/>
  <c r="BD178" i="1"/>
  <c r="CH174" i="2" s="1"/>
  <c r="AQ178" i="1"/>
  <c r="AS178"/>
  <c r="AE178"/>
  <c r="AG178"/>
  <c r="U178"/>
  <c r="AF178"/>
  <c r="BN174" i="2" s="1"/>
  <c r="T178" i="1"/>
  <c r="BD174" i="2" s="1"/>
  <c r="S178" i="1"/>
  <c r="BQ176"/>
  <c r="BC176"/>
  <c r="BE176"/>
  <c r="AR176"/>
  <c r="BX172" i="2" s="1"/>
  <c r="BD176" i="1"/>
  <c r="CH172" i="2" s="1"/>
  <c r="AQ176" i="1"/>
  <c r="AS176"/>
  <c r="AE176"/>
  <c r="AG176"/>
  <c r="U176"/>
  <c r="AF176"/>
  <c r="BN172" i="2" s="1"/>
  <c r="T176" i="1"/>
  <c r="BD172" i="2" s="1"/>
  <c r="S176" i="1"/>
  <c r="BQ174"/>
  <c r="BC174"/>
  <c r="BE174"/>
  <c r="AR174"/>
  <c r="BX170" i="2" s="1"/>
  <c r="BD174" i="1"/>
  <c r="CH170" i="2" s="1"/>
  <c r="AQ174" i="1"/>
  <c r="AS174"/>
  <c r="AE174"/>
  <c r="AG174"/>
  <c r="U174"/>
  <c r="AF174"/>
  <c r="BN170" i="2" s="1"/>
  <c r="T174" i="1"/>
  <c r="BD170" i="2" s="1"/>
  <c r="S174" i="1"/>
  <c r="BQ172"/>
  <c r="BC172"/>
  <c r="BE172"/>
  <c r="AR172"/>
  <c r="BX168" i="2" s="1"/>
  <c r="BD172" i="1"/>
  <c r="CH168" i="2" s="1"/>
  <c r="AQ172" i="1"/>
  <c r="AS172"/>
  <c r="AE172"/>
  <c r="AG172"/>
  <c r="U172"/>
  <c r="AF172"/>
  <c r="BN168" i="2" s="1"/>
  <c r="T172" i="1"/>
  <c r="BD168" i="2" s="1"/>
  <c r="S172" i="1"/>
  <c r="BQ170"/>
  <c r="BC170"/>
  <c r="BE170"/>
  <c r="AR170"/>
  <c r="BX166" i="2" s="1"/>
  <c r="BD170" i="1"/>
  <c r="CH166" i="2" s="1"/>
  <c r="AQ170" i="1"/>
  <c r="AS170"/>
  <c r="AE170"/>
  <c r="AG170"/>
  <c r="U170"/>
  <c r="AF170"/>
  <c r="BN166" i="2" s="1"/>
  <c r="T170" i="1"/>
  <c r="BD166" i="2" s="1"/>
  <c r="S170" i="1"/>
  <c r="BQ168"/>
  <c r="BC168"/>
  <c r="BE168"/>
  <c r="AR168"/>
  <c r="BX164" i="2" s="1"/>
  <c r="BD168" i="1"/>
  <c r="CH164" i="2" s="1"/>
  <c r="AQ168" i="1"/>
  <c r="AS168"/>
  <c r="AE168"/>
  <c r="AG168"/>
  <c r="U168"/>
  <c r="AF168"/>
  <c r="BN164" i="2" s="1"/>
  <c r="T168" i="1"/>
  <c r="BD164" i="2" s="1"/>
  <c r="S168" i="1"/>
  <c r="BQ166"/>
  <c r="BC166"/>
  <c r="BE166"/>
  <c r="AR166"/>
  <c r="BX162" i="2" s="1"/>
  <c r="BD166" i="1"/>
  <c r="CH162" i="2" s="1"/>
  <c r="AQ166" i="1"/>
  <c r="AS166"/>
  <c r="AE166"/>
  <c r="AG166"/>
  <c r="U166"/>
  <c r="AF166"/>
  <c r="BN162" i="2" s="1"/>
  <c r="T166" i="1"/>
  <c r="BD162" i="2" s="1"/>
  <c r="S166" i="1"/>
  <c r="BQ164"/>
  <c r="BC164"/>
  <c r="BE164"/>
  <c r="AR164"/>
  <c r="BX160" i="2" s="1"/>
  <c r="BD164" i="1"/>
  <c r="CH160" i="2" s="1"/>
  <c r="AQ164" i="1"/>
  <c r="AS164"/>
  <c r="AE164"/>
  <c r="AG164"/>
  <c r="U164"/>
  <c r="AF164"/>
  <c r="BN160" i="2" s="1"/>
  <c r="T164" i="1"/>
  <c r="BD160" i="2" s="1"/>
  <c r="S164" i="1"/>
  <c r="BQ162"/>
  <c r="BC162"/>
  <c r="BE162"/>
  <c r="AR162"/>
  <c r="BX158" i="2" s="1"/>
  <c r="BD162" i="1"/>
  <c r="CH158" i="2" s="1"/>
  <c r="AQ162" i="1"/>
  <c r="AS162"/>
  <c r="AE162"/>
  <c r="AG162"/>
  <c r="U162"/>
  <c r="AF162"/>
  <c r="BN158" i="2" s="1"/>
  <c r="T162" i="1"/>
  <c r="BD158" i="2" s="1"/>
  <c r="S162" i="1"/>
  <c r="BQ160"/>
  <c r="BC160"/>
  <c r="BE160"/>
  <c r="AR160"/>
  <c r="BX156" i="2" s="1"/>
  <c r="BD160" i="1"/>
  <c r="CH156" i="2" s="1"/>
  <c r="AQ160" i="1"/>
  <c r="AS160"/>
  <c r="AE160"/>
  <c r="AG160"/>
  <c r="U160"/>
  <c r="AF160"/>
  <c r="BN156" i="2" s="1"/>
  <c r="T160" i="1"/>
  <c r="BD156" i="2" s="1"/>
  <c r="S160" i="1"/>
  <c r="BQ158"/>
  <c r="BC158"/>
  <c r="BE158"/>
  <c r="AR158"/>
  <c r="BX154" i="2" s="1"/>
  <c r="BD158" i="1"/>
  <c r="CH154" i="2" s="1"/>
  <c r="AQ158" i="1"/>
  <c r="AS158"/>
  <c r="AE158"/>
  <c r="AG158"/>
  <c r="U158"/>
  <c r="AF158"/>
  <c r="BN154" i="2" s="1"/>
  <c r="T158" i="1"/>
  <c r="BD154" i="2" s="1"/>
  <c r="S158" i="1"/>
  <c r="BQ156"/>
  <c r="BC156"/>
  <c r="BE156"/>
  <c r="AR156"/>
  <c r="BX152" i="2" s="1"/>
  <c r="BD156" i="1"/>
  <c r="CH152" i="2" s="1"/>
  <c r="AQ156" i="1"/>
  <c r="AS156"/>
  <c r="AE156"/>
  <c r="AG156"/>
  <c r="U156"/>
  <c r="AF156"/>
  <c r="BN152" i="2" s="1"/>
  <c r="T156" i="1"/>
  <c r="BD152" i="2" s="1"/>
  <c r="S156" i="1"/>
  <c r="BQ154"/>
  <c r="BC154"/>
  <c r="BE154"/>
  <c r="AR154"/>
  <c r="BX150" i="2" s="1"/>
  <c r="BD154" i="1"/>
  <c r="CH150" i="2" s="1"/>
  <c r="AQ154" i="1"/>
  <c r="AS154"/>
  <c r="AE154"/>
  <c r="AG154"/>
  <c r="U154"/>
  <c r="AF154"/>
  <c r="BN150" i="2" s="1"/>
  <c r="T154" i="1"/>
  <c r="BD150" i="2" s="1"/>
  <c r="S154" i="1"/>
  <c r="BQ152"/>
  <c r="BC152"/>
  <c r="BE152"/>
  <c r="AR152"/>
  <c r="BX148" i="2" s="1"/>
  <c r="BD152" i="1"/>
  <c r="CH148" i="2" s="1"/>
  <c r="AQ152" i="1"/>
  <c r="AS152"/>
  <c r="AE152"/>
  <c r="AG152"/>
  <c r="U152"/>
  <c r="AF152"/>
  <c r="BN148" i="2" s="1"/>
  <c r="T152" i="1"/>
  <c r="BD148" i="2" s="1"/>
  <c r="S152" i="1"/>
  <c r="BQ150"/>
  <c r="BC150"/>
  <c r="BE150"/>
  <c r="AR150"/>
  <c r="BX146" i="2" s="1"/>
  <c r="BD150" i="1"/>
  <c r="CH146" i="2" s="1"/>
  <c r="AQ150" i="1"/>
  <c r="AS150"/>
  <c r="AE150"/>
  <c r="AG150"/>
  <c r="U150"/>
  <c r="AF150"/>
  <c r="BN146" i="2" s="1"/>
  <c r="T150" i="1"/>
  <c r="BD146" i="2" s="1"/>
  <c r="S150" i="1"/>
  <c r="BQ148"/>
  <c r="BC148"/>
  <c r="BE148"/>
  <c r="AR148"/>
  <c r="BX144" i="2" s="1"/>
  <c r="BD148" i="1"/>
  <c r="CH144" i="2" s="1"/>
  <c r="AQ148" i="1"/>
  <c r="AS148"/>
  <c r="AE148"/>
  <c r="AG148"/>
  <c r="U148"/>
  <c r="AF148"/>
  <c r="BN144" i="2" s="1"/>
  <c r="T148" i="1"/>
  <c r="BD144" i="2" s="1"/>
  <c r="S148" i="1"/>
  <c r="BQ146"/>
  <c r="BC146"/>
  <c r="BE146"/>
  <c r="AR146"/>
  <c r="BX142" i="2" s="1"/>
  <c r="BD146" i="1"/>
  <c r="CH142" i="2" s="1"/>
  <c r="AQ146" i="1"/>
  <c r="AS146"/>
  <c r="AE146"/>
  <c r="AG146"/>
  <c r="U146"/>
  <c r="AF146"/>
  <c r="BN142" i="2" s="1"/>
  <c r="T146" i="1"/>
  <c r="BD142" i="2" s="1"/>
  <c r="S146" i="1"/>
  <c r="BQ144"/>
  <c r="BC144"/>
  <c r="BE144"/>
  <c r="AR144"/>
  <c r="BX140" i="2" s="1"/>
  <c r="BD144" i="1"/>
  <c r="CH140" i="2" s="1"/>
  <c r="AQ144" i="1"/>
  <c r="AS144"/>
  <c r="AE144"/>
  <c r="AG144"/>
  <c r="U144"/>
  <c r="AF144"/>
  <c r="BN140" i="2" s="1"/>
  <c r="T144" i="1"/>
  <c r="BD140" i="2" s="1"/>
  <c r="S144" i="1"/>
  <c r="O142" i="2"/>
  <c r="O140"/>
  <c r="O138"/>
  <c r="O136"/>
  <c r="O134"/>
  <c r="O132"/>
  <c r="O130"/>
  <c r="O128"/>
  <c r="O126"/>
  <c r="O124"/>
  <c r="O122"/>
  <c r="O120"/>
  <c r="O118"/>
  <c r="O116"/>
  <c r="O114"/>
  <c r="O112"/>
  <c r="O110"/>
  <c r="O108"/>
  <c r="O106"/>
  <c r="O104"/>
  <c r="O100"/>
  <c r="O98"/>
  <c r="O93"/>
  <c r="O91"/>
  <c r="O89"/>
  <c r="O87"/>
  <c r="O85"/>
  <c r="O83"/>
  <c r="O81"/>
  <c r="O79"/>
  <c r="O77"/>
  <c r="O75"/>
  <c r="O73"/>
  <c r="O71"/>
  <c r="O69"/>
  <c r="O67"/>
  <c r="O65"/>
  <c r="O63"/>
  <c r="O61"/>
  <c r="O59"/>
  <c r="O57"/>
  <c r="O55"/>
  <c r="O51"/>
  <c r="O46"/>
  <c r="O44"/>
  <c r="O42"/>
  <c r="O40"/>
  <c r="O38"/>
  <c r="O35"/>
  <c r="O141"/>
  <c r="O139"/>
  <c r="O137"/>
  <c r="O135"/>
  <c r="O133"/>
  <c r="O131"/>
  <c r="O129"/>
  <c r="O127"/>
  <c r="O125"/>
  <c r="O123"/>
  <c r="O121"/>
  <c r="O119"/>
  <c r="O117"/>
  <c r="O115"/>
  <c r="O113"/>
  <c r="O111"/>
  <c r="O109"/>
  <c r="O107"/>
  <c r="O105"/>
  <c r="O103"/>
  <c r="O101"/>
  <c r="O99"/>
  <c r="O94"/>
  <c r="O92"/>
  <c r="O90"/>
  <c r="O88"/>
  <c r="O86"/>
  <c r="O84"/>
  <c r="O82"/>
  <c r="O80"/>
  <c r="O78"/>
  <c r="O76"/>
  <c r="O74"/>
  <c r="O72"/>
  <c r="O70"/>
  <c r="O68"/>
  <c r="O66"/>
  <c r="O64"/>
  <c r="O62"/>
  <c r="O60"/>
  <c r="O58"/>
  <c r="O56"/>
  <c r="O54"/>
  <c r="O52"/>
  <c r="O50"/>
  <c r="O45"/>
  <c r="O43"/>
  <c r="O41"/>
  <c r="O39"/>
  <c r="O37"/>
  <c r="O34"/>
  <c r="O102"/>
  <c r="N141"/>
  <c r="N137"/>
  <c r="N133"/>
  <c r="N129"/>
  <c r="N125"/>
  <c r="N121"/>
  <c r="N117"/>
  <c r="N113"/>
  <c r="N109"/>
  <c r="N105"/>
  <c r="N101"/>
  <c r="N90"/>
  <c r="N82"/>
  <c r="U28" i="1" l="1"/>
  <c r="BO28" s="1"/>
  <c r="BP28" s="1"/>
  <c r="BD24" i="2"/>
  <c r="U30" i="1"/>
  <c r="BO30" s="1"/>
  <c r="BP30" s="1"/>
  <c r="BD26" i="2"/>
  <c r="U32" i="1"/>
  <c r="BO32" s="1"/>
  <c r="BP32" s="1"/>
  <c r="BD28" i="2"/>
  <c r="U34" i="1"/>
  <c r="BO34" s="1"/>
  <c r="BP34" s="1"/>
  <c r="BD30" i="2"/>
  <c r="AG38" i="1"/>
  <c r="BN34" i="2"/>
  <c r="BE38" i="1"/>
  <c r="CH34" i="2"/>
  <c r="AS41" i="1"/>
  <c r="BX37" i="2"/>
  <c r="AG45" i="1"/>
  <c r="BN41" i="2"/>
  <c r="U35" i="1"/>
  <c r="BD31" i="2"/>
  <c r="U37" i="1"/>
  <c r="BD33" i="2"/>
  <c r="AS42" i="1"/>
  <c r="BX38" i="2"/>
  <c r="AS44" i="1"/>
  <c r="BX40" i="2"/>
  <c r="AS46" i="1"/>
  <c r="BX42" i="2"/>
  <c r="U12" i="1"/>
  <c r="BO12" s="1"/>
  <c r="BP12" s="1"/>
  <c r="BD8" i="2"/>
  <c r="U18" i="1"/>
  <c r="BO18" s="1"/>
  <c r="BP18" s="1"/>
  <c r="BD14" i="2"/>
  <c r="U20" i="1"/>
  <c r="BO20" s="1"/>
  <c r="BP20" s="1"/>
  <c r="BD16" i="2"/>
  <c r="U22" i="1"/>
  <c r="BO22" s="1"/>
  <c r="BP22" s="1"/>
  <c r="BD18" i="2"/>
  <c r="U24" i="1"/>
  <c r="BO24" s="1"/>
  <c r="BP24" s="1"/>
  <c r="BD20" i="2"/>
  <c r="U26" i="1"/>
  <c r="BO26" s="1"/>
  <c r="BP26" s="1"/>
  <c r="BD22" i="2"/>
  <c r="U36" i="1"/>
  <c r="BO36" s="1"/>
  <c r="BP36" s="1"/>
  <c r="BD32" i="2"/>
  <c r="AS38" i="1"/>
  <c r="BX34" i="2"/>
  <c r="AG41" i="1"/>
  <c r="BN37" i="2"/>
  <c r="AG43" i="1"/>
  <c r="BN39" i="2"/>
  <c r="AS45" i="1"/>
  <c r="BX41" i="2"/>
  <c r="U15" i="1"/>
  <c r="BD11" i="2"/>
  <c r="U17" i="1"/>
  <c r="BD13" i="2"/>
  <c r="U19" i="1"/>
  <c r="BD15" i="2"/>
  <c r="U21" i="1"/>
  <c r="BD17" i="2"/>
  <c r="U23" i="1"/>
  <c r="BD19" i="2"/>
  <c r="U25" i="1"/>
  <c r="BD21" i="2"/>
  <c r="U27" i="1"/>
  <c r="BD23" i="2"/>
  <c r="U29" i="1"/>
  <c r="BD25" i="2"/>
  <c r="U31" i="1"/>
  <c r="BD27" i="2"/>
  <c r="U33" i="1"/>
  <c r="BD29" i="2"/>
  <c r="AG39" i="1"/>
  <c r="BN35" i="2"/>
  <c r="AG42" i="1"/>
  <c r="BN38" i="2"/>
  <c r="BE42" i="1"/>
  <c r="CH38" i="2"/>
  <c r="AG44" i="1"/>
  <c r="BN40" i="2"/>
  <c r="BE44" i="1"/>
  <c r="CH40" i="2"/>
  <c r="AG46" i="1"/>
  <c r="BN42" i="2"/>
  <c r="BE46" i="1"/>
  <c r="CH42" i="2"/>
  <c r="U14" i="1"/>
  <c r="BO14" s="1"/>
  <c r="BP14" s="1"/>
  <c r="T14"/>
  <c r="BD10" i="2" s="1"/>
  <c r="AG12" i="1"/>
  <c r="U16"/>
  <c r="BO16" s="1"/>
  <c r="BP16" s="1"/>
  <c r="BD12" i="2"/>
  <c r="AG47" i="1"/>
  <c r="BN43" i="2"/>
  <c r="AG49" i="1"/>
  <c r="BN45" i="2"/>
  <c r="AG51" i="1"/>
  <c r="BN47" i="2"/>
  <c r="AG53" i="1"/>
  <c r="BN49" i="2"/>
  <c r="AG55" i="1"/>
  <c r="BN51" i="2"/>
  <c r="AG57" i="1"/>
  <c r="BN53" i="2"/>
  <c r="AG59" i="1"/>
  <c r="BN55" i="2"/>
  <c r="AG61" i="1"/>
  <c r="BN57" i="2"/>
  <c r="AG63" i="1"/>
  <c r="BN59" i="2"/>
  <c r="AG65" i="1"/>
  <c r="BN61" i="2"/>
  <c r="AG67" i="1"/>
  <c r="BN63" i="2"/>
  <c r="AG71" i="1"/>
  <c r="BN67" i="2"/>
  <c r="BE75" i="1"/>
  <c r="CH71" i="2"/>
  <c r="BE77" i="1"/>
  <c r="CH73" i="2"/>
  <c r="BE79" i="1"/>
  <c r="CH75" i="2"/>
  <c r="BE81" i="1"/>
  <c r="CH77" i="2"/>
  <c r="U91" i="1"/>
  <c r="BD87" i="2"/>
  <c r="AS91" i="1"/>
  <c r="BX87" i="2"/>
  <c r="BE93" i="1"/>
  <c r="CH89" i="2"/>
  <c r="BE95" i="1"/>
  <c r="CH91" i="2"/>
  <c r="BE97" i="1"/>
  <c r="CH93" i="2"/>
  <c r="AS99" i="1"/>
  <c r="BX95" i="2"/>
  <c r="AS101" i="1"/>
  <c r="BX97" i="2"/>
  <c r="BE103" i="1"/>
  <c r="CH99" i="2"/>
  <c r="BE105" i="1"/>
  <c r="CH101" i="2"/>
  <c r="AS107" i="1"/>
  <c r="BX103" i="2"/>
  <c r="AS109" i="1"/>
  <c r="BX105" i="2"/>
  <c r="AG113" i="1"/>
  <c r="BN109" i="2"/>
  <c r="AG115" i="1"/>
  <c r="BN111" i="2"/>
  <c r="U119" i="1"/>
  <c r="BD115" i="2"/>
  <c r="BE119" i="1"/>
  <c r="CH115" i="2"/>
  <c r="BE121" i="1"/>
  <c r="CH117" i="2"/>
  <c r="AS127" i="1"/>
  <c r="BX123" i="2"/>
  <c r="BE129" i="1"/>
  <c r="CH125" i="2"/>
  <c r="BE131" i="1"/>
  <c r="CH127" i="2"/>
  <c r="BE133" i="1"/>
  <c r="CH129" i="2"/>
  <c r="AG137" i="1"/>
  <c r="BN133" i="2"/>
  <c r="BE137" i="1"/>
  <c r="CH133" i="2"/>
  <c r="BE139" i="1"/>
  <c r="CH135" i="2"/>
  <c r="AS141" i="1"/>
  <c r="BX137" i="2"/>
  <c r="AS48" i="1"/>
  <c r="BX44" i="2"/>
  <c r="AS50" i="1"/>
  <c r="BX46" i="2"/>
  <c r="AG52" i="1"/>
  <c r="BN48" i="2"/>
  <c r="AG54" i="1"/>
  <c r="BN50" i="2"/>
  <c r="BE56" i="1"/>
  <c r="CH52" i="2"/>
  <c r="AG58" i="1"/>
  <c r="BN54" i="2"/>
  <c r="AG66" i="1"/>
  <c r="BN62" i="2"/>
  <c r="AG68" i="1"/>
  <c r="BN64" i="2"/>
  <c r="AG70" i="1"/>
  <c r="BN66" i="2"/>
  <c r="AG72" i="1"/>
  <c r="BN68" i="2"/>
  <c r="AG78" i="1"/>
  <c r="BN74" i="2"/>
  <c r="AG80" i="1"/>
  <c r="BN76" i="2"/>
  <c r="AG82" i="1"/>
  <c r="BN78" i="2"/>
  <c r="AG86" i="1"/>
  <c r="BN82" i="2"/>
  <c r="AG88" i="1"/>
  <c r="BN84" i="2"/>
  <c r="AG92" i="1"/>
  <c r="BN88" i="2"/>
  <c r="AS94" i="1"/>
  <c r="BX90" i="2"/>
  <c r="AG96" i="1"/>
  <c r="BN92" i="2"/>
  <c r="AG98" i="1"/>
  <c r="BN94" i="2"/>
  <c r="BE98" i="1"/>
  <c r="CH94" i="2"/>
  <c r="AS100" i="1"/>
  <c r="BX96" i="2"/>
  <c r="BE102" i="1"/>
  <c r="CH98" i="2"/>
  <c r="AS104" i="1"/>
  <c r="BX100" i="2"/>
  <c r="AS106" i="1"/>
  <c r="BX102" i="2"/>
  <c r="AG108" i="1"/>
  <c r="BN104" i="2"/>
  <c r="BE108" i="1"/>
  <c r="CH104" i="2"/>
  <c r="AG110" i="1"/>
  <c r="BN106" i="2"/>
  <c r="BE110" i="1"/>
  <c r="CH106" i="2"/>
  <c r="AG112" i="1"/>
  <c r="BN108" i="2"/>
  <c r="AG114" i="1"/>
  <c r="BN110" i="2"/>
  <c r="AG116" i="1"/>
  <c r="BN112" i="2"/>
  <c r="AG118" i="1"/>
  <c r="BN114" i="2"/>
  <c r="AG120" i="1"/>
  <c r="BN116" i="2"/>
  <c r="AS122" i="1"/>
  <c r="BX118" i="2"/>
  <c r="AG124" i="1"/>
  <c r="BN120" i="2"/>
  <c r="AG126" i="1"/>
  <c r="BN122" i="2"/>
  <c r="AS130" i="1"/>
  <c r="BX126" i="2"/>
  <c r="AS132" i="1"/>
  <c r="BX128" i="2"/>
  <c r="AS134" i="1"/>
  <c r="BX130" i="2"/>
  <c r="AS142" i="1"/>
  <c r="BX138" i="2"/>
  <c r="BE49" i="1"/>
  <c r="CH45" i="2"/>
  <c r="BE51" i="1"/>
  <c r="CH47" i="2"/>
  <c r="BE53" i="1"/>
  <c r="CH49" i="2"/>
  <c r="AS55" i="1"/>
  <c r="BX51" i="2"/>
  <c r="BE57" i="1"/>
  <c r="CH53" i="2"/>
  <c r="AS59" i="1"/>
  <c r="BX55" i="2"/>
  <c r="BE61" i="1"/>
  <c r="CH57" i="2"/>
  <c r="BE63" i="1"/>
  <c r="CH59" i="2"/>
  <c r="BE65" i="1"/>
  <c r="CH61" i="2"/>
  <c r="BE67" i="1"/>
  <c r="CH63" i="2"/>
  <c r="AG69" i="1"/>
  <c r="BN65" i="2"/>
  <c r="AS73" i="1"/>
  <c r="BX69" i="2"/>
  <c r="AG77" i="1"/>
  <c r="BN73" i="2"/>
  <c r="AG79" i="1"/>
  <c r="BN75" i="2"/>
  <c r="AS81" i="1"/>
  <c r="BX77" i="2"/>
  <c r="AG83" i="1"/>
  <c r="BN79" i="2"/>
  <c r="BE83" i="1"/>
  <c r="CH79" i="2"/>
  <c r="AG85" i="1"/>
  <c r="BN81" i="2"/>
  <c r="BE87" i="1"/>
  <c r="CH83" i="2"/>
  <c r="AS89" i="1"/>
  <c r="BX85" i="2"/>
  <c r="AS93" i="1"/>
  <c r="BX89" i="2"/>
  <c r="AG95" i="1"/>
  <c r="BN91" i="2"/>
  <c r="AG97" i="1"/>
  <c r="BN93" i="2"/>
  <c r="AG99" i="1"/>
  <c r="BN95" i="2"/>
  <c r="U103" i="1"/>
  <c r="BD99" i="2"/>
  <c r="AG105" i="1"/>
  <c r="BN101" i="2"/>
  <c r="AG107" i="1"/>
  <c r="BN103" i="2"/>
  <c r="U111" i="1"/>
  <c r="BD107" i="2"/>
  <c r="BE111" i="1"/>
  <c r="CH107" i="2"/>
  <c r="BE113" i="1"/>
  <c r="CH109" i="2"/>
  <c r="BE115" i="1"/>
  <c r="CH111" i="2"/>
  <c r="AS117" i="1"/>
  <c r="BX113" i="2"/>
  <c r="AG121" i="1"/>
  <c r="BN117" i="2"/>
  <c r="AG123" i="1"/>
  <c r="BN119" i="2"/>
  <c r="BE123" i="1"/>
  <c r="CH119" i="2"/>
  <c r="AS125" i="1"/>
  <c r="BX121" i="2"/>
  <c r="U127" i="1"/>
  <c r="BD123" i="2"/>
  <c r="AG129" i="1"/>
  <c r="BN125" i="2"/>
  <c r="U131" i="1"/>
  <c r="BD127" i="2"/>
  <c r="U135" i="1"/>
  <c r="BD131" i="2"/>
  <c r="BE135" i="1"/>
  <c r="CH131" i="2"/>
  <c r="AG139" i="1"/>
  <c r="BN135" i="2"/>
  <c r="AS49" i="1"/>
  <c r="BX45" i="2"/>
  <c r="AS51" i="1"/>
  <c r="BX47" i="2"/>
  <c r="AS53" i="1"/>
  <c r="BX49" i="2"/>
  <c r="BE55" i="1"/>
  <c r="CH51" i="2"/>
  <c r="AS57" i="1"/>
  <c r="BX53" i="2"/>
  <c r="BE59" i="1"/>
  <c r="CH55" i="2"/>
  <c r="AS61" i="1"/>
  <c r="BX57" i="2"/>
  <c r="AS63" i="1"/>
  <c r="BX59" i="2"/>
  <c r="AS65" i="1"/>
  <c r="BX61" i="2"/>
  <c r="AS67" i="1"/>
  <c r="BX63" i="2"/>
  <c r="AS69" i="1"/>
  <c r="BX65" i="2"/>
  <c r="AS71" i="1"/>
  <c r="BX67" i="2"/>
  <c r="AG73" i="1"/>
  <c r="BN69" i="2"/>
  <c r="BE73" i="1"/>
  <c r="CH69" i="2"/>
  <c r="AG75" i="1"/>
  <c r="BN71" i="2"/>
  <c r="AS75" i="1"/>
  <c r="BX71" i="2"/>
  <c r="AS77" i="1"/>
  <c r="BX73" i="2"/>
  <c r="AS79" i="1"/>
  <c r="BX75" i="2"/>
  <c r="AG81" i="1"/>
  <c r="BN77" i="2"/>
  <c r="U83" i="1"/>
  <c r="BD79" i="2"/>
  <c r="AS83" i="1"/>
  <c r="BX79" i="2"/>
  <c r="AS85" i="1"/>
  <c r="BX81" i="2"/>
  <c r="BE85" i="1"/>
  <c r="CH81" i="2"/>
  <c r="AG87" i="1"/>
  <c r="BN83" i="2"/>
  <c r="AS87" i="1"/>
  <c r="BX83" i="2"/>
  <c r="AG89" i="1"/>
  <c r="BN85" i="2"/>
  <c r="BE89" i="1"/>
  <c r="CH85" i="2"/>
  <c r="AG91" i="1"/>
  <c r="BN87" i="2"/>
  <c r="BE91" i="1"/>
  <c r="CH87" i="2"/>
  <c r="AG93" i="1"/>
  <c r="BN89" i="2"/>
  <c r="AS95" i="1"/>
  <c r="BX91" i="2"/>
  <c r="AS97" i="1"/>
  <c r="BX93" i="2"/>
  <c r="U99" i="1"/>
  <c r="BD95" i="2"/>
  <c r="BE99" i="1"/>
  <c r="CH95" i="2"/>
  <c r="AG101" i="1"/>
  <c r="BN97" i="2"/>
  <c r="AG103" i="1"/>
  <c r="BN99" i="2"/>
  <c r="AS103" i="1"/>
  <c r="BX99" i="2"/>
  <c r="AS105" i="1"/>
  <c r="BX101" i="2"/>
  <c r="U107" i="1"/>
  <c r="BD103" i="2"/>
  <c r="BE107" i="1"/>
  <c r="CH103" i="2"/>
  <c r="AG109" i="1"/>
  <c r="BN105" i="2"/>
  <c r="BE109" i="1"/>
  <c r="CH105" i="2"/>
  <c r="AG111" i="1"/>
  <c r="BN107" i="2"/>
  <c r="AS111" i="1"/>
  <c r="BX107" i="2"/>
  <c r="AS113" i="1"/>
  <c r="BX109" i="2"/>
  <c r="U115" i="1"/>
  <c r="BD111" i="2"/>
  <c r="AS115" i="1"/>
  <c r="BX111" i="2"/>
  <c r="AG117" i="1"/>
  <c r="BN113" i="2"/>
  <c r="BE117" i="1"/>
  <c r="CH113" i="2"/>
  <c r="AG119" i="1"/>
  <c r="BN115" i="2"/>
  <c r="AS119" i="1"/>
  <c r="BX115" i="2"/>
  <c r="AS121" i="1"/>
  <c r="BX117" i="2"/>
  <c r="U123" i="1"/>
  <c r="BD119" i="2"/>
  <c r="AS123" i="1"/>
  <c r="BX119" i="2"/>
  <c r="AG125" i="1"/>
  <c r="BN121" i="2"/>
  <c r="BE125" i="1"/>
  <c r="CH121" i="2"/>
  <c r="AG127" i="1"/>
  <c r="BN123" i="2"/>
  <c r="BE127" i="1"/>
  <c r="CH123" i="2"/>
  <c r="AS129" i="1"/>
  <c r="BX125" i="2"/>
  <c r="AG131" i="1"/>
  <c r="BN127" i="2"/>
  <c r="AS131" i="1"/>
  <c r="BX127" i="2"/>
  <c r="AG133" i="1"/>
  <c r="BN129" i="2"/>
  <c r="AS133" i="1"/>
  <c r="BX129" i="2"/>
  <c r="AG135" i="1"/>
  <c r="BN131" i="2"/>
  <c r="AS135" i="1"/>
  <c r="BX131" i="2"/>
  <c r="AS137" i="1"/>
  <c r="BX133" i="2"/>
  <c r="U139" i="1"/>
  <c r="BD135" i="2"/>
  <c r="AS139" i="1"/>
  <c r="BX135" i="2"/>
  <c r="AG141" i="1"/>
  <c r="BN137" i="2"/>
  <c r="BE141" i="1"/>
  <c r="CH137" i="2"/>
  <c r="AG48" i="1"/>
  <c r="BN44" i="2"/>
  <c r="BE48" i="1"/>
  <c r="CH44" i="2"/>
  <c r="AG50" i="1"/>
  <c r="BN46" i="2"/>
  <c r="BE50" i="1"/>
  <c r="CH46" i="2"/>
  <c r="AS52" i="1"/>
  <c r="BX48" i="2"/>
  <c r="AG56" i="1"/>
  <c r="BN52" i="2"/>
  <c r="AG60" i="1"/>
  <c r="BN56" i="2"/>
  <c r="AG62" i="1"/>
  <c r="BN58" i="2"/>
  <c r="AG64" i="1"/>
  <c r="BN60" i="2"/>
  <c r="BE68" i="1"/>
  <c r="CH64" i="2"/>
  <c r="BE70" i="1"/>
  <c r="CH66" i="2"/>
  <c r="AS72" i="1"/>
  <c r="BX68" i="2"/>
  <c r="AG74" i="1"/>
  <c r="BN70" i="2"/>
  <c r="AG76" i="1"/>
  <c r="BN72" i="2"/>
  <c r="AG84" i="1"/>
  <c r="BN80" i="2"/>
  <c r="AS86" i="1"/>
  <c r="BX82" i="2"/>
  <c r="AG90" i="1"/>
  <c r="BN86" i="2"/>
  <c r="AG94" i="1"/>
  <c r="BN90" i="2"/>
  <c r="AS98" i="1"/>
  <c r="BX94" i="2"/>
  <c r="AG100" i="1"/>
  <c r="BN96" i="2"/>
  <c r="BE100" i="1"/>
  <c r="CH96" i="2"/>
  <c r="AG102" i="1"/>
  <c r="BN98" i="2"/>
  <c r="AS102" i="1"/>
  <c r="BX98" i="2"/>
  <c r="AG104" i="1"/>
  <c r="BN100" i="2"/>
  <c r="BE104" i="1"/>
  <c r="CH100" i="2"/>
  <c r="AG106" i="1"/>
  <c r="BN102" i="2"/>
  <c r="BE106" i="1"/>
  <c r="CH102" i="2"/>
  <c r="AS108" i="1"/>
  <c r="BX104" i="2"/>
  <c r="AS110" i="1"/>
  <c r="BX106" i="2"/>
  <c r="AS120" i="1"/>
  <c r="BX116" i="2"/>
  <c r="AG122" i="1"/>
  <c r="BN118" i="2"/>
  <c r="AS126" i="1"/>
  <c r="BX122" i="2"/>
  <c r="AG128" i="1"/>
  <c r="BN124" i="2"/>
  <c r="AG130" i="1"/>
  <c r="BN126" i="2"/>
  <c r="BE130" i="1"/>
  <c r="CH126" i="2"/>
  <c r="AG132" i="1"/>
  <c r="BN128" i="2"/>
  <c r="BE132" i="1"/>
  <c r="CH128" i="2"/>
  <c r="AG134" i="1"/>
  <c r="BN130" i="2"/>
  <c r="AG136" i="1"/>
  <c r="BN132" i="2"/>
  <c r="AG138" i="1"/>
  <c r="BN134" i="2"/>
  <c r="AG140" i="1"/>
  <c r="BN136" i="2"/>
  <c r="BE140" i="1"/>
  <c r="CH136" i="2"/>
  <c r="P113"/>
  <c r="P121"/>
  <c r="P129"/>
  <c r="P137"/>
  <c r="U65" i="1"/>
  <c r="N64" i="2"/>
  <c r="AG28" i="1"/>
  <c r="AS30"/>
  <c r="U49"/>
  <c r="N45" i="2"/>
  <c r="U66" i="1"/>
  <c r="BO66" s="1"/>
  <c r="BP66" s="1"/>
  <c r="N65" i="2"/>
  <c r="U43" i="1"/>
  <c r="N39" i="2"/>
  <c r="AS138" i="1"/>
  <c r="P117" i="2"/>
  <c r="P125"/>
  <c r="P133"/>
  <c r="P141"/>
  <c r="AS28" i="1"/>
  <c r="AS32"/>
  <c r="AS36"/>
  <c r="U73"/>
  <c r="N72" i="2"/>
  <c r="U81" i="1"/>
  <c r="N80" i="2"/>
  <c r="U97" i="1"/>
  <c r="N99" i="2"/>
  <c r="BE101" i="1"/>
  <c r="BE74"/>
  <c r="BE90"/>
  <c r="AS92"/>
  <c r="BE92"/>
  <c r="U57"/>
  <c r="N56" i="2"/>
  <c r="U75" i="1"/>
  <c r="N74" i="2"/>
  <c r="U85" i="1"/>
  <c r="N84" i="2"/>
  <c r="U101" i="1"/>
  <c r="N103" i="2"/>
  <c r="U58" i="1"/>
  <c r="BO58" s="1"/>
  <c r="BP58" s="1"/>
  <c r="N57" i="2"/>
  <c r="BE116" i="1"/>
  <c r="BE12"/>
  <c r="AS14"/>
  <c r="U53"/>
  <c r="N52" i="2"/>
  <c r="U69" i="1"/>
  <c r="N68" i="2"/>
  <c r="U93" i="1"/>
  <c r="N92" i="2"/>
  <c r="U50" i="1"/>
  <c r="BO50" s="1"/>
  <c r="BP50" s="1"/>
  <c r="N46" i="2"/>
  <c r="P46" s="1"/>
  <c r="U82" i="1"/>
  <c r="BO82" s="1"/>
  <c r="BP82" s="1"/>
  <c r="N81" i="2"/>
  <c r="BE82" i="1"/>
  <c r="BE96"/>
  <c r="BE128"/>
  <c r="U61"/>
  <c r="N60" i="2"/>
  <c r="U89" i="1"/>
  <c r="N88" i="2"/>
  <c r="AS62" i="1"/>
  <c r="U70"/>
  <c r="BO70" s="1"/>
  <c r="BP70" s="1"/>
  <c r="N69" i="2"/>
  <c r="AS82" i="1"/>
  <c r="AS84"/>
  <c r="BE84"/>
  <c r="BE20"/>
  <c r="AS22"/>
  <c r="BE32"/>
  <c r="AG36"/>
  <c r="U47"/>
  <c r="N43" i="2"/>
  <c r="U55" i="1"/>
  <c r="N54" i="2"/>
  <c r="U63" i="1"/>
  <c r="N62" i="2"/>
  <c r="U71" i="1"/>
  <c r="N70" i="2"/>
  <c r="U79" i="1"/>
  <c r="N78" i="2"/>
  <c r="U95" i="1"/>
  <c r="N94" i="2"/>
  <c r="U109" i="1"/>
  <c r="N111" i="2"/>
  <c r="U117" i="1"/>
  <c r="N119" i="2"/>
  <c r="P119" s="1"/>
  <c r="U125" i="1"/>
  <c r="N127" i="2"/>
  <c r="P127" s="1"/>
  <c r="U137" i="1"/>
  <c r="N139" i="2"/>
  <c r="P139" s="1"/>
  <c r="BE39" i="1"/>
  <c r="BE52"/>
  <c r="BE58"/>
  <c r="AS64"/>
  <c r="U68"/>
  <c r="BO68" s="1"/>
  <c r="BP68" s="1"/>
  <c r="N67" i="2"/>
  <c r="P67" s="1"/>
  <c r="BE86" i="1"/>
  <c r="BE124"/>
  <c r="BE134"/>
  <c r="U38"/>
  <c r="BO38" s="1"/>
  <c r="BP38" s="1"/>
  <c r="N34" i="2"/>
  <c r="AS43" i="1"/>
  <c r="BE47"/>
  <c r="U51"/>
  <c r="N50" i="2"/>
  <c r="U59" i="1"/>
  <c r="N58" i="2"/>
  <c r="U67" i="1"/>
  <c r="N66" i="2"/>
  <c r="U77" i="1"/>
  <c r="N76" i="2"/>
  <c r="U87" i="1"/>
  <c r="N86" i="2"/>
  <c r="U105" i="1"/>
  <c r="N107" i="2"/>
  <c r="U113" i="1"/>
  <c r="N115" i="2"/>
  <c r="P115" s="1"/>
  <c r="U121" i="1"/>
  <c r="N123" i="2"/>
  <c r="P123" s="1"/>
  <c r="U129" i="1"/>
  <c r="N131" i="2"/>
  <c r="P131" s="1"/>
  <c r="U133" i="1"/>
  <c r="N135" i="2"/>
  <c r="P135" s="1"/>
  <c r="U141" i="1"/>
  <c r="AS66"/>
  <c r="U72"/>
  <c r="BO72" s="1"/>
  <c r="BP72" s="1"/>
  <c r="N71" i="2"/>
  <c r="P71" s="1"/>
  <c r="AS96" i="1"/>
  <c r="BE16"/>
  <c r="AS18"/>
  <c r="BE24"/>
  <c r="AS26"/>
  <c r="AG32"/>
  <c r="AS34"/>
  <c r="BE43"/>
  <c r="U45"/>
  <c r="N41" i="2"/>
  <c r="BE45" i="1"/>
  <c r="BE69"/>
  <c r="AS17"/>
  <c r="BO19"/>
  <c r="BP19" s="1"/>
  <c r="AS19"/>
  <c r="AS25"/>
  <c r="BO27"/>
  <c r="BP27" s="1"/>
  <c r="AS27"/>
  <c r="AS33"/>
  <c r="BO35"/>
  <c r="BP35" s="1"/>
  <c r="AS35"/>
  <c r="U52"/>
  <c r="BO52" s="1"/>
  <c r="BP52" s="1"/>
  <c r="N51" i="2"/>
  <c r="BE54" i="1"/>
  <c r="AS60"/>
  <c r="BE60"/>
  <c r="U64"/>
  <c r="BO64" s="1"/>
  <c r="BP64" s="1"/>
  <c r="N63" i="2"/>
  <c r="P63" s="1"/>
  <c r="BE64" i="1"/>
  <c r="BE66"/>
  <c r="AS68"/>
  <c r="BE72"/>
  <c r="U74"/>
  <c r="BO74" s="1"/>
  <c r="BP74" s="1"/>
  <c r="N73" i="2"/>
  <c r="AS74" i="1"/>
  <c r="U78"/>
  <c r="BO78" s="1"/>
  <c r="BP78" s="1"/>
  <c r="N77" i="2"/>
  <c r="AS78" i="1"/>
  <c r="U80"/>
  <c r="BO80" s="1"/>
  <c r="BP80" s="1"/>
  <c r="N79" i="2"/>
  <c r="P79" s="1"/>
  <c r="AS80" i="1"/>
  <c r="U86"/>
  <c r="BO86" s="1"/>
  <c r="BP86" s="1"/>
  <c r="N85" i="2"/>
  <c r="U88" i="1"/>
  <c r="BO88" s="1"/>
  <c r="BP88" s="1"/>
  <c r="N87" i="2"/>
  <c r="P87" s="1"/>
  <c r="U90" i="1"/>
  <c r="BO90" s="1"/>
  <c r="BP90" s="1"/>
  <c r="N89" i="2"/>
  <c r="AS90" i="1"/>
  <c r="U94"/>
  <c r="BO94" s="1"/>
  <c r="BP94" s="1"/>
  <c r="N93" i="2"/>
  <c r="U98" i="1"/>
  <c r="BO98" s="1"/>
  <c r="BP98" s="1"/>
  <c r="N100" i="2"/>
  <c r="U102" i="1"/>
  <c r="BO102" s="1"/>
  <c r="BP102" s="1"/>
  <c r="N104" i="2"/>
  <c r="U104" i="1"/>
  <c r="BO104" s="1"/>
  <c r="BP104" s="1"/>
  <c r="N106" i="2"/>
  <c r="P106" s="1"/>
  <c r="U108" i="1"/>
  <c r="BO108" s="1"/>
  <c r="BP108" s="1"/>
  <c r="N110" i="2"/>
  <c r="P110" s="1"/>
  <c r="AS112" i="1"/>
  <c r="U114"/>
  <c r="BO114" s="1"/>
  <c r="BP114" s="1"/>
  <c r="N116" i="2"/>
  <c r="P116" s="1"/>
  <c r="AS114" i="1"/>
  <c r="U116"/>
  <c r="BO116" s="1"/>
  <c r="BP116" s="1"/>
  <c r="N118" i="2"/>
  <c r="P118" s="1"/>
  <c r="U118" i="1"/>
  <c r="BO118" s="1"/>
  <c r="BP118" s="1"/>
  <c r="N120" i="2"/>
  <c r="P120" s="1"/>
  <c r="AS118" i="1"/>
  <c r="U120"/>
  <c r="BO120" s="1"/>
  <c r="BP120" s="1"/>
  <c r="N122" i="2"/>
  <c r="P122" s="1"/>
  <c r="BE120" i="1"/>
  <c r="U122"/>
  <c r="BO122" s="1"/>
  <c r="BP122" s="1"/>
  <c r="N124" i="2"/>
  <c r="P124" s="1"/>
  <c r="AS124" i="1"/>
  <c r="BE126"/>
  <c r="U128"/>
  <c r="BO128" s="1"/>
  <c r="BP128" s="1"/>
  <c r="N130" i="2"/>
  <c r="P130" s="1"/>
  <c r="U130" i="1"/>
  <c r="BO130" s="1"/>
  <c r="BP130" s="1"/>
  <c r="N132" i="2"/>
  <c r="P132" s="1"/>
  <c r="U132" i="1"/>
  <c r="BO132" s="1"/>
  <c r="BP132" s="1"/>
  <c r="N134" i="2"/>
  <c r="P134" s="1"/>
  <c r="U136" i="1"/>
  <c r="BO136" s="1"/>
  <c r="BP136" s="1"/>
  <c r="N138" i="2"/>
  <c r="P138" s="1"/>
  <c r="BE136" i="1"/>
  <c r="U140"/>
  <c r="BO140" s="1"/>
  <c r="BP140" s="1"/>
  <c r="N142" i="2"/>
  <c r="P142" s="1"/>
  <c r="AG142" i="1"/>
  <c r="N7" i="2"/>
  <c r="P7" s="1"/>
  <c r="U11" i="1"/>
  <c r="BE11"/>
  <c r="U41"/>
  <c r="N37" i="2"/>
  <c r="BE41" i="1"/>
  <c r="AS47"/>
  <c r="BE71"/>
  <c r="BO15"/>
  <c r="BP15" s="1"/>
  <c r="AS15"/>
  <c r="AS21"/>
  <c r="BO23"/>
  <c r="BP23" s="1"/>
  <c r="AS23"/>
  <c r="AS29"/>
  <c r="BO31"/>
  <c r="BP31" s="1"/>
  <c r="AS31"/>
  <c r="AS37"/>
  <c r="U39"/>
  <c r="N35" i="2"/>
  <c r="AS39" i="1"/>
  <c r="U42"/>
  <c r="BO42" s="1"/>
  <c r="BP42" s="1"/>
  <c r="N38" i="2"/>
  <c r="P38" s="1"/>
  <c r="U44" i="1"/>
  <c r="BO44" s="1"/>
  <c r="BP44" s="1"/>
  <c r="N40" i="2"/>
  <c r="U46" i="1"/>
  <c r="BO46" s="1"/>
  <c r="BP46" s="1"/>
  <c r="N42" i="2"/>
  <c r="P42" s="1"/>
  <c r="U48" i="1"/>
  <c r="BO48" s="1"/>
  <c r="BP48" s="1"/>
  <c r="N44" i="2"/>
  <c r="U54" i="1"/>
  <c r="BO54" s="1"/>
  <c r="BP54" s="1"/>
  <c r="N53" i="2"/>
  <c r="P53" s="1"/>
  <c r="AS54" i="1"/>
  <c r="U56"/>
  <c r="BO56" s="1"/>
  <c r="BP56" s="1"/>
  <c r="N55" i="2"/>
  <c r="P55" s="1"/>
  <c r="AS56" i="1"/>
  <c r="AS58"/>
  <c r="U60"/>
  <c r="BO60" s="1"/>
  <c r="BP60" s="1"/>
  <c r="N59" i="2"/>
  <c r="P59" s="1"/>
  <c r="U62" i="1"/>
  <c r="BO62" s="1"/>
  <c r="BP62" s="1"/>
  <c r="N61" i="2"/>
  <c r="BE62" i="1"/>
  <c r="AS70"/>
  <c r="U76"/>
  <c r="BO76" s="1"/>
  <c r="BP76" s="1"/>
  <c r="N75" i="2"/>
  <c r="P75" s="1"/>
  <c r="AS76" i="1"/>
  <c r="BE76"/>
  <c r="BE78"/>
  <c r="BE80"/>
  <c r="U84"/>
  <c r="BO84" s="1"/>
  <c r="BP84" s="1"/>
  <c r="N83" i="2"/>
  <c r="P83" s="1"/>
  <c r="AS88" i="1"/>
  <c r="BE88"/>
  <c r="U92"/>
  <c r="BO92" s="1"/>
  <c r="BP92" s="1"/>
  <c r="N91" i="2"/>
  <c r="P91" s="1"/>
  <c r="BE94" i="1"/>
  <c r="U96"/>
  <c r="BO96" s="1"/>
  <c r="BP96" s="1"/>
  <c r="N98" i="2"/>
  <c r="P98" s="1"/>
  <c r="U100" i="1"/>
  <c r="BO100" s="1"/>
  <c r="BP100" s="1"/>
  <c r="N102" i="2"/>
  <c r="U106" i="1"/>
  <c r="BO106" s="1"/>
  <c r="BP106" s="1"/>
  <c r="N108" i="2"/>
  <c r="U110" i="1"/>
  <c r="BO110" s="1"/>
  <c r="BP110" s="1"/>
  <c r="N112" i="2"/>
  <c r="U112" i="1"/>
  <c r="BO112" s="1"/>
  <c r="BP112" s="1"/>
  <c r="N114" i="2"/>
  <c r="P114" s="1"/>
  <c r="BE112" i="1"/>
  <c r="BE114"/>
  <c r="AS116"/>
  <c r="BE118"/>
  <c r="BE122"/>
  <c r="U124"/>
  <c r="BO124" s="1"/>
  <c r="BP124" s="1"/>
  <c r="N126" i="2"/>
  <c r="P126" s="1"/>
  <c r="U126" i="1"/>
  <c r="BO126" s="1"/>
  <c r="BP126" s="1"/>
  <c r="N128" i="2"/>
  <c r="P128" s="1"/>
  <c r="AS128" i="1"/>
  <c r="U134"/>
  <c r="BO134" s="1"/>
  <c r="BP134" s="1"/>
  <c r="N136" i="2"/>
  <c r="P136" s="1"/>
  <c r="AS136" i="1"/>
  <c r="U138"/>
  <c r="BO138" s="1"/>
  <c r="BP138" s="1"/>
  <c r="N140" i="2"/>
  <c r="P140" s="1"/>
  <c r="BE138" i="1"/>
  <c r="AS140"/>
  <c r="U142"/>
  <c r="BO142" s="1"/>
  <c r="BP142" s="1"/>
  <c r="BE142"/>
  <c r="AS11"/>
  <c r="BO146"/>
  <c r="BP146"/>
  <c r="CR142" i="2" s="1"/>
  <c r="BO150" i="1"/>
  <c r="BP150"/>
  <c r="CR146" i="2" s="1"/>
  <c r="BO154" i="1"/>
  <c r="BP154"/>
  <c r="CR150" i="2" s="1"/>
  <c r="BO158" i="1"/>
  <c r="BP158"/>
  <c r="CR154" i="2" s="1"/>
  <c r="BO162" i="1"/>
  <c r="BP162"/>
  <c r="CR158" i="2" s="1"/>
  <c r="BO166" i="1"/>
  <c r="BP166"/>
  <c r="CR162" i="2" s="1"/>
  <c r="BO170" i="1"/>
  <c r="BP170"/>
  <c r="CR166" i="2" s="1"/>
  <c r="BO174" i="1"/>
  <c r="BP174"/>
  <c r="CR170" i="2" s="1"/>
  <c r="BO178" i="1"/>
  <c r="BP178"/>
  <c r="CR174" i="2" s="1"/>
  <c r="BO182" i="1"/>
  <c r="BP182"/>
  <c r="CR178" i="2" s="1"/>
  <c r="BO186" i="1"/>
  <c r="BP186"/>
  <c r="CR182" i="2" s="1"/>
  <c r="BO190" i="1"/>
  <c r="BP190"/>
  <c r="CR186" i="2" s="1"/>
  <c r="BO194" i="1"/>
  <c r="BP194"/>
  <c r="CR190" i="2" s="1"/>
  <c r="BO198" i="1"/>
  <c r="BP198"/>
  <c r="CR194" i="2" s="1"/>
  <c r="BO202" i="1"/>
  <c r="BP202"/>
  <c r="CR198" i="2" s="1"/>
  <c r="BO206" i="1"/>
  <c r="BP206"/>
  <c r="CR202" i="2" s="1"/>
  <c r="BO210" i="1"/>
  <c r="BP210"/>
  <c r="CR206" i="2" s="1"/>
  <c r="BO43" i="1"/>
  <c r="BP43" s="1"/>
  <c r="BO47"/>
  <c r="BP47" s="1"/>
  <c r="BP49"/>
  <c r="BO49"/>
  <c r="BO51"/>
  <c r="BP51" s="1"/>
  <c r="BO53"/>
  <c r="BP53" s="1"/>
  <c r="BO55"/>
  <c r="BP55" s="1"/>
  <c r="CR51" i="2" s="1"/>
  <c r="BO57" i="1"/>
  <c r="BP57" s="1"/>
  <c r="CR53" i="2" s="1"/>
  <c r="BO59" i="1"/>
  <c r="BP59" s="1"/>
  <c r="CR55" i="2" s="1"/>
  <c r="BO61" i="1"/>
  <c r="BP61" s="1"/>
  <c r="CR57" i="2" s="1"/>
  <c r="BO63" i="1"/>
  <c r="BP63" s="1"/>
  <c r="CR59" i="2" s="1"/>
  <c r="BO65" i="1"/>
  <c r="BP65" s="1"/>
  <c r="CR61" i="2" s="1"/>
  <c r="BO67" i="1"/>
  <c r="BP67" s="1"/>
  <c r="CR63" i="2" s="1"/>
  <c r="BO69" i="1"/>
  <c r="BP69" s="1"/>
  <c r="CR65" i="2" s="1"/>
  <c r="BO71" i="1"/>
  <c r="BP71" s="1"/>
  <c r="CR67" i="2" s="1"/>
  <c r="BO73" i="1"/>
  <c r="BP73" s="1"/>
  <c r="CR69" i="2" s="1"/>
  <c r="BO75" i="1"/>
  <c r="BP75" s="1"/>
  <c r="CR71" i="2" s="1"/>
  <c r="BO77" i="1"/>
  <c r="BP77" s="1"/>
  <c r="CR73" i="2" s="1"/>
  <c r="BO79" i="1"/>
  <c r="BP79" s="1"/>
  <c r="CR75" i="2" s="1"/>
  <c r="BO81" i="1"/>
  <c r="BP81" s="1"/>
  <c r="CR77" i="2" s="1"/>
  <c r="BO83" i="1"/>
  <c r="BP83" s="1"/>
  <c r="CR79" i="2" s="1"/>
  <c r="BO85" i="1"/>
  <c r="BP85" s="1"/>
  <c r="CR81" i="2" s="1"/>
  <c r="BO87" i="1"/>
  <c r="BP87" s="1"/>
  <c r="CR83" i="2" s="1"/>
  <c r="BO89" i="1"/>
  <c r="BP89" s="1"/>
  <c r="CR85" i="2" s="1"/>
  <c r="BO91" i="1"/>
  <c r="BP91" s="1"/>
  <c r="CR87" i="2" s="1"/>
  <c r="BO93" i="1"/>
  <c r="BP93" s="1"/>
  <c r="CR89" i="2" s="1"/>
  <c r="BO95" i="1"/>
  <c r="BP95" s="1"/>
  <c r="CR91" i="2" s="1"/>
  <c r="BO97" i="1"/>
  <c r="BP97" s="1"/>
  <c r="CR93" i="2" s="1"/>
  <c r="BO99" i="1"/>
  <c r="BP99" s="1"/>
  <c r="CR95" i="2" s="1"/>
  <c r="BO101" i="1"/>
  <c r="BP101" s="1"/>
  <c r="BO103"/>
  <c r="BP103" s="1"/>
  <c r="BO105"/>
  <c r="BP105" s="1"/>
  <c r="BO107"/>
  <c r="BP107" s="1"/>
  <c r="BO109"/>
  <c r="BP109" s="1"/>
  <c r="BO111"/>
  <c r="BP111" s="1"/>
  <c r="BO113"/>
  <c r="BP113" s="1"/>
  <c r="BO115"/>
  <c r="BP115" s="1"/>
  <c r="BO117"/>
  <c r="BP117" s="1"/>
  <c r="BO119"/>
  <c r="BP119" s="1"/>
  <c r="BO121"/>
  <c r="BP121" s="1"/>
  <c r="BO123"/>
  <c r="BP123" s="1"/>
  <c r="BO125"/>
  <c r="BP125" s="1"/>
  <c r="BO127"/>
  <c r="BP127" s="1"/>
  <c r="BO129"/>
  <c r="BP129" s="1"/>
  <c r="BO131"/>
  <c r="BP131" s="1"/>
  <c r="BO133"/>
  <c r="BP133" s="1"/>
  <c r="BO135"/>
  <c r="BP135" s="1"/>
  <c r="BO137"/>
  <c r="BP137" s="1"/>
  <c r="BO139"/>
  <c r="BP139" s="1"/>
  <c r="BO141"/>
  <c r="BP141" s="1"/>
  <c r="BO143"/>
  <c r="BP143"/>
  <c r="CR139" i="2" s="1"/>
  <c r="BO147" i="1"/>
  <c r="BP147"/>
  <c r="CR143" i="2" s="1"/>
  <c r="BO151" i="1"/>
  <c r="BP151"/>
  <c r="CR147" i="2" s="1"/>
  <c r="BO155" i="1"/>
  <c r="BP155"/>
  <c r="CR151" i="2" s="1"/>
  <c r="BO159" i="1"/>
  <c r="BP159"/>
  <c r="CR155" i="2" s="1"/>
  <c r="BO163" i="1"/>
  <c r="BP163"/>
  <c r="CR159" i="2" s="1"/>
  <c r="BO167" i="1"/>
  <c r="BP167"/>
  <c r="CR163" i="2" s="1"/>
  <c r="BO171" i="1"/>
  <c r="BP171"/>
  <c r="CR167" i="2" s="1"/>
  <c r="BO175" i="1"/>
  <c r="BP175"/>
  <c r="CR171" i="2" s="1"/>
  <c r="BO179" i="1"/>
  <c r="BP179"/>
  <c r="CR175" i="2" s="1"/>
  <c r="BO183" i="1"/>
  <c r="BP183"/>
  <c r="CR179" i="2" s="1"/>
  <c r="BO187" i="1"/>
  <c r="BP187"/>
  <c r="CR183" i="2" s="1"/>
  <c r="BO191" i="1"/>
  <c r="BP191"/>
  <c r="CR187" i="2" s="1"/>
  <c r="BO195" i="1"/>
  <c r="BP195"/>
  <c r="CR191" i="2" s="1"/>
  <c r="BO199" i="1"/>
  <c r="BP199"/>
  <c r="CR195" i="2" s="1"/>
  <c r="BO203" i="1"/>
  <c r="BP203"/>
  <c r="CR199" i="2" s="1"/>
  <c r="BO207" i="1"/>
  <c r="BP207"/>
  <c r="CR203" i="2" s="1"/>
  <c r="BO211" i="1"/>
  <c r="BP211"/>
  <c r="CR207" i="2" s="1"/>
  <c r="AG15" i="1"/>
  <c r="BE15"/>
  <c r="BO17"/>
  <c r="BP17" s="1"/>
  <c r="AG17"/>
  <c r="BE17"/>
  <c r="AG19"/>
  <c r="BE19"/>
  <c r="BO21"/>
  <c r="BP21" s="1"/>
  <c r="AG21"/>
  <c r="BE21"/>
  <c r="AG23"/>
  <c r="BE23"/>
  <c r="BO25"/>
  <c r="BP25" s="1"/>
  <c r="AG25"/>
  <c r="BE25"/>
  <c r="AG27"/>
  <c r="BE27"/>
  <c r="BO29"/>
  <c r="BP29" s="1"/>
  <c r="AG29"/>
  <c r="BE29"/>
  <c r="AG31"/>
  <c r="BE31"/>
  <c r="BO33"/>
  <c r="BP33" s="1"/>
  <c r="AG33"/>
  <c r="BE33"/>
  <c r="AG35"/>
  <c r="BE35"/>
  <c r="BO37"/>
  <c r="BP37" s="1"/>
  <c r="AG37"/>
  <c r="BE37"/>
  <c r="BC13"/>
  <c r="BD13" s="1"/>
  <c r="CH9" i="2" s="1"/>
  <c r="AQ13" i="1"/>
  <c r="AR13" s="1"/>
  <c r="BX9" i="2" s="1"/>
  <c r="AE13" i="1"/>
  <c r="AF13" s="1"/>
  <c r="BN9" i="2" s="1"/>
  <c r="S13" i="1"/>
  <c r="T13" s="1"/>
  <c r="BE13"/>
  <c r="AS13"/>
  <c r="AG13"/>
  <c r="BO144"/>
  <c r="BP144"/>
  <c r="CR140" i="2" s="1"/>
  <c r="BO148" i="1"/>
  <c r="BP148"/>
  <c r="CR144" i="2" s="1"/>
  <c r="BO152" i="1"/>
  <c r="BP152"/>
  <c r="CR148" i="2" s="1"/>
  <c r="BO156" i="1"/>
  <c r="BP156"/>
  <c r="CR152" i="2" s="1"/>
  <c r="BO160" i="1"/>
  <c r="BP160"/>
  <c r="CR156" i="2" s="1"/>
  <c r="BO164" i="1"/>
  <c r="BP164"/>
  <c r="CR160" i="2" s="1"/>
  <c r="BO168" i="1"/>
  <c r="BP168"/>
  <c r="CR164" i="2" s="1"/>
  <c r="BO172" i="1"/>
  <c r="BP172"/>
  <c r="CR168" i="2" s="1"/>
  <c r="BO176" i="1"/>
  <c r="BP176"/>
  <c r="CR172" i="2" s="1"/>
  <c r="BO180" i="1"/>
  <c r="BP180"/>
  <c r="CR176" i="2" s="1"/>
  <c r="BO184" i="1"/>
  <c r="BP184"/>
  <c r="CR180" i="2" s="1"/>
  <c r="BO188" i="1"/>
  <c r="BP188"/>
  <c r="CR184" i="2" s="1"/>
  <c r="BO192" i="1"/>
  <c r="BP192"/>
  <c r="CR188" i="2" s="1"/>
  <c r="BO196" i="1"/>
  <c r="BP196"/>
  <c r="CR192" i="2" s="1"/>
  <c r="BO200" i="1"/>
  <c r="BP200"/>
  <c r="CR196" i="2" s="1"/>
  <c r="BO204" i="1"/>
  <c r="BP204"/>
  <c r="CR200" i="2" s="1"/>
  <c r="BO208" i="1"/>
  <c r="BP208"/>
  <c r="CR204" i="2" s="1"/>
  <c r="BO145" i="1"/>
  <c r="BP145"/>
  <c r="CR141" i="2" s="1"/>
  <c r="BO149" i="1"/>
  <c r="BP149"/>
  <c r="CR145" i="2" s="1"/>
  <c r="BO153" i="1"/>
  <c r="BP153"/>
  <c r="CR149" i="2" s="1"/>
  <c r="BO157" i="1"/>
  <c r="BP157"/>
  <c r="CR153" i="2" s="1"/>
  <c r="BO161" i="1"/>
  <c r="BP161"/>
  <c r="CR157" i="2" s="1"/>
  <c r="BO165" i="1"/>
  <c r="BP165"/>
  <c r="CR161" i="2" s="1"/>
  <c r="BO169" i="1"/>
  <c r="BP169"/>
  <c r="CR165" i="2" s="1"/>
  <c r="BO173" i="1"/>
  <c r="BP173"/>
  <c r="CR169" i="2" s="1"/>
  <c r="BO177" i="1"/>
  <c r="BP177"/>
  <c r="CR173" i="2" s="1"/>
  <c r="BO181" i="1"/>
  <c r="BP181"/>
  <c r="CR177" i="2" s="1"/>
  <c r="BO185" i="1"/>
  <c r="BP185"/>
  <c r="CR181" i="2" s="1"/>
  <c r="BO189" i="1"/>
  <c r="BP189"/>
  <c r="CR185" i="2" s="1"/>
  <c r="BO193" i="1"/>
  <c r="BP193"/>
  <c r="CR189" i="2" s="1"/>
  <c r="BO197" i="1"/>
  <c r="BP197"/>
  <c r="CR193" i="2" s="1"/>
  <c r="BO201" i="1"/>
  <c r="BP201"/>
  <c r="CR197" i="2" s="1"/>
  <c r="BO205" i="1"/>
  <c r="BP205"/>
  <c r="CR201" i="2" s="1"/>
  <c r="BO209" i="1"/>
  <c r="BP209"/>
  <c r="CR205" i="2" s="1"/>
  <c r="P84"/>
  <c r="P88"/>
  <c r="P92"/>
  <c r="P99"/>
  <c r="P103"/>
  <c r="P107"/>
  <c r="P111"/>
  <c r="AG14" i="1"/>
  <c r="BE14"/>
  <c r="AG18"/>
  <c r="BE18"/>
  <c r="AG22"/>
  <c r="BE22"/>
  <c r="AG26"/>
  <c r="BE26"/>
  <c r="AG30"/>
  <c r="BE30"/>
  <c r="AG34"/>
  <c r="BE34"/>
  <c r="AG11"/>
  <c r="P82" i="2"/>
  <c r="P86"/>
  <c r="P90"/>
  <c r="P94"/>
  <c r="P101"/>
  <c r="P105"/>
  <c r="P109"/>
  <c r="P35"/>
  <c r="P40"/>
  <c r="P44"/>
  <c r="P51"/>
  <c r="P57"/>
  <c r="P61"/>
  <c r="P65"/>
  <c r="P69"/>
  <c r="P73"/>
  <c r="P77"/>
  <c r="P81"/>
  <c r="P85"/>
  <c r="P89"/>
  <c r="P93"/>
  <c r="P100"/>
  <c r="P104"/>
  <c r="P108"/>
  <c r="P112"/>
  <c r="P34"/>
  <c r="P37"/>
  <c r="P39"/>
  <c r="P41"/>
  <c r="P43"/>
  <c r="P45"/>
  <c r="P50"/>
  <c r="P52"/>
  <c r="P54"/>
  <c r="P56"/>
  <c r="P58"/>
  <c r="P60"/>
  <c r="P62"/>
  <c r="P64"/>
  <c r="P66"/>
  <c r="P68"/>
  <c r="P70"/>
  <c r="P72"/>
  <c r="P74"/>
  <c r="P76"/>
  <c r="P78"/>
  <c r="P80"/>
  <c r="P102"/>
  <c r="N15"/>
  <c r="P15" s="1"/>
  <c r="N23"/>
  <c r="P23" s="1"/>
  <c r="N12"/>
  <c r="N14"/>
  <c r="P14" s="1"/>
  <c r="N30"/>
  <c r="P30" s="1"/>
  <c r="N11"/>
  <c r="N25"/>
  <c r="P25" s="1"/>
  <c r="N27"/>
  <c r="P27" s="1"/>
  <c r="N29"/>
  <c r="P29" s="1"/>
  <c r="N31"/>
  <c r="P31" s="1"/>
  <c r="N33"/>
  <c r="P33" s="1"/>
  <c r="N8"/>
  <c r="N16"/>
  <c r="P16" s="1"/>
  <c r="N18"/>
  <c r="P18" s="1"/>
  <c r="N20"/>
  <c r="P20" s="1"/>
  <c r="N22"/>
  <c r="P22" s="1"/>
  <c r="N24"/>
  <c r="P24" s="1"/>
  <c r="N26"/>
  <c r="P26" s="1"/>
  <c r="N28"/>
  <c r="P28" s="1"/>
  <c r="N32"/>
  <c r="P32" s="1"/>
  <c r="N13"/>
  <c r="N17"/>
  <c r="P17" s="1"/>
  <c r="N19"/>
  <c r="P19" s="1"/>
  <c r="N21"/>
  <c r="P21" s="1"/>
  <c r="BQ37" i="1" l="1"/>
  <c r="CR33" i="2"/>
  <c r="BQ29" i="1"/>
  <c r="CR25" i="2"/>
  <c r="BQ33" i="1"/>
  <c r="CR29" i="2"/>
  <c r="BQ25" i="1"/>
  <c r="CR21" i="2"/>
  <c r="U13" i="1"/>
  <c r="BO13" s="1"/>
  <c r="BP13" s="1"/>
  <c r="BD9" i="2"/>
  <c r="BQ21" i="1"/>
  <c r="CR17" i="2"/>
  <c r="BQ23" i="1"/>
  <c r="CR19" i="2"/>
  <c r="BQ35" i="1"/>
  <c r="CR31" i="2"/>
  <c r="BQ19" i="1"/>
  <c r="CR15" i="2"/>
  <c r="BQ14" i="1"/>
  <c r="CR10" i="2"/>
  <c r="BQ36" i="1"/>
  <c r="CR32" i="2"/>
  <c r="BQ26" i="1"/>
  <c r="CR22" i="2"/>
  <c r="BQ24" i="1"/>
  <c r="CR20" i="2"/>
  <c r="BQ22" i="1"/>
  <c r="CR18" i="2"/>
  <c r="BQ20" i="1"/>
  <c r="CR16" i="2"/>
  <c r="BQ18" i="1"/>
  <c r="CR14" i="2"/>
  <c r="BQ12" i="1"/>
  <c r="CR8" i="2"/>
  <c r="BQ34" i="1"/>
  <c r="CR30" i="2"/>
  <c r="BQ32" i="1"/>
  <c r="CR28" i="2"/>
  <c r="BQ30" i="1"/>
  <c r="CR26" i="2"/>
  <c r="BQ28" i="1"/>
  <c r="CR24" i="2"/>
  <c r="BQ17" i="1"/>
  <c r="CR13" i="2"/>
  <c r="BQ43" i="1"/>
  <c r="CR39" i="2"/>
  <c r="BQ46" i="1"/>
  <c r="CR42" i="2"/>
  <c r="BQ44" i="1"/>
  <c r="CR40" i="2"/>
  <c r="BQ42" i="1"/>
  <c r="CR38" i="2"/>
  <c r="BQ31" i="1"/>
  <c r="CR27" i="2"/>
  <c r="BQ27" i="1"/>
  <c r="CR23" i="2"/>
  <c r="BQ38" i="1"/>
  <c r="CR34" i="2"/>
  <c r="BQ15" i="1"/>
  <c r="CR11" i="2"/>
  <c r="BQ16" i="1"/>
  <c r="CR12" i="2"/>
  <c r="BQ141" i="1"/>
  <c r="CR137" i="2"/>
  <c r="BQ137" i="1"/>
  <c r="CR133" i="2"/>
  <c r="BQ133" i="1"/>
  <c r="CR129" i="2"/>
  <c r="BQ129" i="1"/>
  <c r="CR125" i="2"/>
  <c r="BQ125" i="1"/>
  <c r="CR121" i="2"/>
  <c r="BQ121" i="1"/>
  <c r="CR117" i="2"/>
  <c r="BQ117" i="1"/>
  <c r="CR113" i="2"/>
  <c r="BQ113" i="1"/>
  <c r="CR109" i="2"/>
  <c r="BQ109" i="1"/>
  <c r="CR105" i="2"/>
  <c r="BQ105" i="1"/>
  <c r="CR101" i="2"/>
  <c r="BQ101" i="1"/>
  <c r="CR97" i="2"/>
  <c r="BQ53" i="1"/>
  <c r="CR49" i="2"/>
  <c r="BQ47" i="1"/>
  <c r="CR43" i="2"/>
  <c r="BQ142" i="1"/>
  <c r="CR138" i="2"/>
  <c r="BQ138" i="1"/>
  <c r="CR134" i="2"/>
  <c r="BQ126" i="1"/>
  <c r="CR122" i="2"/>
  <c r="BQ124" i="1"/>
  <c r="CR120" i="2"/>
  <c r="BQ92" i="1"/>
  <c r="CR88" i="2"/>
  <c r="BQ84" i="1"/>
  <c r="CR80" i="2"/>
  <c r="BQ76" i="1"/>
  <c r="CR72" i="2"/>
  <c r="BQ62" i="1"/>
  <c r="CR58" i="2"/>
  <c r="BQ60" i="1"/>
  <c r="CR56" i="2"/>
  <c r="BQ56" i="1"/>
  <c r="CR52" i="2"/>
  <c r="BQ140" i="1"/>
  <c r="CR136" i="2"/>
  <c r="BQ120" i="1"/>
  <c r="CR116" i="2"/>
  <c r="BQ114" i="1"/>
  <c r="CR110" i="2"/>
  <c r="BQ90" i="1"/>
  <c r="CR86" i="2"/>
  <c r="BQ88" i="1"/>
  <c r="CR84" i="2"/>
  <c r="BQ86" i="1"/>
  <c r="CR82" i="2"/>
  <c r="BQ78" i="1"/>
  <c r="CR74" i="2"/>
  <c r="BQ52" i="1"/>
  <c r="CR48" i="2"/>
  <c r="BQ68" i="1"/>
  <c r="CR64" i="2"/>
  <c r="BQ58" i="1"/>
  <c r="CR54" i="2"/>
  <c r="BQ139" i="1"/>
  <c r="CR135" i="2"/>
  <c r="BQ135" i="1"/>
  <c r="CR131" i="2"/>
  <c r="BQ131" i="1"/>
  <c r="CR127" i="2"/>
  <c r="BQ127" i="1"/>
  <c r="CR123" i="2"/>
  <c r="BQ123" i="1"/>
  <c r="CR119" i="2"/>
  <c r="BQ119" i="1"/>
  <c r="CR115" i="2"/>
  <c r="BQ115" i="1"/>
  <c r="CR111" i="2"/>
  <c r="BQ111" i="1"/>
  <c r="CR107" i="2"/>
  <c r="BQ107" i="1"/>
  <c r="CR103" i="2"/>
  <c r="BQ103" i="1"/>
  <c r="CR99" i="2"/>
  <c r="BQ51" i="1"/>
  <c r="CR47" i="2"/>
  <c r="BQ49" i="1"/>
  <c r="CR45" i="2"/>
  <c r="BQ134" i="1"/>
  <c r="CR130" i="2"/>
  <c r="BQ112" i="1"/>
  <c r="CR108" i="2"/>
  <c r="BQ110" i="1"/>
  <c r="CR106" i="2"/>
  <c r="BQ106" i="1"/>
  <c r="CR102" i="2"/>
  <c r="BQ100" i="1"/>
  <c r="CR96" i="2"/>
  <c r="BQ96" i="1"/>
  <c r="CR92" i="2"/>
  <c r="BQ54" i="1"/>
  <c r="CR50" i="2"/>
  <c r="BQ48" i="1"/>
  <c r="CR44" i="2"/>
  <c r="BQ136" i="1"/>
  <c r="CR132" i="2"/>
  <c r="BQ132" i="1"/>
  <c r="CR128" i="2"/>
  <c r="BQ130" i="1"/>
  <c r="CR126" i="2"/>
  <c r="BQ128" i="1"/>
  <c r="CR124" i="2"/>
  <c r="BQ122" i="1"/>
  <c r="CR118" i="2"/>
  <c r="BQ118" i="1"/>
  <c r="CR114" i="2"/>
  <c r="BQ116" i="1"/>
  <c r="CR112" i="2"/>
  <c r="BQ108" i="1"/>
  <c r="CR104" i="2"/>
  <c r="BQ104" i="1"/>
  <c r="CR100" i="2"/>
  <c r="BQ102" i="1"/>
  <c r="CR98" i="2"/>
  <c r="BQ98" i="1"/>
  <c r="CR94" i="2"/>
  <c r="BQ94" i="1"/>
  <c r="CR90" i="2"/>
  <c r="BQ80" i="1"/>
  <c r="CR76" i="2"/>
  <c r="BQ74" i="1"/>
  <c r="CR70" i="2"/>
  <c r="BQ64" i="1"/>
  <c r="CR60" i="2"/>
  <c r="BQ72" i="1"/>
  <c r="CR68" i="2"/>
  <c r="BQ70" i="1"/>
  <c r="CR66" i="2"/>
  <c r="BQ82" i="1"/>
  <c r="CR78" i="2"/>
  <c r="BQ50" i="1"/>
  <c r="CR46" i="2"/>
  <c r="BQ66" i="1"/>
  <c r="CR62" i="2"/>
  <c r="BQ81" i="1"/>
  <c r="BQ97"/>
  <c r="BQ65"/>
  <c r="BQ73"/>
  <c r="BQ89"/>
  <c r="BQ57"/>
  <c r="BQ93"/>
  <c r="BQ77"/>
  <c r="BQ61"/>
  <c r="BQ85"/>
  <c r="BQ69"/>
  <c r="BQ99"/>
  <c r="BQ91"/>
  <c r="BQ83"/>
  <c r="BQ75"/>
  <c r="BQ67"/>
  <c r="BQ59"/>
  <c r="BQ95"/>
  <c r="BQ87"/>
  <c r="BQ79"/>
  <c r="BQ71"/>
  <c r="BQ63"/>
  <c r="BQ55"/>
  <c r="BO39"/>
  <c r="BP39" s="1"/>
  <c r="CR35" i="2" s="1"/>
  <c r="BO41" i="1"/>
  <c r="BP41" s="1"/>
  <c r="CR37" i="2" s="1"/>
  <c r="BO45" i="1"/>
  <c r="BP45" s="1"/>
  <c r="CR41" i="2" s="1"/>
  <c r="BO11" i="1"/>
  <c r="BP11" s="1"/>
  <c r="CR7" i="2" s="1"/>
  <c r="N10"/>
  <c r="N9"/>
  <c r="BQ13" i="1" l="1"/>
  <c r="CR9" i="2"/>
  <c r="BQ45" i="1"/>
  <c r="BQ41"/>
  <c r="BQ39"/>
  <c r="BQ11"/>
  <c r="P8" i="2"/>
  <c r="P13"/>
  <c r="P11"/>
  <c r="P12"/>
  <c r="P10"/>
  <c r="P9" l="1"/>
</calcChain>
</file>

<file path=xl/sharedStrings.xml><?xml version="1.0" encoding="utf-8"?>
<sst xmlns="http://schemas.openxmlformats.org/spreadsheetml/2006/main" count="310" uniqueCount="112">
  <si>
    <t xml:space="preserve">fo|ky; dk uke %&amp; </t>
  </si>
  <si>
    <t xml:space="preserve">iz/kkuk/;kid dk uke %&amp; </t>
  </si>
  <si>
    <t xml:space="preserve">ijh{kk izHkkjh dk uke %&amp; </t>
  </si>
  <si>
    <t>eksckbZy uEcj</t>
  </si>
  <si>
    <t>Ø-l-</t>
  </si>
  <si>
    <t>uke ijh{kkFkhZ</t>
  </si>
  <si>
    <t>cksMZ }kjk tkjh jksy ua-</t>
  </si>
  <si>
    <r>
      <t xml:space="preserve">dqy izkIrkad dk </t>
    </r>
    <r>
      <rPr>
        <sz val="12"/>
        <color theme="1"/>
        <rFont val="Calibri"/>
        <family val="2"/>
        <scheme val="minor"/>
      </rPr>
      <t>15%</t>
    </r>
  </si>
  <si>
    <t>dqy dk;Z fnol</t>
  </si>
  <si>
    <t>fo|kFkhZ dh mifLFkfr</t>
  </si>
  <si>
    <t>mifLFkfr izfr'kr</t>
  </si>
  <si>
    <t>dqy l=kad ¼vad o mi-½</t>
  </si>
  <si>
    <t>mifLFkfr foo.k</t>
  </si>
  <si>
    <t>fo"k; &amp;</t>
  </si>
  <si>
    <t>fgUnh</t>
  </si>
  <si>
    <t>vaxzsth</t>
  </si>
  <si>
    <t>xf.kr</t>
  </si>
  <si>
    <t>dqy mifLFkfr izfr'kr</t>
  </si>
  <si>
    <r>
      <t xml:space="preserve">mifLFkfr ds </t>
    </r>
    <r>
      <rPr>
        <b/>
        <sz val="14"/>
        <color theme="0"/>
        <rFont val="Calibri"/>
        <family val="2"/>
        <scheme val="minor"/>
      </rPr>
      <t xml:space="preserve">5% </t>
    </r>
    <r>
      <rPr>
        <b/>
        <sz val="14"/>
        <color theme="0"/>
        <rFont val="Kruti Dev 010"/>
      </rPr>
      <t>vad</t>
    </r>
  </si>
  <si>
    <t>fo|ky; dk uke %&amp;</t>
  </si>
  <si>
    <t>fo"k;k/;kid dk uke %&amp;</t>
  </si>
  <si>
    <t>fo"k; %&amp;</t>
  </si>
  <si>
    <t>fo|kFkhZ dk uke</t>
  </si>
  <si>
    <t>Ldqy jksy ua-</t>
  </si>
  <si>
    <t>cksMZ jksy uEcj</t>
  </si>
  <si>
    <t>l=kad</t>
  </si>
  <si>
    <t>fo"k;k/;kid</t>
  </si>
  <si>
    <t>iz/kkuk/;kid</t>
  </si>
  <si>
    <t>;ksx</t>
  </si>
  <si>
    <t>gLrk{kj laLFkk iz/kku</t>
  </si>
  <si>
    <t>dk;kZuqHko</t>
  </si>
  <si>
    <t>dyk f'k{kk</t>
  </si>
  <si>
    <t>Lok-'kk-f'k-</t>
  </si>
  <si>
    <t>fo-fo-</t>
  </si>
  <si>
    <t>xzsM</t>
  </si>
  <si>
    <t>cksMZ jksy ua-</t>
  </si>
  <si>
    <t>Lok-'kk- f'k{kk</t>
  </si>
  <si>
    <t>I</t>
  </si>
  <si>
    <t>II</t>
  </si>
  <si>
    <t>III</t>
  </si>
  <si>
    <t>IV</t>
  </si>
  <si>
    <t>V</t>
  </si>
  <si>
    <t xml:space="preserve">This Programme Developed by:        HEERALAL JAT </t>
  </si>
  <si>
    <t>Block- Sojat City</t>
  </si>
  <si>
    <t>Dist- Pali</t>
  </si>
  <si>
    <r>
      <t xml:space="preserve">Ph. 9001884272     </t>
    </r>
    <r>
      <rPr>
        <b/>
        <sz val="18"/>
        <color indexed="17"/>
        <rFont val="Wingdings"/>
        <charset val="2"/>
      </rPr>
      <t>(</t>
    </r>
  </si>
  <si>
    <t>heeralaljatchandawal@gmail.com</t>
  </si>
  <si>
    <t>V./P. - Chandawal Nagar, Teh.- sojat city, Dist.- Pali (Raj) 306306</t>
  </si>
  <si>
    <t>Anil</t>
  </si>
  <si>
    <t>Akash</t>
  </si>
  <si>
    <t>Ashish</t>
  </si>
  <si>
    <t>Arun</t>
  </si>
  <si>
    <t>Abhisek</t>
  </si>
  <si>
    <t>Adesh</t>
  </si>
  <si>
    <t>Ankur</t>
  </si>
  <si>
    <t>iznÙk dk;Z ,oa
izfriqf"V</t>
  </si>
  <si>
    <t>f'k{k.k vf/kxe izfØ;k
,oa d{kk&amp;d{kh; xfrfof/k;k¡</t>
  </si>
  <si>
    <t>O;fDrxr xq.k ,oa
vfHko`fr;ksa ij vk/kkfjr
xfrfof/k;k¡</t>
  </si>
  <si>
    <t>i;kZoj.k v/;-</t>
  </si>
  <si>
    <t>fyf[kr vkadyu ,l, 1]2]3</t>
  </si>
  <si>
    <t>iksVZ Qksfy;ks fLFkfr</t>
  </si>
  <si>
    <t>pSd fyLV vadu</t>
  </si>
  <si>
    <t>voyksdu ,oa ekSf[kd xfrfof/k;kW</t>
  </si>
  <si>
    <t>fu;ferrk ,oa le;c)rk</t>
  </si>
  <si>
    <t>orZuh] mPPkj.k ,oa lqys[k lq/kkj</t>
  </si>
  <si>
    <t>O;fDrxr xq.k ,oa
vfHko`fr;kWa</t>
  </si>
  <si>
    <t>laxhr] dyk ] ukVd</t>
  </si>
  <si>
    <t>LokLF; ,o- 'kkjhfjd f'k{kk ,oa LoPNrk</t>
  </si>
  <si>
    <t>dqy ;ksx</t>
  </si>
  <si>
    <t>d{kk d{kh; izf;k ds l=kad 15 vad</t>
  </si>
  <si>
    <t>mifLFkfr ds 5 vad</t>
  </si>
  <si>
    <t>;ksx l=kad</t>
  </si>
  <si>
    <t>loz ;ksx 100 vad</t>
  </si>
  <si>
    <t>ijh{kk dsUnz &amp;</t>
  </si>
  <si>
    <t>S.No.</t>
  </si>
  <si>
    <t>Roll No.</t>
  </si>
  <si>
    <t>Name of Student</t>
  </si>
  <si>
    <t>Hindi   (20)</t>
  </si>
  <si>
    <t>English   (20)</t>
  </si>
  <si>
    <t>Maths  (20)</t>
  </si>
  <si>
    <t>Envir- study   (20)</t>
  </si>
  <si>
    <t>sanskrit  / urdu (20)</t>
  </si>
  <si>
    <t>Art Edu.   (100)</t>
  </si>
  <si>
    <t>Work Expert (100)</t>
  </si>
  <si>
    <t>Health Physical Edu.   (100)</t>
  </si>
  <si>
    <t>uksV %&amp; 1- izi= esa fo|kfFkZ;ksa dk uke dk Øe o vU; izfof"V;k fo|kFkhZ lesfdr lwph ls feyku dj fy[kssA</t>
  </si>
  <si>
    <t xml:space="preserve">     2- bl izi= dks Hkjdj laLFkk iz/kku ihbZbZvks ykWx bu ls l=kad vkyukbZu dj gkMZ dkih ewY;kadu dsUnz dks izsf"kr djsaxsA</t>
  </si>
  <si>
    <t>ije~ iwT; xq:nso oklqnso th egkjkt dks ueu o lknj lefiZr</t>
  </si>
  <si>
    <t>HINDI</t>
  </si>
  <si>
    <t>ENGLISH</t>
  </si>
  <si>
    <t>MATHS</t>
  </si>
  <si>
    <t>Envirment study</t>
  </si>
  <si>
    <t xml:space="preserve">ijh{kk dsUnz dk uke %&amp; </t>
  </si>
  <si>
    <t xml:space="preserve">MkbZl dksM </t>
  </si>
  <si>
    <t>r`rh; Hkk"kk ¼----------------½</t>
  </si>
  <si>
    <t>Third Lang.</t>
  </si>
  <si>
    <t>Boy</t>
  </si>
  <si>
    <t>OBC</t>
  </si>
  <si>
    <t>ST</t>
  </si>
  <si>
    <t>MIN</t>
  </si>
  <si>
    <r>
      <t xml:space="preserve">vki ;gkW ij d{kk 5 ds l=kad pkj o ,d oSdfYid fo"k; ds ,d&amp; ,d djds vki fo"k; lysDV djds fudky ldrs gSa A blds ek/;e ls vki </t>
    </r>
    <r>
      <rPr>
        <b/>
        <sz val="14"/>
        <color theme="1"/>
        <rFont val="Calibri"/>
        <family val="2"/>
        <scheme val="minor"/>
      </rPr>
      <t>G3</t>
    </r>
    <r>
      <rPr>
        <b/>
        <sz val="14"/>
        <color theme="1"/>
        <rFont val="Kruti Dev 010"/>
      </rPr>
      <t xml:space="preserve"> lsy esa fo"k; lysDV dj ml fo"k; ls lEcfU/kr fjiksVZ fudky ldrs gSaA dqy 3 ist gSa A vki vko';drkuqlkj vius fo|ky; ds fo|kfFkZ;ksa ds fglkc ls ist fizUV dj ldrs gSaA isij dh lkbZt </t>
    </r>
    <r>
      <rPr>
        <b/>
        <sz val="14"/>
        <color theme="1"/>
        <rFont val="Calibri"/>
        <family val="2"/>
        <scheme val="minor"/>
      </rPr>
      <t>A4</t>
    </r>
    <r>
      <rPr>
        <b/>
        <sz val="14"/>
        <color theme="1"/>
        <rFont val="Kruti Dev 010"/>
      </rPr>
      <t xml:space="preserve"> gh gSaA</t>
    </r>
  </si>
  <si>
    <r>
      <t xml:space="preserve">vki ;gkW ij d{kk 5 ds l=kad rhu fo"k;ksa ds ,d lkFk ,d gh QksjesV esa fudky ldrs gSa A blds ek/;e ls vki cksMZ esa l=kad Hkstrs le; ekFkkiPph ugh djuh iMsxhA dqy 3 ist gSa A vki vko';drkuqlkj vius fo|ky; ds fo|kfFkZ;ksa ds fglkc ls ist fizUV dj ldrs gSaA isij dh lkbZt </t>
    </r>
    <r>
      <rPr>
        <b/>
        <sz val="14"/>
        <color theme="1"/>
        <rFont val="Calibri"/>
        <family val="2"/>
        <scheme val="minor"/>
      </rPr>
      <t>A4</t>
    </r>
    <r>
      <rPr>
        <b/>
        <sz val="14"/>
        <color theme="1"/>
        <rFont val="Kruti Dev 010"/>
      </rPr>
      <t xml:space="preserve"> gh gSaA</t>
    </r>
  </si>
  <si>
    <t>Jh feJhyky</t>
  </si>
  <si>
    <t>Jh _f"kds'k xxZ</t>
  </si>
  <si>
    <t>jkmekfo bUnjokM+k] ia-l-&amp; jkuh ¼ikyh½</t>
  </si>
  <si>
    <t>www.rajgyan.co.in                                                www.rajteachers.com</t>
  </si>
  <si>
    <t>Sr.  Teacher</t>
  </si>
  <si>
    <t>jktdh; mPPk ek/;fed fo|ky; bUnjokM+k] ia-l-&amp; jkuh ¼ikyh½</t>
  </si>
  <si>
    <t xml:space="preserve">ihbZbZvksa dk;kZy; dk uke %&amp; </t>
  </si>
  <si>
    <r>
      <t xml:space="preserve">t:jr iM+us ij </t>
    </r>
    <r>
      <rPr>
        <b/>
        <sz val="11"/>
        <color rgb="FFFF0000"/>
        <rFont val="Calibri"/>
        <family val="2"/>
        <scheme val="minor"/>
      </rPr>
      <t>10%</t>
    </r>
    <r>
      <rPr>
        <b/>
        <sz val="11"/>
        <color rgb="FFFF0000"/>
        <rFont val="Kruti Dev 010"/>
      </rPr>
      <t xml:space="preserve"> mi- laLFkk iz/kku }kjk ns; </t>
    </r>
  </si>
  <si>
    <t>izkFkfed f”k{kk vf/kxe Lrj ewY;kadu l=kad 'khV&amp;2020</t>
  </si>
  <si>
    <t>Mk;l dksM %</t>
  </si>
</sst>
</file>

<file path=xl/styles.xml><?xml version="1.0" encoding="utf-8"?>
<styleSheet xmlns="http://schemas.openxmlformats.org/spreadsheetml/2006/main">
  <fonts count="56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16"/>
      <color theme="1"/>
      <name val="Kruti Dev 010"/>
    </font>
    <font>
      <i/>
      <u/>
      <sz val="18"/>
      <color theme="1"/>
      <name val="Kruti Dev 010"/>
    </font>
    <font>
      <sz val="14"/>
      <color theme="1"/>
      <name val="Kruti Dev 010"/>
    </font>
    <font>
      <b/>
      <sz val="14"/>
      <color theme="1"/>
      <name val="Kruti Dev 010"/>
    </font>
    <font>
      <sz val="14"/>
      <color theme="1"/>
      <name val="Calibri"/>
      <family val="2"/>
      <scheme val="minor"/>
    </font>
    <font>
      <sz val="12"/>
      <color rgb="FF000000"/>
      <name val="Kruti Dev 010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7" tint="0.79998168889431442"/>
      <name val="Kruti Dev 010"/>
    </font>
    <font>
      <b/>
      <sz val="12"/>
      <color rgb="FF000000"/>
      <name val="Calibri"/>
      <family val="2"/>
      <scheme val="minor"/>
    </font>
    <font>
      <b/>
      <sz val="12"/>
      <color theme="7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4"/>
      <color theme="0"/>
      <name val="Kruti Dev 010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color theme="1"/>
      <name val="Kruti Dev 010"/>
    </font>
    <font>
      <b/>
      <sz val="16"/>
      <color theme="1"/>
      <name val="Calibri"/>
      <family val="2"/>
      <scheme val="minor"/>
    </font>
    <font>
      <sz val="12"/>
      <color theme="1"/>
      <name val="Kruti Dev 010"/>
    </font>
    <font>
      <b/>
      <sz val="12"/>
      <color theme="1"/>
      <name val="Kruti Dev 010"/>
    </font>
    <font>
      <b/>
      <sz val="12"/>
      <color rgb="FFFF0000"/>
      <name val="Calibri"/>
      <family val="2"/>
      <scheme val="minor"/>
    </font>
    <font>
      <b/>
      <sz val="16"/>
      <color theme="1"/>
      <name val="Kruti Dev 010"/>
    </font>
    <font>
      <b/>
      <sz val="14"/>
      <color rgb="FF007A37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0"/>
      <color theme="1"/>
      <name val="Kruti Dev 010"/>
    </font>
    <font>
      <b/>
      <sz val="11"/>
      <color theme="1"/>
      <name val="Kruti Dev 010"/>
    </font>
    <font>
      <b/>
      <sz val="18"/>
      <color indexed="10"/>
      <name val="Calibri"/>
      <family val="2"/>
    </font>
    <font>
      <b/>
      <sz val="18"/>
      <color indexed="36"/>
      <name val="Calibri"/>
      <family val="2"/>
    </font>
    <font>
      <b/>
      <sz val="18"/>
      <color indexed="56"/>
      <name val="Calibri"/>
      <family val="2"/>
    </font>
    <font>
      <b/>
      <sz val="18"/>
      <color indexed="60"/>
      <name val="Calibri"/>
      <family val="2"/>
    </font>
    <font>
      <b/>
      <sz val="18"/>
      <color indexed="17"/>
      <name val="Calibri"/>
      <family val="2"/>
    </font>
    <font>
      <b/>
      <sz val="18"/>
      <color indexed="17"/>
      <name val="Wingdings"/>
      <charset val="2"/>
    </font>
    <font>
      <u/>
      <sz val="11"/>
      <color theme="10"/>
      <name val="Calibri"/>
      <family val="2"/>
    </font>
    <font>
      <b/>
      <u/>
      <sz val="18"/>
      <color theme="10"/>
      <name val="Calibri"/>
      <family val="2"/>
    </font>
    <font>
      <b/>
      <sz val="14"/>
      <color rgb="FFC00000"/>
      <name val="Comic Sans MS"/>
      <family val="4"/>
    </font>
    <font>
      <sz val="11"/>
      <color rgb="FF000000"/>
      <name val="Kruti Dev 010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rgb="FF002060"/>
      <name val="Calibri"/>
      <family val="2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0"/>
      <color theme="1"/>
      <name val="Kruti Dev 010"/>
    </font>
    <font>
      <sz val="12"/>
      <color theme="1"/>
      <name val="Cambria"/>
      <family val="1"/>
      <scheme val="major"/>
    </font>
    <font>
      <b/>
      <u/>
      <sz val="14"/>
      <color theme="1"/>
      <name val="Kruti Dev 010"/>
    </font>
    <font>
      <b/>
      <sz val="11"/>
      <color rgb="FFFF0000"/>
      <name val="Kruti Dev 010"/>
    </font>
    <font>
      <b/>
      <i/>
      <sz val="12"/>
      <color theme="1"/>
      <name val="Calibri"/>
      <family val="2"/>
      <scheme val="minor"/>
    </font>
    <font>
      <sz val="13"/>
      <color theme="1"/>
      <name val="Kruti Dev 010"/>
    </font>
    <font>
      <b/>
      <sz val="13"/>
      <color theme="1"/>
      <name val="Kruti Dev 010"/>
    </font>
  </fonts>
  <fills count="2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030A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medium">
        <color indexed="64"/>
      </right>
      <top style="thin">
        <color indexed="46"/>
      </top>
      <bottom style="thin">
        <color indexed="46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indexed="64"/>
      </left>
      <right/>
      <top style="thin">
        <color indexed="46"/>
      </top>
      <bottom style="thin">
        <color indexed="46"/>
      </bottom>
      <diagonal/>
    </border>
    <border>
      <left/>
      <right style="medium">
        <color indexed="64"/>
      </right>
      <top style="thin">
        <color indexed="46"/>
      </top>
      <bottom style="thin">
        <color indexed="46"/>
      </bottom>
      <diagonal/>
    </border>
    <border>
      <left style="medium">
        <color indexed="64"/>
      </left>
      <right/>
      <top style="thin">
        <color indexed="46"/>
      </top>
      <bottom style="thin">
        <color indexed="10"/>
      </bottom>
      <diagonal/>
    </border>
    <border>
      <left/>
      <right style="medium">
        <color indexed="64"/>
      </right>
      <top style="thin">
        <color indexed="46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 style="medium">
        <color indexed="64"/>
      </bottom>
      <diagonal/>
    </border>
    <border>
      <left/>
      <right style="medium">
        <color indexed="64"/>
      </right>
      <top style="thin">
        <color indexed="1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46"/>
      </bottom>
      <diagonal/>
    </border>
    <border>
      <left/>
      <right style="medium">
        <color indexed="64"/>
      </right>
      <top style="medium">
        <color indexed="64"/>
      </top>
      <bottom style="thin">
        <color indexed="4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243">
    <xf numFmtId="0" fontId="0" fillId="0" borderId="0" xfId="0"/>
    <xf numFmtId="0" fontId="0" fillId="0" borderId="0" xfId="0" applyBorder="1" applyProtection="1"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25" fillId="0" borderId="3" xfId="0" applyFont="1" applyBorder="1" applyAlignment="1" applyProtection="1">
      <alignment horizontal="center" vertical="center"/>
      <protection hidden="1"/>
    </xf>
    <xf numFmtId="1" fontId="19" fillId="0" borderId="1" xfId="0" applyNumberFormat="1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19" fillId="12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vertical="center" wrapText="1"/>
      <protection hidden="1"/>
    </xf>
    <xf numFmtId="0" fontId="19" fillId="9" borderId="1" xfId="0" applyFont="1" applyFill="1" applyBorder="1" applyAlignment="1" applyProtection="1">
      <alignment horizontal="center" vertical="center"/>
      <protection hidden="1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20" fillId="9" borderId="1" xfId="0" applyFont="1" applyFill="1" applyBorder="1" applyAlignment="1" applyProtection="1">
      <alignment horizontal="center" vertical="center"/>
      <protection hidden="1"/>
    </xf>
    <xf numFmtId="0" fontId="27" fillId="9" borderId="1" xfId="0" applyFont="1" applyFill="1" applyBorder="1" applyAlignment="1" applyProtection="1">
      <alignment horizontal="center" vertical="center"/>
      <protection hidden="1"/>
    </xf>
    <xf numFmtId="0" fontId="20" fillId="13" borderId="1" xfId="0" applyFont="1" applyFill="1" applyBorder="1" applyAlignment="1" applyProtection="1">
      <alignment horizontal="center" vertical="center"/>
      <protection hidden="1"/>
    </xf>
    <xf numFmtId="0" fontId="27" fillId="13" borderId="1" xfId="0" applyFont="1" applyFill="1" applyBorder="1" applyAlignment="1" applyProtection="1">
      <alignment horizontal="center" vertical="center"/>
      <protection hidden="1"/>
    </xf>
    <xf numFmtId="0" fontId="20" fillId="18" borderId="1" xfId="0" applyFont="1" applyFill="1" applyBorder="1" applyAlignment="1" applyProtection="1">
      <alignment horizontal="center" vertical="center"/>
      <protection hidden="1"/>
    </xf>
    <xf numFmtId="0" fontId="28" fillId="18" borderId="1" xfId="0" applyFont="1" applyFill="1" applyBorder="1" applyAlignment="1" applyProtection="1">
      <alignment horizontal="center" vertical="center"/>
      <protection hidden="1"/>
    </xf>
    <xf numFmtId="0" fontId="29" fillId="0" borderId="1" xfId="0" applyFont="1" applyBorder="1" applyAlignment="1" applyProtection="1">
      <alignment horizontal="center" vertical="center"/>
      <protection hidden="1"/>
    </xf>
    <xf numFmtId="0" fontId="0" fillId="13" borderId="0" xfId="0" applyFill="1" applyAlignment="1" applyProtection="1">
      <alignment horizontal="center" vertical="center"/>
      <protection hidden="1"/>
    </xf>
    <xf numFmtId="9" fontId="0" fillId="13" borderId="0" xfId="0" applyNumberFormat="1" applyFill="1" applyProtection="1">
      <protection hidden="1"/>
    </xf>
    <xf numFmtId="0" fontId="0" fillId="14" borderId="0" xfId="0" applyFill="1" applyAlignment="1" applyProtection="1">
      <alignment horizontal="center" vertical="center"/>
      <protection hidden="1"/>
    </xf>
    <xf numFmtId="9" fontId="0" fillId="14" borderId="0" xfId="0" applyNumberFormat="1" applyFill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9" fontId="0" fillId="15" borderId="0" xfId="0" applyNumberFormat="1" applyFill="1" applyProtection="1">
      <protection hidden="1"/>
    </xf>
    <xf numFmtId="0" fontId="0" fillId="16" borderId="0" xfId="0" applyFill="1" applyAlignment="1" applyProtection="1">
      <alignment horizontal="center" vertical="center"/>
      <protection hidden="1"/>
    </xf>
    <xf numFmtId="9" fontId="0" fillId="16" borderId="0" xfId="0" applyNumberFormat="1" applyFill="1" applyProtection="1">
      <protection hidden="1"/>
    </xf>
    <xf numFmtId="0" fontId="0" fillId="17" borderId="0" xfId="0" applyFill="1" applyAlignment="1" applyProtection="1">
      <alignment horizontal="center" vertical="center"/>
      <protection hidden="1"/>
    </xf>
    <xf numFmtId="9" fontId="0" fillId="17" borderId="0" xfId="0" applyNumberFormat="1" applyFill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1" fontId="9" fillId="4" borderId="0" xfId="0" applyNumberFormat="1" applyFont="1" applyFill="1" applyBorder="1" applyAlignment="1" applyProtection="1">
      <alignment vertical="center"/>
      <protection hidden="1"/>
    </xf>
    <xf numFmtId="1" fontId="9" fillId="4" borderId="0" xfId="0" applyNumberFormat="1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2" fontId="10" fillId="4" borderId="13" xfId="0" applyNumberFormat="1" applyFont="1" applyFill="1" applyBorder="1" applyAlignment="1" applyProtection="1">
      <alignment horizontal="center" vertical="center"/>
      <protection hidden="1"/>
    </xf>
    <xf numFmtId="0" fontId="14" fillId="7" borderId="13" xfId="0" applyFont="1" applyFill="1" applyBorder="1" applyAlignment="1" applyProtection="1">
      <alignment horizontal="center" vertical="center"/>
      <protection hidden="1"/>
    </xf>
    <xf numFmtId="0" fontId="15" fillId="8" borderId="13" xfId="0" applyFont="1" applyFill="1" applyBorder="1" applyAlignment="1" applyProtection="1">
      <alignment horizontal="center" vertical="center"/>
      <protection hidden="1"/>
    </xf>
    <xf numFmtId="0" fontId="13" fillId="6" borderId="13" xfId="0" applyFont="1" applyFill="1" applyBorder="1" applyAlignment="1" applyProtection="1">
      <alignment horizontal="center" vertical="center"/>
      <protection hidden="1"/>
    </xf>
    <xf numFmtId="2" fontId="10" fillId="4" borderId="4" xfId="0" applyNumberFormat="1" applyFont="1" applyFill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40" fillId="4" borderId="29" xfId="0" applyFont="1" applyFill="1" applyBorder="1" applyAlignment="1" applyProtection="1">
      <alignment vertical="center" textRotation="90" wrapText="1"/>
      <protection hidden="1"/>
    </xf>
    <xf numFmtId="0" fontId="40" fillId="4" borderId="29" xfId="0" applyFont="1" applyFill="1" applyBorder="1" applyAlignment="1" applyProtection="1">
      <alignment horizontal="center" vertical="center" textRotation="90" wrapText="1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40" fillId="12" borderId="29" xfId="0" applyFont="1" applyFill="1" applyBorder="1" applyAlignment="1" applyProtection="1">
      <alignment horizontal="center" vertical="center" textRotation="90" wrapText="1"/>
      <protection hidden="1"/>
    </xf>
    <xf numFmtId="0" fontId="41" fillId="12" borderId="12" xfId="0" applyFont="1" applyFill="1" applyBorder="1" applyAlignment="1" applyProtection="1">
      <alignment horizontal="center" vertical="center"/>
      <protection hidden="1"/>
    </xf>
    <xf numFmtId="0" fontId="42" fillId="12" borderId="12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46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44" fillId="0" borderId="1" xfId="0" applyFont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1" xfId="0" applyFont="1" applyBorder="1" applyProtection="1">
      <protection locked="0"/>
    </xf>
    <xf numFmtId="0" fontId="40" fillId="12" borderId="1" xfId="0" applyFont="1" applyFill="1" applyBorder="1" applyAlignment="1" applyProtection="1">
      <alignment vertical="center" textRotation="90" wrapText="1"/>
      <protection hidden="1"/>
    </xf>
    <xf numFmtId="0" fontId="40" fillId="12" borderId="1" xfId="0" applyFont="1" applyFill="1" applyBorder="1" applyAlignment="1" applyProtection="1">
      <alignment horizontal="center" vertical="center" textRotation="90" wrapText="1"/>
      <protection hidden="1"/>
    </xf>
    <xf numFmtId="0" fontId="23" fillId="0" borderId="1" xfId="0" applyFont="1" applyBorder="1" applyAlignment="1" applyProtection="1">
      <alignment vertical="center" textRotation="90" wrapText="1"/>
      <protection hidden="1"/>
    </xf>
    <xf numFmtId="0" fontId="23" fillId="0" borderId="1" xfId="0" applyFont="1" applyBorder="1" applyAlignment="1" applyProtection="1">
      <alignment horizontal="center" vertical="center" textRotation="90" wrapText="1"/>
      <protection hidden="1"/>
    </xf>
    <xf numFmtId="0" fontId="41" fillId="12" borderId="1" xfId="0" applyFont="1" applyFill="1" applyBorder="1" applyAlignment="1" applyProtection="1">
      <alignment horizontal="center" vertical="center"/>
      <protection hidden="1"/>
    </xf>
    <xf numFmtId="0" fontId="42" fillId="12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6" fillId="4" borderId="0" xfId="0" applyFont="1" applyFill="1" applyBorder="1" applyAlignment="1" applyProtection="1">
      <alignment horizontal="left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1" fontId="9" fillId="4" borderId="0" xfId="0" applyNumberFormat="1" applyFont="1" applyFill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0" fontId="50" fillId="0" borderId="1" xfId="0" applyFont="1" applyBorder="1" applyAlignment="1" applyProtection="1">
      <alignment horizontal="left" vertical="center"/>
      <protection hidden="1"/>
    </xf>
    <xf numFmtId="0" fontId="50" fillId="0" borderId="0" xfId="0" applyFont="1" applyBorder="1" applyAlignment="1" applyProtection="1">
      <alignment horizontal="center"/>
      <protection hidden="1"/>
    </xf>
    <xf numFmtId="0" fontId="48" fillId="0" borderId="1" xfId="0" applyFont="1" applyBorder="1" applyAlignment="1" applyProtection="1">
      <alignment horizontal="center" vertical="center" wrapText="1"/>
      <protection hidden="1"/>
    </xf>
    <xf numFmtId="0" fontId="0" fillId="7" borderId="12" xfId="0" applyFill="1" applyBorder="1" applyAlignment="1" applyProtection="1">
      <alignment horizontal="center" vertical="center"/>
      <protection locked="0"/>
    </xf>
    <xf numFmtId="0" fontId="19" fillId="9" borderId="1" xfId="0" applyFont="1" applyFill="1" applyBorder="1" applyAlignment="1" applyProtection="1">
      <alignment horizontal="center" vertical="center"/>
      <protection locked="0"/>
    </xf>
    <xf numFmtId="0" fontId="24" fillId="9" borderId="1" xfId="0" applyFont="1" applyFill="1" applyBorder="1" applyAlignment="1" applyProtection="1">
      <alignment horizontal="center" vertical="center"/>
      <protection locked="0"/>
    </xf>
    <xf numFmtId="0" fontId="19" fillId="13" borderId="1" xfId="0" applyFont="1" applyFill="1" applyBorder="1" applyAlignment="1" applyProtection="1">
      <alignment horizontal="center" vertical="center"/>
      <protection locked="0"/>
    </xf>
    <xf numFmtId="0" fontId="24" fillId="13" borderId="1" xfId="0" applyFont="1" applyFill="1" applyBorder="1" applyAlignment="1" applyProtection="1">
      <alignment horizontal="center" vertical="center"/>
      <protection locked="0"/>
    </xf>
    <xf numFmtId="0" fontId="19" fillId="18" borderId="1" xfId="0" applyFont="1" applyFill="1" applyBorder="1" applyAlignment="1" applyProtection="1">
      <alignment horizontal="center" vertical="center"/>
      <protection locked="0"/>
    </xf>
    <xf numFmtId="0" fontId="24" fillId="18" borderId="1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textRotation="90" wrapText="1"/>
      <protection hidden="1"/>
    </xf>
    <xf numFmtId="0" fontId="1" fillId="0" borderId="9" xfId="0" applyFont="1" applyBorder="1" applyAlignment="1" applyProtection="1">
      <alignment horizontal="center" vertical="center" textRotation="90" wrapText="1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center" vertical="center" textRotation="90" wrapText="1"/>
      <protection hidden="1"/>
    </xf>
    <xf numFmtId="9" fontId="12" fillId="3" borderId="12" xfId="0" applyNumberFormat="1" applyFont="1" applyFill="1" applyBorder="1" applyAlignment="1" applyProtection="1">
      <alignment horizontal="center" vertical="center"/>
      <protection locked="0"/>
    </xf>
    <xf numFmtId="0" fontId="41" fillId="3" borderId="12" xfId="0" applyFont="1" applyFill="1" applyBorder="1" applyAlignment="1" applyProtection="1">
      <alignment horizontal="center" vertical="center"/>
      <protection locked="0"/>
    </xf>
    <xf numFmtId="0" fontId="42" fillId="3" borderId="12" xfId="0" applyFont="1" applyFill="1" applyBorder="1" applyAlignment="1" applyProtection="1">
      <alignment horizontal="center" vertical="center"/>
      <protection locked="0"/>
    </xf>
    <xf numFmtId="9" fontId="42" fillId="3" borderId="12" xfId="0" applyNumberFormat="1" applyFont="1" applyFill="1" applyBorder="1" applyAlignment="1" applyProtection="1">
      <alignment horizontal="center" vertical="center"/>
      <protection locked="0"/>
    </xf>
    <xf numFmtId="0" fontId="43" fillId="3" borderId="12" xfId="0" applyFont="1" applyFill="1" applyBorder="1" applyAlignment="1" applyProtection="1">
      <alignment horizontal="center" vertical="center"/>
      <protection locked="0"/>
    </xf>
    <xf numFmtId="9" fontId="43" fillId="3" borderId="12" xfId="0" applyNumberFormat="1" applyFont="1" applyFill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horizontal="left"/>
      <protection hidden="1"/>
    </xf>
    <xf numFmtId="0" fontId="0" fillId="0" borderId="0" xfId="0" applyFont="1" applyProtection="1">
      <protection hidden="1"/>
    </xf>
    <xf numFmtId="0" fontId="5" fillId="20" borderId="0" xfId="0" applyFont="1" applyFill="1" applyBorder="1" applyAlignment="1" applyProtection="1">
      <alignment horizontal="center" vertical="center" wrapText="1"/>
      <protection hidden="1"/>
    </xf>
    <xf numFmtId="0" fontId="39" fillId="19" borderId="39" xfId="0" applyFont="1" applyFill="1" applyBorder="1" applyAlignment="1" applyProtection="1">
      <alignment horizontal="center"/>
      <protection hidden="1"/>
    </xf>
    <xf numFmtId="0" fontId="39" fillId="19" borderId="40" xfId="0" applyFont="1" applyFill="1" applyBorder="1" applyAlignment="1" applyProtection="1">
      <alignment horizontal="center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5" fillId="2" borderId="30" xfId="0" applyFont="1" applyFill="1" applyBorder="1" applyAlignment="1" applyProtection="1">
      <alignment horizontal="left" vertical="center"/>
      <protection hidden="1"/>
    </xf>
    <xf numFmtId="0" fontId="5" fillId="2" borderId="31" xfId="0" applyFont="1" applyFill="1" applyBorder="1" applyAlignment="1" applyProtection="1">
      <alignment horizontal="left" vertical="center"/>
      <protection hidden="1"/>
    </xf>
    <xf numFmtId="0" fontId="5" fillId="2" borderId="32" xfId="0" applyFont="1" applyFill="1" applyBorder="1" applyAlignment="1" applyProtection="1">
      <alignment horizontal="left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9" borderId="28" xfId="0" applyFont="1" applyFill="1" applyBorder="1" applyAlignment="1" applyProtection="1">
      <alignment horizontal="center" vertical="center"/>
      <protection hidden="1"/>
    </xf>
    <xf numFmtId="0" fontId="4" fillId="9" borderId="12" xfId="0" applyFont="1" applyFill="1" applyBorder="1" applyAlignment="1" applyProtection="1">
      <alignment horizontal="center" vertical="center"/>
      <protection hidden="1"/>
    </xf>
    <xf numFmtId="0" fontId="5" fillId="7" borderId="30" xfId="0" applyFont="1" applyFill="1" applyBorder="1" applyAlignment="1" applyProtection="1">
      <alignment horizontal="left" vertical="center"/>
      <protection locked="0"/>
    </xf>
    <xf numFmtId="0" fontId="5" fillId="7" borderId="31" xfId="0" applyFont="1" applyFill="1" applyBorder="1" applyAlignment="1" applyProtection="1">
      <alignment horizontal="left" vertical="center"/>
      <protection locked="0"/>
    </xf>
    <xf numFmtId="0" fontId="5" fillId="7" borderId="32" xfId="0" applyFont="1" applyFill="1" applyBorder="1" applyAlignment="1" applyProtection="1">
      <alignment horizontal="left" vertical="center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hidden="1"/>
    </xf>
    <xf numFmtId="0" fontId="7" fillId="4" borderId="28" xfId="0" applyFont="1" applyFill="1" applyBorder="1" applyAlignment="1" applyProtection="1">
      <alignment horizontal="center" vertical="center"/>
      <protection hidden="1"/>
    </xf>
    <xf numFmtId="0" fontId="7" fillId="4" borderId="29" xfId="0" applyFont="1" applyFill="1" applyBorder="1" applyAlignment="1" applyProtection="1">
      <alignment horizontal="center" vertical="center"/>
      <protection hidden="1"/>
    </xf>
    <xf numFmtId="0" fontId="5" fillId="9" borderId="30" xfId="0" applyFont="1" applyFill="1" applyBorder="1" applyAlignment="1" applyProtection="1">
      <alignment horizontal="left" vertical="center"/>
      <protection hidden="1"/>
    </xf>
    <xf numFmtId="0" fontId="5" fillId="9" borderId="31" xfId="0" applyFont="1" applyFill="1" applyBorder="1" applyAlignment="1" applyProtection="1">
      <alignment horizontal="left" vertical="center"/>
      <protection hidden="1"/>
    </xf>
    <xf numFmtId="0" fontId="5" fillId="9" borderId="32" xfId="0" applyFont="1" applyFill="1" applyBorder="1" applyAlignment="1" applyProtection="1">
      <alignment horizontal="left" vertical="center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52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left" vertical="center"/>
      <protection locked="0"/>
    </xf>
    <xf numFmtId="0" fontId="26" fillId="0" borderId="30" xfId="0" applyFont="1" applyBorder="1" applyAlignment="1" applyProtection="1">
      <alignment horizontal="left" vertical="center"/>
      <protection locked="0"/>
    </xf>
    <xf numFmtId="0" fontId="26" fillId="0" borderId="31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1" fontId="9" fillId="0" borderId="30" xfId="0" applyNumberFormat="1" applyFont="1" applyBorder="1" applyAlignment="1" applyProtection="1">
      <alignment horizontal="left" vertical="center"/>
      <protection locked="0"/>
    </xf>
    <xf numFmtId="1" fontId="9" fillId="0" borderId="31" xfId="0" applyNumberFormat="1" applyFont="1" applyBorder="1" applyAlignment="1" applyProtection="1">
      <alignment horizontal="left" vertical="center"/>
      <protection locked="0"/>
    </xf>
    <xf numFmtId="0" fontId="35" fillId="19" borderId="35" xfId="0" applyFont="1" applyFill="1" applyBorder="1" applyAlignment="1" applyProtection="1">
      <alignment horizontal="center"/>
      <protection hidden="1"/>
    </xf>
    <xf numFmtId="0" fontId="35" fillId="19" borderId="36" xfId="0" applyFont="1" applyFill="1" applyBorder="1" applyAlignment="1" applyProtection="1">
      <alignment horizontal="center"/>
      <protection hidden="1"/>
    </xf>
    <xf numFmtId="0" fontId="38" fillId="19" borderId="37" xfId="1" applyFont="1" applyFill="1" applyBorder="1" applyAlignment="1" applyProtection="1">
      <alignment horizontal="center"/>
      <protection hidden="1"/>
    </xf>
    <xf numFmtId="0" fontId="38" fillId="19" borderId="38" xfId="1" applyFont="1" applyFill="1" applyBorder="1" applyAlignment="1" applyProtection="1">
      <alignment horizontal="center"/>
      <protection hidden="1"/>
    </xf>
    <xf numFmtId="0" fontId="34" fillId="19" borderId="33" xfId="0" applyFont="1" applyFill="1" applyBorder="1" applyAlignment="1" applyProtection="1">
      <alignment horizontal="center"/>
      <protection hidden="1"/>
    </xf>
    <xf numFmtId="0" fontId="34" fillId="19" borderId="34" xfId="0" applyFont="1" applyFill="1" applyBorder="1" applyAlignment="1" applyProtection="1">
      <alignment horizontal="center"/>
      <protection hidden="1"/>
    </xf>
    <xf numFmtId="0" fontId="25" fillId="7" borderId="3" xfId="0" applyFont="1" applyFill="1" applyBorder="1" applyAlignment="1" applyProtection="1">
      <alignment horizontal="center" vertical="center"/>
      <protection locked="0"/>
    </xf>
    <xf numFmtId="0" fontId="25" fillId="7" borderId="7" xfId="0" applyFont="1" applyFill="1" applyBorder="1" applyAlignment="1" applyProtection="1">
      <alignment horizontal="center" vertical="center"/>
      <protection locked="0"/>
    </xf>
    <xf numFmtId="0" fontId="25" fillId="18" borderId="3" xfId="0" applyFont="1" applyFill="1" applyBorder="1" applyAlignment="1" applyProtection="1">
      <alignment horizontal="center" vertical="center"/>
      <protection locked="0"/>
    </xf>
    <xf numFmtId="0" fontId="25" fillId="18" borderId="7" xfId="0" applyFont="1" applyFill="1" applyBorder="1" applyAlignment="1" applyProtection="1">
      <alignment horizontal="center" vertical="center"/>
      <protection locked="0"/>
    </xf>
    <xf numFmtId="0" fontId="45" fillId="19" borderId="41" xfId="0" applyFont="1" applyFill="1" applyBorder="1" applyAlignment="1" applyProtection="1">
      <alignment horizontal="center" vertical="center"/>
      <protection hidden="1"/>
    </xf>
    <xf numFmtId="0" fontId="45" fillId="19" borderId="42" xfId="0" applyFont="1" applyFill="1" applyBorder="1" applyAlignment="1" applyProtection="1">
      <alignment horizontal="center" vertical="center"/>
      <protection hidden="1"/>
    </xf>
    <xf numFmtId="0" fontId="32" fillId="19" borderId="33" xfId="0" applyFont="1" applyFill="1" applyBorder="1" applyAlignment="1" applyProtection="1">
      <alignment horizontal="center" vertical="center"/>
      <protection hidden="1"/>
    </xf>
    <xf numFmtId="0" fontId="32" fillId="19" borderId="34" xfId="0" applyFont="1" applyFill="1" applyBorder="1" applyAlignment="1" applyProtection="1">
      <alignment horizontal="center" vertical="center"/>
      <protection hidden="1"/>
    </xf>
    <xf numFmtId="0" fontId="4" fillId="11" borderId="12" xfId="0" applyFont="1" applyFill="1" applyBorder="1" applyAlignment="1" applyProtection="1">
      <alignment horizontal="center" vertical="center"/>
      <protection hidden="1"/>
    </xf>
    <xf numFmtId="0" fontId="4" fillId="10" borderId="12" xfId="0" applyFont="1" applyFill="1" applyBorder="1" applyAlignment="1" applyProtection="1">
      <alignment horizontal="center" vertical="center"/>
      <protection hidden="1"/>
    </xf>
    <xf numFmtId="0" fontId="33" fillId="19" borderId="26" xfId="0" applyFont="1" applyFill="1" applyBorder="1" applyAlignment="1" applyProtection="1">
      <alignment horizontal="center"/>
      <protection hidden="1"/>
    </xf>
    <xf numFmtId="0" fontId="33" fillId="19" borderId="27" xfId="0" applyFont="1" applyFill="1" applyBorder="1" applyAlignment="1" applyProtection="1">
      <alignment horizontal="center"/>
      <protection hidden="1"/>
    </xf>
    <xf numFmtId="0" fontId="26" fillId="9" borderId="1" xfId="0" applyFont="1" applyFill="1" applyBorder="1" applyAlignment="1" applyProtection="1">
      <alignment horizontal="center" vertical="center" wrapText="1"/>
      <protection hidden="1"/>
    </xf>
    <xf numFmtId="0" fontId="26" fillId="13" borderId="1" xfId="0" applyFont="1" applyFill="1" applyBorder="1" applyAlignment="1" applyProtection="1">
      <alignment horizontal="center" vertical="center" wrapText="1"/>
      <protection hidden="1"/>
    </xf>
    <xf numFmtId="0" fontId="26" fillId="18" borderId="1" xfId="0" applyFont="1" applyFill="1" applyBorder="1" applyAlignment="1" applyProtection="1">
      <alignment horizontal="center" vertical="center" wrapText="1"/>
      <protection hidden="1"/>
    </xf>
    <xf numFmtId="0" fontId="24" fillId="9" borderId="3" xfId="0" applyFont="1" applyFill="1" applyBorder="1" applyAlignment="1" applyProtection="1">
      <alignment horizontal="center" vertical="center"/>
      <protection locked="0"/>
    </xf>
    <xf numFmtId="0" fontId="24" fillId="9" borderId="10" xfId="0" applyFont="1" applyFill="1" applyBorder="1" applyAlignment="1" applyProtection="1">
      <alignment horizontal="center" vertical="center"/>
      <protection locked="0"/>
    </xf>
    <xf numFmtId="0" fontId="24" fillId="9" borderId="7" xfId="0" applyFont="1" applyFill="1" applyBorder="1" applyAlignment="1" applyProtection="1">
      <alignment horizontal="center" vertical="center"/>
      <protection locked="0"/>
    </xf>
    <xf numFmtId="0" fontId="24" fillId="13" borderId="3" xfId="0" applyFont="1" applyFill="1" applyBorder="1" applyAlignment="1" applyProtection="1">
      <alignment horizontal="center" vertical="center"/>
      <protection locked="0"/>
    </xf>
    <xf numFmtId="0" fontId="24" fillId="13" borderId="10" xfId="0" applyFont="1" applyFill="1" applyBorder="1" applyAlignment="1" applyProtection="1">
      <alignment horizontal="center" vertical="center"/>
      <protection locked="0"/>
    </xf>
    <xf numFmtId="0" fontId="24" fillId="13" borderId="7" xfId="0" applyFont="1" applyFill="1" applyBorder="1" applyAlignment="1" applyProtection="1">
      <alignment horizontal="center" vertical="center"/>
      <protection locked="0"/>
    </xf>
    <xf numFmtId="0" fontId="24" fillId="18" borderId="1" xfId="0" applyFont="1" applyFill="1" applyBorder="1" applyAlignment="1" applyProtection="1">
      <alignment horizontal="center" vertical="center"/>
      <protection hidden="1"/>
    </xf>
    <xf numFmtId="0" fontId="25" fillId="9" borderId="3" xfId="0" applyFont="1" applyFill="1" applyBorder="1" applyAlignment="1" applyProtection="1">
      <alignment horizontal="center" vertical="center"/>
      <protection hidden="1"/>
    </xf>
    <xf numFmtId="0" fontId="25" fillId="9" borderId="7" xfId="0" applyFont="1" applyFill="1" applyBorder="1" applyAlignment="1" applyProtection="1">
      <alignment horizontal="center" vertical="center"/>
      <protection hidden="1"/>
    </xf>
    <xf numFmtId="0" fontId="25" fillId="13" borderId="3" xfId="0" applyFont="1" applyFill="1" applyBorder="1" applyAlignment="1" applyProtection="1">
      <alignment horizontal="center" vertical="center"/>
      <protection locked="0"/>
    </xf>
    <xf numFmtId="0" fontId="25" fillId="13" borderId="7" xfId="0" applyFont="1" applyFill="1" applyBorder="1" applyAlignment="1" applyProtection="1">
      <alignment horizontal="center" vertical="center"/>
      <protection locked="0"/>
    </xf>
    <xf numFmtId="1" fontId="9" fillId="0" borderId="32" xfId="0" applyNumberFormat="1" applyFont="1" applyBorder="1" applyAlignment="1" applyProtection="1">
      <alignment horizontal="left" vertical="center"/>
      <protection locked="0"/>
    </xf>
    <xf numFmtId="0" fontId="5" fillId="10" borderId="30" xfId="0" applyFont="1" applyFill="1" applyBorder="1" applyAlignment="1" applyProtection="1">
      <alignment horizontal="left" vertical="center"/>
      <protection hidden="1"/>
    </xf>
    <xf numFmtId="0" fontId="5" fillId="10" borderId="31" xfId="0" applyFont="1" applyFill="1" applyBorder="1" applyAlignment="1" applyProtection="1">
      <alignment horizontal="left" vertical="center"/>
      <protection hidden="1"/>
    </xf>
    <xf numFmtId="0" fontId="5" fillId="10" borderId="32" xfId="0" applyFont="1" applyFill="1" applyBorder="1" applyAlignment="1" applyProtection="1">
      <alignment horizontal="left" vertical="center"/>
      <protection hidden="1"/>
    </xf>
    <xf numFmtId="0" fontId="5" fillId="11" borderId="30" xfId="0" applyFont="1" applyFill="1" applyBorder="1" applyAlignment="1" applyProtection="1">
      <alignment horizontal="left" vertical="center"/>
      <protection hidden="1"/>
    </xf>
    <xf numFmtId="0" fontId="5" fillId="11" borderId="31" xfId="0" applyFont="1" applyFill="1" applyBorder="1" applyAlignment="1" applyProtection="1">
      <alignment horizontal="left" vertical="center"/>
      <protection hidden="1"/>
    </xf>
    <xf numFmtId="0" fontId="5" fillId="11" borderId="32" xfId="0" applyFont="1" applyFill="1" applyBorder="1" applyAlignment="1" applyProtection="1">
      <alignment horizontal="left" vertical="center"/>
      <protection hidden="1"/>
    </xf>
    <xf numFmtId="0" fontId="31" fillId="19" borderId="43" xfId="0" applyFont="1" applyFill="1" applyBorder="1" applyAlignment="1" applyProtection="1">
      <alignment horizontal="center" vertical="center"/>
      <protection hidden="1"/>
    </xf>
    <xf numFmtId="0" fontId="31" fillId="19" borderId="44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16" fillId="5" borderId="30" xfId="0" applyFont="1" applyFill="1" applyBorder="1" applyAlignment="1" applyProtection="1">
      <alignment horizontal="center" vertical="center" wrapText="1"/>
      <protection hidden="1"/>
    </xf>
    <xf numFmtId="0" fontId="16" fillId="5" borderId="12" xfId="0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23" fillId="0" borderId="8" xfId="0" applyFont="1" applyBorder="1" applyAlignment="1" applyProtection="1">
      <alignment horizontal="center" vertical="center" wrapText="1"/>
      <protection hidden="1"/>
    </xf>
    <xf numFmtId="0" fontId="23" fillId="0" borderId="11" xfId="0" applyFont="1" applyBorder="1" applyAlignment="1" applyProtection="1">
      <alignment horizontal="center" vertical="center" wrapText="1"/>
      <protection hidden="1"/>
    </xf>
    <xf numFmtId="0" fontId="7" fillId="12" borderId="12" xfId="0" applyFont="1" applyFill="1" applyBorder="1" applyAlignment="1" applyProtection="1">
      <alignment horizontal="center" vertical="center" wrapText="1"/>
      <protection hidden="1"/>
    </xf>
    <xf numFmtId="0" fontId="40" fillId="12" borderId="12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left" vertical="justify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24" fillId="0" borderId="25" xfId="0" applyFont="1" applyBorder="1" applyAlignment="1" applyProtection="1">
      <alignment horizontal="center" vertical="center" wrapText="1"/>
      <protection hidden="1"/>
    </xf>
    <xf numFmtId="0" fontId="24" fillId="0" borderId="16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14" xfId="0" applyFont="1" applyBorder="1" applyAlignment="1" applyProtection="1">
      <alignment horizontal="center" vertical="center" wrapText="1"/>
      <protection hidden="1"/>
    </xf>
    <xf numFmtId="0" fontId="23" fillId="0" borderId="15" xfId="0" applyFont="1" applyBorder="1" applyAlignment="1" applyProtection="1">
      <alignment horizontal="center" vertical="center" wrapText="1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10" xfId="0" applyFont="1" applyBorder="1" applyAlignment="1" applyProtection="1">
      <alignment horizontal="center" vertical="center" wrapText="1"/>
      <protection hidden="1"/>
    </xf>
    <xf numFmtId="0" fontId="5" fillId="7" borderId="17" xfId="0" applyFont="1" applyFill="1" applyBorder="1" applyAlignment="1" applyProtection="1">
      <alignment horizontal="justify" vertical="justify" wrapText="1"/>
      <protection hidden="1"/>
    </xf>
    <xf numFmtId="0" fontId="5" fillId="7" borderId="18" xfId="0" applyFont="1" applyFill="1" applyBorder="1" applyAlignment="1" applyProtection="1">
      <alignment horizontal="justify" vertical="justify" wrapText="1"/>
      <protection hidden="1"/>
    </xf>
    <xf numFmtId="0" fontId="5" fillId="7" borderId="19" xfId="0" applyFont="1" applyFill="1" applyBorder="1" applyAlignment="1" applyProtection="1">
      <alignment horizontal="justify" vertical="justify" wrapText="1"/>
      <protection hidden="1"/>
    </xf>
    <xf numFmtId="0" fontId="5" fillId="7" borderId="20" xfId="0" applyFont="1" applyFill="1" applyBorder="1" applyAlignment="1" applyProtection="1">
      <alignment horizontal="justify" vertical="justify" wrapText="1"/>
      <protection hidden="1"/>
    </xf>
    <xf numFmtId="0" fontId="5" fillId="7" borderId="0" xfId="0" applyFont="1" applyFill="1" applyBorder="1" applyAlignment="1" applyProtection="1">
      <alignment horizontal="justify" vertical="justify" wrapText="1"/>
      <protection hidden="1"/>
    </xf>
    <xf numFmtId="0" fontId="5" fillId="7" borderId="21" xfId="0" applyFont="1" applyFill="1" applyBorder="1" applyAlignment="1" applyProtection="1">
      <alignment horizontal="justify" vertical="justify" wrapText="1"/>
      <protection hidden="1"/>
    </xf>
    <xf numFmtId="0" fontId="5" fillId="7" borderId="22" xfId="0" applyFont="1" applyFill="1" applyBorder="1" applyAlignment="1" applyProtection="1">
      <alignment horizontal="justify" vertical="justify" wrapText="1"/>
      <protection hidden="1"/>
    </xf>
    <xf numFmtId="0" fontId="5" fillId="7" borderId="23" xfId="0" applyFont="1" applyFill="1" applyBorder="1" applyAlignment="1" applyProtection="1">
      <alignment horizontal="justify" vertical="justify" wrapText="1"/>
      <protection hidden="1"/>
    </xf>
    <xf numFmtId="0" fontId="5" fillId="7" borderId="24" xfId="0" applyFont="1" applyFill="1" applyBorder="1" applyAlignment="1" applyProtection="1">
      <alignment horizontal="justify" vertical="justify" wrapText="1"/>
      <protection hidden="1"/>
    </xf>
    <xf numFmtId="0" fontId="23" fillId="0" borderId="0" xfId="0" applyFont="1" applyAlignment="1" applyProtection="1">
      <alignment horizontal="left" vertical="center" wrapText="1"/>
      <protection hidden="1"/>
    </xf>
    <xf numFmtId="0" fontId="23" fillId="0" borderId="9" xfId="0" applyFont="1" applyBorder="1" applyAlignment="1" applyProtection="1">
      <alignment horizontal="left" vertical="center" wrapText="1"/>
      <protection hidden="1"/>
    </xf>
    <xf numFmtId="0" fontId="23" fillId="0" borderId="0" xfId="0" applyFont="1" applyBorder="1" applyAlignment="1" applyProtection="1">
      <alignment horizontal="left" vertical="center" wrapText="1"/>
      <protection hidden="1"/>
    </xf>
    <xf numFmtId="1" fontId="30" fillId="0" borderId="6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1" fontId="47" fillId="0" borderId="6" xfId="0" applyNumberFormat="1" applyFont="1" applyBorder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right" vertical="center"/>
      <protection hidden="1"/>
    </xf>
    <xf numFmtId="0" fontId="49" fillId="0" borderId="6" xfId="0" applyFont="1" applyBorder="1" applyAlignment="1" applyProtection="1">
      <alignment horizontal="left" vertical="center"/>
      <protection hidden="1"/>
    </xf>
    <xf numFmtId="0" fontId="55" fillId="0" borderId="0" xfId="0" applyFont="1" applyAlignment="1" applyProtection="1">
      <alignment horizontal="left" vertic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104</xdr:col>
      <xdr:colOff>2762250</xdr:colOff>
      <xdr:row>8</xdr:row>
      <xdr:rowOff>0</xdr:rowOff>
    </xdr:from>
    <xdr:to>
      <xdr:col>105</xdr:col>
      <xdr:colOff>333375</xdr:colOff>
      <xdr:row>8</xdr:row>
      <xdr:rowOff>962026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82250" y="2228850"/>
          <a:ext cx="1019175" cy="962026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57151</xdr:colOff>
      <xdr:row>0</xdr:row>
      <xdr:rowOff>0</xdr:rowOff>
    </xdr:from>
    <xdr:to>
      <xdr:col>19</xdr:col>
      <xdr:colOff>352426</xdr:colOff>
      <xdr:row>5</xdr:row>
      <xdr:rowOff>276225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91676" y="0"/>
          <a:ext cx="1638300" cy="1485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457201</xdr:colOff>
      <xdr:row>0</xdr:row>
      <xdr:rowOff>200025</xdr:rowOff>
    </xdr:from>
    <xdr:to>
      <xdr:col>26</xdr:col>
      <xdr:colOff>238125</xdr:colOff>
      <xdr:row>5</xdr:row>
      <xdr:rowOff>142875</xdr:rowOff>
    </xdr:to>
    <xdr:sp macro="" textlink="">
      <xdr:nvSpPr>
        <xdr:cNvPr id="2" name="Oval Callout 1"/>
        <xdr:cNvSpPr/>
      </xdr:nvSpPr>
      <xdr:spPr>
        <a:xfrm>
          <a:off x="8420101" y="200025"/>
          <a:ext cx="4048124" cy="1228725"/>
        </a:xfrm>
        <a:prstGeom prst="wedgeEllipseCallout">
          <a:avLst>
            <a:gd name="adj1" fmla="val -97361"/>
            <a:gd name="adj2" fmla="val -1209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latin typeface="Kruti Dev 010" pitchFamily="2" charset="0"/>
            </a:rPr>
            <a:t>;gkW ij rhu vuykWd lsy gSaA mlesa vki izfof"B bUnzkt dj ldrs gSaA lkFk gh ftl fo"k; dh fjiksVZ pkfg, ]</a:t>
          </a:r>
          <a:r>
            <a:rPr lang="en-US" sz="1400" baseline="0">
              <a:latin typeface="Kruti Dev 010" pitchFamily="2" charset="0"/>
            </a:rPr>
            <a:t> lsy </a:t>
          </a:r>
          <a:r>
            <a:rPr lang="en-US" sz="1400" baseline="0">
              <a:latin typeface="+mn-lt"/>
            </a:rPr>
            <a:t>K3</a:t>
          </a:r>
          <a:r>
            <a:rPr lang="en-US" sz="1400" baseline="0">
              <a:latin typeface="Kruti Dev 010" pitchFamily="2" charset="0"/>
            </a:rPr>
            <a:t> esa lCtsDV lysDV djds izkIr dj ldrs gSaA</a:t>
          </a:r>
          <a:endParaRPr lang="en-US" sz="1400">
            <a:latin typeface="Kruti Dev 01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</xdr:row>
      <xdr:rowOff>0</xdr:rowOff>
    </xdr:from>
    <xdr:to>
      <xdr:col>9</xdr:col>
      <xdr:colOff>142875</xdr:colOff>
      <xdr:row>1</xdr:row>
      <xdr:rowOff>323850</xdr:rowOff>
    </xdr:to>
    <xdr:sp macro="" textlink="">
      <xdr:nvSpPr>
        <xdr:cNvPr id="2" name="Horizontal Scroll 1"/>
        <xdr:cNvSpPr/>
      </xdr:nvSpPr>
      <xdr:spPr>
        <a:xfrm>
          <a:off x="914400" y="361950"/>
          <a:ext cx="3952875" cy="32385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 b="1">
              <a:latin typeface="Kruti Dev 010" pitchFamily="2" charset="0"/>
            </a:rPr>
            <a:t>izkFkfed f'k{kk vf/kxe Lrj ewYU;kadu &amp;2020</a:t>
          </a:r>
        </a:p>
      </xdr:txBody>
    </xdr:sp>
    <xdr:clientData/>
  </xdr:twoCellAnchor>
  <xdr:twoCellAnchor>
    <xdr:from>
      <xdr:col>2</xdr:col>
      <xdr:colOff>0</xdr:colOff>
      <xdr:row>53</xdr:row>
      <xdr:rowOff>1</xdr:rowOff>
    </xdr:from>
    <xdr:to>
      <xdr:col>8</xdr:col>
      <xdr:colOff>285750</xdr:colOff>
      <xdr:row>54</xdr:row>
      <xdr:rowOff>0</xdr:rowOff>
    </xdr:to>
    <xdr:sp macro="" textlink="">
      <xdr:nvSpPr>
        <xdr:cNvPr id="3" name="Horizontal Scroll 2"/>
        <xdr:cNvSpPr/>
      </xdr:nvSpPr>
      <xdr:spPr>
        <a:xfrm>
          <a:off x="1476375" y="10848976"/>
          <a:ext cx="3133725" cy="238125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 b="1">
              <a:latin typeface="Kruti Dev 010" pitchFamily="2" charset="0"/>
            </a:rPr>
            <a:t>izkFkfed f'k{kk vf/kxe Lrj ewYU;kadu &amp;2018</a:t>
          </a:r>
        </a:p>
      </xdr:txBody>
    </xdr:sp>
    <xdr:clientData/>
  </xdr:twoCellAnchor>
  <xdr:twoCellAnchor>
    <xdr:from>
      <xdr:col>2</xdr:col>
      <xdr:colOff>0</xdr:colOff>
      <xdr:row>105</xdr:row>
      <xdr:rowOff>1</xdr:rowOff>
    </xdr:from>
    <xdr:to>
      <xdr:col>10</xdr:col>
      <xdr:colOff>9525</xdr:colOff>
      <xdr:row>106</xdr:row>
      <xdr:rowOff>1</xdr:rowOff>
    </xdr:to>
    <xdr:sp macro="" textlink="">
      <xdr:nvSpPr>
        <xdr:cNvPr id="4" name="Horizontal Scroll 3"/>
        <xdr:cNvSpPr/>
      </xdr:nvSpPr>
      <xdr:spPr>
        <a:xfrm>
          <a:off x="1476375" y="17811751"/>
          <a:ext cx="3657600" cy="238125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 b="1">
              <a:latin typeface="Kruti Dev 010" pitchFamily="2" charset="0"/>
            </a:rPr>
            <a:t>izkFkfed f'k{kk vf/kxe Lrj ewYU;kadu &amp;2018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225"/>
  <sheetViews>
    <sheetView tabSelected="1" workbookViewId="0">
      <pane xSplit="4" ySplit="10" topLeftCell="E11" activePane="bottomRight" state="frozen"/>
      <selection pane="topRight" activeCell="J1" sqref="J1"/>
      <selection pane="bottomLeft" activeCell="A13" sqref="A13"/>
      <selection pane="bottomRight" activeCell="G11" sqref="G11"/>
    </sheetView>
  </sheetViews>
  <sheetFormatPr defaultRowHeight="15"/>
  <cols>
    <col min="1" max="1" width="6.5703125" style="6" customWidth="1"/>
    <col min="2" max="2" width="21" style="6" customWidth="1"/>
    <col min="3" max="3" width="12.7109375" style="6" customWidth="1"/>
    <col min="4" max="4" width="7.7109375" style="6" customWidth="1"/>
    <col min="5" max="6" width="8.85546875" style="6" customWidth="1"/>
    <col min="7" max="7" width="13.42578125" style="6" customWidth="1"/>
    <col min="8" max="8" width="9.140625" style="6" customWidth="1"/>
    <col min="9" max="9" width="14.7109375" style="6" customWidth="1"/>
    <col min="10" max="18" width="5.7109375" style="6" customWidth="1"/>
    <col min="19" max="20" width="8.7109375" style="6" customWidth="1"/>
    <col min="21" max="21" width="9.85546875" style="6" customWidth="1"/>
    <col min="22" max="30" width="5.7109375" style="6" customWidth="1"/>
    <col min="31" max="33" width="8.7109375" style="6" customWidth="1"/>
    <col min="34" max="42" width="5.7109375" style="6" customWidth="1"/>
    <col min="43" max="45" width="8.7109375" style="6" customWidth="1"/>
    <col min="46" max="54" width="5.7109375" style="6" customWidth="1"/>
    <col min="55" max="57" width="8.7109375" style="6" customWidth="1"/>
    <col min="58" max="66" width="5.7109375" style="6" customWidth="1"/>
    <col min="67" max="69" width="8.7109375" style="6" customWidth="1"/>
    <col min="70" max="90" width="5.7109375" style="6" customWidth="1"/>
    <col min="91" max="104" width="9.140625" style="6"/>
    <col min="105" max="106" width="51.7109375" style="6" customWidth="1"/>
    <col min="107" max="116" width="9.140625" style="6"/>
    <col min="117" max="118" width="0" style="6" hidden="1" customWidth="1"/>
    <col min="119" max="16384" width="9.140625" style="6"/>
  </cols>
  <sheetData>
    <row r="1" spans="1:118" ht="20.25">
      <c r="A1" s="188" t="s">
        <v>108</v>
      </c>
      <c r="B1" s="188"/>
      <c r="C1" s="137" t="s">
        <v>107</v>
      </c>
      <c r="D1" s="138"/>
      <c r="E1" s="138"/>
      <c r="F1" s="138"/>
      <c r="G1" s="138"/>
      <c r="H1" s="138"/>
      <c r="I1" s="138"/>
      <c r="J1" s="138"/>
      <c r="K1" s="138"/>
      <c r="L1" s="36"/>
      <c r="M1" s="36"/>
      <c r="N1" s="36"/>
      <c r="O1" s="86"/>
      <c r="P1" s="36"/>
      <c r="Q1" s="36"/>
      <c r="R1" s="36"/>
      <c r="S1" s="36"/>
      <c r="T1" s="36"/>
      <c r="U1" s="37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spans="1:118" ht="18.75" customHeight="1">
      <c r="A2" s="188" t="s">
        <v>0</v>
      </c>
      <c r="B2" s="188"/>
      <c r="C2" s="139" t="s">
        <v>107</v>
      </c>
      <c r="D2" s="140"/>
      <c r="E2" s="140"/>
      <c r="F2" s="140"/>
      <c r="G2" s="140"/>
      <c r="H2" s="140"/>
      <c r="I2" s="140"/>
      <c r="J2" s="140"/>
      <c r="K2" s="140"/>
      <c r="L2" s="40"/>
      <c r="M2" s="40"/>
      <c r="N2" s="40"/>
      <c r="O2" s="87"/>
      <c r="P2" s="40"/>
      <c r="Q2" s="40"/>
      <c r="R2" s="40"/>
      <c r="S2" s="40"/>
      <c r="T2" s="40"/>
      <c r="U2" s="113" t="s">
        <v>87</v>
      </c>
      <c r="V2" s="113"/>
      <c r="W2" s="113"/>
      <c r="X2" s="113"/>
      <c r="Y2" s="113"/>
      <c r="Z2" s="113"/>
      <c r="AA2" s="113"/>
      <c r="AB2" s="66"/>
      <c r="AC2" s="66"/>
      <c r="AD2" s="66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9"/>
      <c r="CL2" s="39"/>
      <c r="CM2" s="39"/>
      <c r="CN2" s="39"/>
      <c r="CO2" s="39"/>
      <c r="CP2" s="39"/>
      <c r="CQ2" s="39"/>
      <c r="CR2" s="39"/>
      <c r="CS2" s="39"/>
      <c r="CT2" s="39"/>
    </row>
    <row r="3" spans="1:118" ht="18.75">
      <c r="A3" s="188" t="s">
        <v>1</v>
      </c>
      <c r="B3" s="188"/>
      <c r="C3" s="136" t="s">
        <v>102</v>
      </c>
      <c r="D3" s="136"/>
      <c r="E3" s="136"/>
      <c r="F3" s="136"/>
      <c r="G3" s="135" t="s">
        <v>3</v>
      </c>
      <c r="H3" s="135"/>
      <c r="I3" s="141"/>
      <c r="J3" s="142"/>
      <c r="K3" s="142"/>
      <c r="L3" s="41"/>
      <c r="M3" s="41"/>
      <c r="N3" s="41"/>
      <c r="O3" s="88"/>
      <c r="P3" s="41"/>
      <c r="Q3" s="41"/>
      <c r="R3" s="41"/>
      <c r="S3" s="41"/>
      <c r="T3" s="41"/>
      <c r="U3" s="113"/>
      <c r="V3" s="113"/>
      <c r="W3" s="113"/>
      <c r="X3" s="113"/>
      <c r="Y3" s="113"/>
      <c r="Z3" s="113"/>
      <c r="AA3" s="113"/>
      <c r="AB3" s="66"/>
      <c r="AC3" s="66"/>
      <c r="AD3" s="66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39"/>
      <c r="CL3" s="39"/>
      <c r="CM3" s="39"/>
      <c r="CN3" s="39"/>
      <c r="CO3" s="39"/>
      <c r="CP3" s="39"/>
      <c r="CQ3" s="39"/>
      <c r="CR3" s="39"/>
      <c r="CS3" s="39"/>
      <c r="CT3" s="39"/>
    </row>
    <row r="4" spans="1:118" ht="18.75">
      <c r="A4" s="188" t="s">
        <v>2</v>
      </c>
      <c r="B4" s="188"/>
      <c r="C4" s="136" t="s">
        <v>103</v>
      </c>
      <c r="D4" s="136"/>
      <c r="E4" s="136"/>
      <c r="F4" s="136"/>
      <c r="G4" s="135" t="s">
        <v>3</v>
      </c>
      <c r="H4" s="135"/>
      <c r="I4" s="141"/>
      <c r="J4" s="142"/>
      <c r="K4" s="142"/>
      <c r="L4" s="41"/>
      <c r="M4" s="41"/>
      <c r="N4" s="41"/>
      <c r="O4" s="88"/>
      <c r="P4" s="41"/>
      <c r="Q4" s="41"/>
      <c r="R4" s="41"/>
      <c r="S4" s="41"/>
      <c r="T4" s="41"/>
      <c r="U4" s="42"/>
      <c r="V4" s="43"/>
      <c r="W4" s="43"/>
      <c r="X4" s="43"/>
      <c r="Y4" s="43"/>
      <c r="Z4" s="43"/>
      <c r="AA4" s="43"/>
      <c r="AB4" s="43"/>
      <c r="AC4" s="43"/>
      <c r="AD4" s="43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39"/>
      <c r="CL4" s="39"/>
      <c r="CM4" s="39"/>
      <c r="CN4" s="39"/>
      <c r="CO4" s="39"/>
      <c r="CP4" s="39"/>
      <c r="CQ4" s="39"/>
      <c r="CR4" s="39"/>
      <c r="CS4" s="39"/>
      <c r="CT4" s="39"/>
      <c r="DM4" s="6" t="s">
        <v>96</v>
      </c>
      <c r="DN4" s="6" t="s">
        <v>97</v>
      </c>
    </row>
    <row r="5" spans="1:118" ht="18.75">
      <c r="A5" s="188" t="s">
        <v>92</v>
      </c>
      <c r="B5" s="188"/>
      <c r="C5" s="136" t="s">
        <v>104</v>
      </c>
      <c r="D5" s="136"/>
      <c r="E5" s="136"/>
      <c r="F5" s="136"/>
      <c r="G5" s="135" t="s">
        <v>93</v>
      </c>
      <c r="H5" s="135"/>
      <c r="I5" s="141">
        <v>8200303101</v>
      </c>
      <c r="J5" s="142"/>
      <c r="K5" s="175"/>
      <c r="L5" s="41"/>
      <c r="M5" s="41"/>
      <c r="N5" s="41"/>
      <c r="O5" s="88"/>
      <c r="P5" s="41"/>
      <c r="Q5" s="41"/>
      <c r="R5" s="41"/>
      <c r="S5" s="41"/>
      <c r="T5" s="41"/>
      <c r="U5" s="42"/>
      <c r="V5" s="43"/>
      <c r="W5" s="43"/>
      <c r="X5" s="43"/>
      <c r="Y5" s="43"/>
      <c r="Z5" s="43"/>
      <c r="AA5" s="43"/>
      <c r="AB5" s="43"/>
      <c r="AC5" s="43"/>
      <c r="AD5" s="43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39"/>
      <c r="CL5" s="39"/>
      <c r="CM5" s="39"/>
      <c r="CN5" s="39"/>
      <c r="CO5" s="39"/>
      <c r="CP5" s="39"/>
      <c r="CQ5" s="39"/>
      <c r="CR5" s="39"/>
      <c r="CS5" s="39"/>
      <c r="CT5" s="39"/>
      <c r="DN5" s="6" t="s">
        <v>98</v>
      </c>
    </row>
    <row r="6" spans="1:118" ht="23.25">
      <c r="A6" s="184" t="s">
        <v>110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39"/>
      <c r="CL6" s="39"/>
      <c r="CM6" s="39"/>
      <c r="CN6" s="39"/>
      <c r="CO6" s="39"/>
      <c r="CP6" s="39"/>
      <c r="CQ6" s="39"/>
      <c r="CR6" s="39"/>
      <c r="CS6" s="39"/>
      <c r="CT6" s="39"/>
      <c r="DN6" s="6" t="s">
        <v>99</v>
      </c>
    </row>
    <row r="7" spans="1:118" ht="23.25" customHeight="1" thickBot="1">
      <c r="A7" s="132" t="s">
        <v>4</v>
      </c>
      <c r="B7" s="187" t="s">
        <v>5</v>
      </c>
      <c r="C7" s="132" t="s">
        <v>6</v>
      </c>
      <c r="D7" s="133" t="s">
        <v>12</v>
      </c>
      <c r="E7" s="133"/>
      <c r="F7" s="133"/>
      <c r="G7" s="133"/>
      <c r="H7" s="133"/>
      <c r="I7" s="133"/>
      <c r="J7" s="121" t="s">
        <v>13</v>
      </c>
      <c r="K7" s="121"/>
      <c r="L7" s="121"/>
      <c r="M7" s="121"/>
      <c r="N7" s="122"/>
      <c r="O7" s="129" t="s">
        <v>14</v>
      </c>
      <c r="P7" s="130"/>
      <c r="Q7" s="130"/>
      <c r="R7" s="130"/>
      <c r="S7" s="130"/>
      <c r="T7" s="131"/>
      <c r="U7" s="126" t="s">
        <v>11</v>
      </c>
      <c r="V7" s="158" t="s">
        <v>13</v>
      </c>
      <c r="W7" s="158"/>
      <c r="X7" s="158"/>
      <c r="Y7" s="158"/>
      <c r="Z7" s="158"/>
      <c r="AA7" s="176" t="s">
        <v>15</v>
      </c>
      <c r="AB7" s="177"/>
      <c r="AC7" s="177"/>
      <c r="AD7" s="177"/>
      <c r="AE7" s="177"/>
      <c r="AF7" s="178"/>
      <c r="AG7" s="126" t="s">
        <v>11</v>
      </c>
      <c r="AH7" s="157" t="s">
        <v>13</v>
      </c>
      <c r="AI7" s="157"/>
      <c r="AJ7" s="157"/>
      <c r="AK7" s="157"/>
      <c r="AL7" s="157"/>
      <c r="AM7" s="179" t="s">
        <v>16</v>
      </c>
      <c r="AN7" s="180"/>
      <c r="AO7" s="180"/>
      <c r="AP7" s="180"/>
      <c r="AQ7" s="180"/>
      <c r="AR7" s="181"/>
      <c r="AS7" s="126" t="s">
        <v>11</v>
      </c>
      <c r="AT7" s="120" t="s">
        <v>13</v>
      </c>
      <c r="AU7" s="120"/>
      <c r="AV7" s="120"/>
      <c r="AW7" s="120"/>
      <c r="AX7" s="120"/>
      <c r="AY7" s="117" t="s">
        <v>58</v>
      </c>
      <c r="AZ7" s="118"/>
      <c r="BA7" s="118"/>
      <c r="BB7" s="118"/>
      <c r="BC7" s="118"/>
      <c r="BD7" s="119"/>
      <c r="BE7" s="126" t="s">
        <v>11</v>
      </c>
      <c r="BF7" s="120" t="s">
        <v>13</v>
      </c>
      <c r="BG7" s="120"/>
      <c r="BH7" s="120"/>
      <c r="BI7" s="120"/>
      <c r="BJ7" s="120"/>
      <c r="BK7" s="123" t="s">
        <v>94</v>
      </c>
      <c r="BL7" s="124"/>
      <c r="BM7" s="124"/>
      <c r="BN7" s="124"/>
      <c r="BO7" s="124"/>
      <c r="BP7" s="125"/>
      <c r="BQ7" s="126" t="s">
        <v>11</v>
      </c>
      <c r="BR7" s="161" t="s">
        <v>30</v>
      </c>
      <c r="BS7" s="161"/>
      <c r="BT7" s="161"/>
      <c r="BU7" s="161"/>
      <c r="BV7" s="161"/>
      <c r="BW7" s="161"/>
      <c r="BX7" s="161"/>
      <c r="BY7" s="162" t="s">
        <v>31</v>
      </c>
      <c r="BZ7" s="162"/>
      <c r="CA7" s="162"/>
      <c r="CB7" s="162"/>
      <c r="CC7" s="162"/>
      <c r="CD7" s="162"/>
      <c r="CE7" s="162"/>
      <c r="CF7" s="163" t="s">
        <v>36</v>
      </c>
      <c r="CG7" s="163"/>
      <c r="CH7" s="163"/>
      <c r="CI7" s="163"/>
      <c r="CJ7" s="163"/>
      <c r="CK7" s="163"/>
      <c r="CL7" s="163"/>
      <c r="CM7" s="39"/>
      <c r="CN7" s="39"/>
      <c r="CO7" s="39"/>
      <c r="CP7" s="39"/>
      <c r="CQ7" s="39"/>
      <c r="CR7" s="39"/>
      <c r="CS7" s="39"/>
      <c r="CT7" s="39"/>
    </row>
    <row r="8" spans="1:118" ht="33.75" customHeight="1" thickBot="1">
      <c r="A8" s="132"/>
      <c r="B8" s="187"/>
      <c r="C8" s="132"/>
      <c r="D8" s="133" t="s">
        <v>8</v>
      </c>
      <c r="E8" s="133" t="s">
        <v>9</v>
      </c>
      <c r="F8" s="133" t="s">
        <v>10</v>
      </c>
      <c r="G8" s="134" t="s">
        <v>109</v>
      </c>
      <c r="H8" s="133" t="s">
        <v>17</v>
      </c>
      <c r="I8" s="185" t="s">
        <v>18</v>
      </c>
      <c r="J8" s="116" t="s">
        <v>56</v>
      </c>
      <c r="K8" s="116"/>
      <c r="L8" s="116"/>
      <c r="M8" s="116"/>
      <c r="N8" s="116" t="s">
        <v>55</v>
      </c>
      <c r="O8" s="116"/>
      <c r="P8" s="116" t="s">
        <v>57</v>
      </c>
      <c r="Q8" s="116"/>
      <c r="R8" s="116"/>
      <c r="S8" s="127" t="s">
        <v>68</v>
      </c>
      <c r="T8" s="116" t="s">
        <v>7</v>
      </c>
      <c r="U8" s="126"/>
      <c r="V8" s="116" t="s">
        <v>56</v>
      </c>
      <c r="W8" s="116"/>
      <c r="X8" s="116"/>
      <c r="Y8" s="116"/>
      <c r="Z8" s="116" t="s">
        <v>55</v>
      </c>
      <c r="AA8" s="116"/>
      <c r="AB8" s="116" t="s">
        <v>57</v>
      </c>
      <c r="AC8" s="116"/>
      <c r="AD8" s="116"/>
      <c r="AE8" s="127" t="s">
        <v>68</v>
      </c>
      <c r="AF8" s="116" t="s">
        <v>7</v>
      </c>
      <c r="AG8" s="126"/>
      <c r="AH8" s="116" t="s">
        <v>56</v>
      </c>
      <c r="AI8" s="116"/>
      <c r="AJ8" s="116"/>
      <c r="AK8" s="116"/>
      <c r="AL8" s="116" t="s">
        <v>55</v>
      </c>
      <c r="AM8" s="116"/>
      <c r="AN8" s="116" t="s">
        <v>57</v>
      </c>
      <c r="AO8" s="116"/>
      <c r="AP8" s="116"/>
      <c r="AQ8" s="127" t="s">
        <v>68</v>
      </c>
      <c r="AR8" s="116" t="s">
        <v>7</v>
      </c>
      <c r="AS8" s="126"/>
      <c r="AT8" s="116" t="s">
        <v>56</v>
      </c>
      <c r="AU8" s="116"/>
      <c r="AV8" s="116"/>
      <c r="AW8" s="116"/>
      <c r="AX8" s="116" t="s">
        <v>55</v>
      </c>
      <c r="AY8" s="116"/>
      <c r="AZ8" s="116" t="s">
        <v>57</v>
      </c>
      <c r="BA8" s="116"/>
      <c r="BB8" s="116"/>
      <c r="BC8" s="127" t="s">
        <v>68</v>
      </c>
      <c r="BD8" s="116" t="s">
        <v>7</v>
      </c>
      <c r="BE8" s="126"/>
      <c r="BF8" s="116" t="s">
        <v>56</v>
      </c>
      <c r="BG8" s="116"/>
      <c r="BH8" s="116"/>
      <c r="BI8" s="116"/>
      <c r="BJ8" s="116" t="s">
        <v>55</v>
      </c>
      <c r="BK8" s="116"/>
      <c r="BL8" s="116" t="s">
        <v>57</v>
      </c>
      <c r="BM8" s="116"/>
      <c r="BN8" s="116"/>
      <c r="BO8" s="127" t="s">
        <v>68</v>
      </c>
      <c r="BP8" s="116" t="s">
        <v>7</v>
      </c>
      <c r="BQ8" s="126"/>
      <c r="BR8" s="16" t="s">
        <v>37</v>
      </c>
      <c r="BS8" s="94" t="s">
        <v>38</v>
      </c>
      <c r="BT8" s="94" t="s">
        <v>39</v>
      </c>
      <c r="BU8" s="94" t="s">
        <v>40</v>
      </c>
      <c r="BV8" s="94" t="s">
        <v>41</v>
      </c>
      <c r="BW8" s="95" t="s">
        <v>28</v>
      </c>
      <c r="BX8" s="164" t="s">
        <v>34</v>
      </c>
      <c r="BY8" s="96" t="s">
        <v>37</v>
      </c>
      <c r="BZ8" s="96" t="s">
        <v>38</v>
      </c>
      <c r="CA8" s="96" t="s">
        <v>39</v>
      </c>
      <c r="CB8" s="96" t="s">
        <v>40</v>
      </c>
      <c r="CC8" s="96" t="s">
        <v>41</v>
      </c>
      <c r="CD8" s="97" t="s">
        <v>28</v>
      </c>
      <c r="CE8" s="167" t="s">
        <v>34</v>
      </c>
      <c r="CF8" s="98" t="s">
        <v>37</v>
      </c>
      <c r="CG8" s="98" t="s">
        <v>38</v>
      </c>
      <c r="CH8" s="98" t="s">
        <v>39</v>
      </c>
      <c r="CI8" s="98" t="s">
        <v>40</v>
      </c>
      <c r="CJ8" s="98" t="s">
        <v>41</v>
      </c>
      <c r="CK8" s="99" t="s">
        <v>28</v>
      </c>
      <c r="CL8" s="170" t="s">
        <v>34</v>
      </c>
      <c r="CM8" s="39"/>
      <c r="CN8" s="39"/>
      <c r="CO8" s="39"/>
      <c r="CP8" s="39"/>
      <c r="CQ8" s="39"/>
      <c r="CR8" s="39"/>
      <c r="CS8" s="39"/>
      <c r="CT8" s="39"/>
      <c r="DA8" s="182" t="s">
        <v>42</v>
      </c>
      <c r="DB8" s="183"/>
    </row>
    <row r="9" spans="1:118" ht="77.25" customHeight="1">
      <c r="A9" s="132"/>
      <c r="B9" s="187"/>
      <c r="C9" s="132"/>
      <c r="D9" s="133"/>
      <c r="E9" s="133"/>
      <c r="F9" s="133"/>
      <c r="G9" s="134"/>
      <c r="H9" s="133"/>
      <c r="I9" s="186"/>
      <c r="J9" s="60" t="s">
        <v>59</v>
      </c>
      <c r="K9" s="61" t="s">
        <v>60</v>
      </c>
      <c r="L9" s="61" t="s">
        <v>61</v>
      </c>
      <c r="M9" s="61" t="s">
        <v>62</v>
      </c>
      <c r="N9" s="61" t="s">
        <v>63</v>
      </c>
      <c r="O9" s="61" t="s">
        <v>64</v>
      </c>
      <c r="P9" s="61" t="s">
        <v>65</v>
      </c>
      <c r="Q9" s="61" t="s">
        <v>67</v>
      </c>
      <c r="R9" s="61" t="s">
        <v>66</v>
      </c>
      <c r="S9" s="128"/>
      <c r="T9" s="116"/>
      <c r="U9" s="126"/>
      <c r="V9" s="60" t="s">
        <v>59</v>
      </c>
      <c r="W9" s="61" t="s">
        <v>60</v>
      </c>
      <c r="X9" s="61" t="s">
        <v>61</v>
      </c>
      <c r="Y9" s="61" t="s">
        <v>62</v>
      </c>
      <c r="Z9" s="61" t="s">
        <v>63</v>
      </c>
      <c r="AA9" s="61" t="s">
        <v>64</v>
      </c>
      <c r="AB9" s="61" t="s">
        <v>65</v>
      </c>
      <c r="AC9" s="61" t="s">
        <v>67</v>
      </c>
      <c r="AD9" s="61" t="s">
        <v>66</v>
      </c>
      <c r="AE9" s="128"/>
      <c r="AF9" s="116"/>
      <c r="AG9" s="126"/>
      <c r="AH9" s="60" t="s">
        <v>59</v>
      </c>
      <c r="AI9" s="61" t="s">
        <v>60</v>
      </c>
      <c r="AJ9" s="61" t="s">
        <v>61</v>
      </c>
      <c r="AK9" s="61" t="s">
        <v>62</v>
      </c>
      <c r="AL9" s="61" t="s">
        <v>63</v>
      </c>
      <c r="AM9" s="61" t="s">
        <v>64</v>
      </c>
      <c r="AN9" s="61" t="s">
        <v>65</v>
      </c>
      <c r="AO9" s="61" t="s">
        <v>67</v>
      </c>
      <c r="AP9" s="61" t="s">
        <v>66</v>
      </c>
      <c r="AQ9" s="128"/>
      <c r="AR9" s="116"/>
      <c r="AS9" s="126"/>
      <c r="AT9" s="60" t="s">
        <v>59</v>
      </c>
      <c r="AU9" s="61" t="s">
        <v>60</v>
      </c>
      <c r="AV9" s="61" t="s">
        <v>61</v>
      </c>
      <c r="AW9" s="61" t="s">
        <v>62</v>
      </c>
      <c r="AX9" s="61" t="s">
        <v>63</v>
      </c>
      <c r="AY9" s="61" t="s">
        <v>64</v>
      </c>
      <c r="AZ9" s="61" t="s">
        <v>65</v>
      </c>
      <c r="BA9" s="61" t="s">
        <v>67</v>
      </c>
      <c r="BB9" s="61" t="s">
        <v>66</v>
      </c>
      <c r="BC9" s="128"/>
      <c r="BD9" s="116"/>
      <c r="BE9" s="126"/>
      <c r="BF9" s="60" t="s">
        <v>59</v>
      </c>
      <c r="BG9" s="61" t="s">
        <v>60</v>
      </c>
      <c r="BH9" s="61" t="s">
        <v>61</v>
      </c>
      <c r="BI9" s="61" t="s">
        <v>62</v>
      </c>
      <c r="BJ9" s="61" t="s">
        <v>63</v>
      </c>
      <c r="BK9" s="61" t="s">
        <v>64</v>
      </c>
      <c r="BL9" s="61" t="s">
        <v>65</v>
      </c>
      <c r="BM9" s="61" t="s">
        <v>67</v>
      </c>
      <c r="BN9" s="61" t="s">
        <v>66</v>
      </c>
      <c r="BO9" s="128"/>
      <c r="BP9" s="116"/>
      <c r="BQ9" s="126"/>
      <c r="BR9" s="149">
        <v>20</v>
      </c>
      <c r="BS9" s="149">
        <v>20</v>
      </c>
      <c r="BT9" s="149">
        <v>20</v>
      </c>
      <c r="BU9" s="149">
        <v>20</v>
      </c>
      <c r="BV9" s="149">
        <v>20</v>
      </c>
      <c r="BW9" s="171">
        <f>SUM(BR9:BV10)</f>
        <v>100</v>
      </c>
      <c r="BX9" s="165"/>
      <c r="BY9" s="149">
        <v>20</v>
      </c>
      <c r="BZ9" s="149">
        <v>20</v>
      </c>
      <c r="CA9" s="149">
        <v>20</v>
      </c>
      <c r="CB9" s="149">
        <v>20</v>
      </c>
      <c r="CC9" s="149">
        <v>20</v>
      </c>
      <c r="CD9" s="173">
        <f>SUM(BY9:CC10)</f>
        <v>100</v>
      </c>
      <c r="CE9" s="168"/>
      <c r="CF9" s="149">
        <v>20</v>
      </c>
      <c r="CG9" s="149">
        <v>20</v>
      </c>
      <c r="CH9" s="149">
        <v>20</v>
      </c>
      <c r="CI9" s="149">
        <v>20</v>
      </c>
      <c r="CJ9" s="149">
        <v>20</v>
      </c>
      <c r="CK9" s="151">
        <f>SUM(CF9:CJ10)</f>
        <v>100</v>
      </c>
      <c r="CL9" s="170"/>
      <c r="CM9" s="39"/>
      <c r="CN9" s="39"/>
      <c r="CO9" s="39"/>
      <c r="CP9" s="39"/>
      <c r="CQ9" s="39"/>
      <c r="CR9" s="39"/>
      <c r="CS9" s="39"/>
      <c r="CT9" s="39"/>
      <c r="DA9" s="153" t="s">
        <v>105</v>
      </c>
      <c r="DB9" s="154"/>
    </row>
    <row r="10" spans="1:118" ht="15" customHeight="1">
      <c r="A10" s="132"/>
      <c r="B10" s="187"/>
      <c r="C10" s="132"/>
      <c r="D10" s="93">
        <v>240</v>
      </c>
      <c r="E10" s="133"/>
      <c r="F10" s="133"/>
      <c r="G10" s="134"/>
      <c r="H10" s="133"/>
      <c r="I10" s="105">
        <v>0.05</v>
      </c>
      <c r="J10" s="106">
        <v>10</v>
      </c>
      <c r="K10" s="106">
        <v>10</v>
      </c>
      <c r="L10" s="106">
        <v>10</v>
      </c>
      <c r="M10" s="106">
        <v>20</v>
      </c>
      <c r="N10" s="107">
        <v>10</v>
      </c>
      <c r="O10" s="107">
        <v>10</v>
      </c>
      <c r="P10" s="107">
        <v>10</v>
      </c>
      <c r="Q10" s="107">
        <v>10</v>
      </c>
      <c r="R10" s="107">
        <v>10</v>
      </c>
      <c r="S10" s="107">
        <v>100</v>
      </c>
      <c r="T10" s="108">
        <v>0.15</v>
      </c>
      <c r="U10" s="105">
        <v>0.2</v>
      </c>
      <c r="V10" s="106">
        <v>10</v>
      </c>
      <c r="W10" s="106">
        <v>10</v>
      </c>
      <c r="X10" s="106">
        <v>10</v>
      </c>
      <c r="Y10" s="106">
        <v>20</v>
      </c>
      <c r="Z10" s="107">
        <v>10</v>
      </c>
      <c r="AA10" s="107">
        <v>10</v>
      </c>
      <c r="AB10" s="107">
        <v>10</v>
      </c>
      <c r="AC10" s="107">
        <v>10</v>
      </c>
      <c r="AD10" s="107">
        <v>10</v>
      </c>
      <c r="AE10" s="109">
        <v>100</v>
      </c>
      <c r="AF10" s="110">
        <v>0.15</v>
      </c>
      <c r="AG10" s="105">
        <v>0.2</v>
      </c>
      <c r="AH10" s="106">
        <v>10</v>
      </c>
      <c r="AI10" s="106">
        <v>10</v>
      </c>
      <c r="AJ10" s="106">
        <v>10</v>
      </c>
      <c r="AK10" s="106">
        <v>20</v>
      </c>
      <c r="AL10" s="107">
        <v>10</v>
      </c>
      <c r="AM10" s="107">
        <v>10</v>
      </c>
      <c r="AN10" s="107">
        <v>10</v>
      </c>
      <c r="AO10" s="107">
        <v>10</v>
      </c>
      <c r="AP10" s="107">
        <v>10</v>
      </c>
      <c r="AQ10" s="109">
        <v>100</v>
      </c>
      <c r="AR10" s="110">
        <v>0.15</v>
      </c>
      <c r="AS10" s="105">
        <v>0.2</v>
      </c>
      <c r="AT10" s="106">
        <v>10</v>
      </c>
      <c r="AU10" s="106">
        <v>10</v>
      </c>
      <c r="AV10" s="106">
        <v>10</v>
      </c>
      <c r="AW10" s="106">
        <v>20</v>
      </c>
      <c r="AX10" s="107">
        <v>10</v>
      </c>
      <c r="AY10" s="107">
        <v>10</v>
      </c>
      <c r="AZ10" s="107">
        <v>10</v>
      </c>
      <c r="BA10" s="107">
        <v>10</v>
      </c>
      <c r="BB10" s="107">
        <v>10</v>
      </c>
      <c r="BC10" s="109">
        <v>100</v>
      </c>
      <c r="BD10" s="110">
        <v>0.15</v>
      </c>
      <c r="BE10" s="105">
        <v>0.2</v>
      </c>
      <c r="BF10" s="106">
        <v>10</v>
      </c>
      <c r="BG10" s="106">
        <v>10</v>
      </c>
      <c r="BH10" s="106">
        <v>10</v>
      </c>
      <c r="BI10" s="106">
        <v>20</v>
      </c>
      <c r="BJ10" s="107">
        <v>10</v>
      </c>
      <c r="BK10" s="107">
        <v>10</v>
      </c>
      <c r="BL10" s="107">
        <v>10</v>
      </c>
      <c r="BM10" s="107">
        <v>10</v>
      </c>
      <c r="BN10" s="107">
        <v>10</v>
      </c>
      <c r="BO10" s="109">
        <v>100</v>
      </c>
      <c r="BP10" s="110">
        <v>0.15</v>
      </c>
      <c r="BQ10" s="105">
        <v>0.2</v>
      </c>
      <c r="BR10" s="150"/>
      <c r="BS10" s="150"/>
      <c r="BT10" s="150"/>
      <c r="BU10" s="150"/>
      <c r="BV10" s="150"/>
      <c r="BW10" s="172"/>
      <c r="BX10" s="166"/>
      <c r="BY10" s="150"/>
      <c r="BZ10" s="150"/>
      <c r="CA10" s="150"/>
      <c r="CB10" s="150"/>
      <c r="CC10" s="150"/>
      <c r="CD10" s="174"/>
      <c r="CE10" s="169"/>
      <c r="CF10" s="150"/>
      <c r="CG10" s="150"/>
      <c r="CH10" s="150"/>
      <c r="CI10" s="150"/>
      <c r="CJ10" s="150"/>
      <c r="CK10" s="152"/>
      <c r="CL10" s="170"/>
      <c r="CM10" s="39"/>
      <c r="CN10" s="39"/>
      <c r="CO10" s="39"/>
      <c r="CP10" s="39"/>
      <c r="CQ10" s="39"/>
      <c r="CR10" s="39"/>
      <c r="CS10" s="39"/>
      <c r="CT10" s="39"/>
      <c r="DA10" s="155" t="s">
        <v>106</v>
      </c>
      <c r="DB10" s="156"/>
    </row>
    <row r="11" spans="1:118" ht="23.25">
      <c r="A11" s="53">
        <v>1</v>
      </c>
      <c r="B11" s="51" t="s">
        <v>48</v>
      </c>
      <c r="C11" s="52">
        <v>208600</v>
      </c>
      <c r="D11" s="53">
        <v>240</v>
      </c>
      <c r="E11" s="53">
        <v>212</v>
      </c>
      <c r="F11" s="46">
        <f>IF(AND(D11=""),"",IF(AND(E11=""),"",E11/D11*100))</f>
        <v>88.333333333333329</v>
      </c>
      <c r="G11" s="52"/>
      <c r="H11" s="46">
        <f>IF(AND(D11=""),"",IF(AND(E11=""),"",SUM(F11+G11)))</f>
        <v>88.333333333333329</v>
      </c>
      <c r="I11" s="100">
        <f>IF(H11="","",IF(H11&gt;85,5,IF(H11&gt;75,4,IF(H11&gt;70,3,IF(H11&gt;=60,2,"NON ELIGIBLE")))))</f>
        <v>5</v>
      </c>
      <c r="J11" s="58">
        <v>3</v>
      </c>
      <c r="K11" s="58">
        <v>4</v>
      </c>
      <c r="L11" s="58">
        <v>5</v>
      </c>
      <c r="M11" s="58">
        <v>6</v>
      </c>
      <c r="N11" s="58">
        <v>7</v>
      </c>
      <c r="O11" s="58">
        <v>8</v>
      </c>
      <c r="P11" s="58">
        <v>9</v>
      </c>
      <c r="Q11" s="58">
        <v>8</v>
      </c>
      <c r="R11" s="58">
        <v>7</v>
      </c>
      <c r="S11" s="47">
        <f>IF(AND(I11=""),"",SUM(J11:R11))</f>
        <v>57</v>
      </c>
      <c r="T11" s="48">
        <f>IF(AND(I11=""),"",ROUNDUP(S11*15%,0))</f>
        <v>9</v>
      </c>
      <c r="U11" s="49">
        <f>IF(AND(I11=""),"",IF(AND(I11="NON ELIGIBLE"),T11,(T11+I11)))</f>
        <v>14</v>
      </c>
      <c r="V11" s="58">
        <v>3</v>
      </c>
      <c r="W11" s="58"/>
      <c r="X11" s="58"/>
      <c r="Y11" s="58"/>
      <c r="Z11" s="58">
        <v>1</v>
      </c>
      <c r="AA11" s="58"/>
      <c r="AB11" s="58">
        <v>3</v>
      </c>
      <c r="AC11" s="58"/>
      <c r="AD11" s="58"/>
      <c r="AE11" s="47">
        <f>IF(AND(I11=""),"",SUM(V11:AD11))</f>
        <v>7</v>
      </c>
      <c r="AF11" s="48">
        <f>IF(AND(I11=""),"",ROUNDUP(AE11*15%,0))</f>
        <v>2</v>
      </c>
      <c r="AG11" s="49">
        <f>IF(AND(I11=""),"",IF(AND(I11="NON ELIGIBLE"),AF11,(AF11+I11)))</f>
        <v>7</v>
      </c>
      <c r="AH11" s="58">
        <v>3</v>
      </c>
      <c r="AI11" s="58"/>
      <c r="AJ11" s="58"/>
      <c r="AK11" s="58"/>
      <c r="AL11" s="58">
        <v>1</v>
      </c>
      <c r="AM11" s="58"/>
      <c r="AN11" s="58">
        <v>3</v>
      </c>
      <c r="AO11" s="58"/>
      <c r="AP11" s="58"/>
      <c r="AQ11" s="47">
        <f>IF(AND(I11=""),"",SUM(AH11:AP11))</f>
        <v>7</v>
      </c>
      <c r="AR11" s="48">
        <f>IF(AND(I11=""),"",ROUNDUP(AQ11*15%,0))</f>
        <v>2</v>
      </c>
      <c r="AS11" s="49">
        <f>IF(AND(I11=""),"",IF(AND(I11="NON ELIGIBLE"),AR11,(AR11+I11)))</f>
        <v>7</v>
      </c>
      <c r="AT11" s="58">
        <v>3</v>
      </c>
      <c r="AU11" s="58"/>
      <c r="AV11" s="58"/>
      <c r="AW11" s="58"/>
      <c r="AX11" s="58">
        <v>1</v>
      </c>
      <c r="AY11" s="58"/>
      <c r="AZ11" s="58">
        <v>3</v>
      </c>
      <c r="BA11" s="58"/>
      <c r="BB11" s="58"/>
      <c r="BC11" s="47">
        <f>IF(AND(I11=""),"",SUM(AT11:BB11))</f>
        <v>7</v>
      </c>
      <c r="BD11" s="48">
        <f>IF(AND(I11=""),"",ROUNDUP(BC11*15%,0))</f>
        <v>2</v>
      </c>
      <c r="BE11" s="49">
        <f>IF(AND(I11=""),"",IF(AND(I11="NON ELIGIBLE"),BD11,(BD11+I11)))</f>
        <v>7</v>
      </c>
      <c r="BF11" s="58">
        <v>3</v>
      </c>
      <c r="BG11" s="58"/>
      <c r="BH11" s="58"/>
      <c r="BI11" s="58"/>
      <c r="BJ11" s="58">
        <v>1</v>
      </c>
      <c r="BK11" s="58"/>
      <c r="BL11" s="58">
        <v>3</v>
      </c>
      <c r="BM11" s="58"/>
      <c r="BN11" s="58"/>
      <c r="BO11" s="47">
        <f>IF(AND(U11=""),"",SUM(BF11:BN11))</f>
        <v>7</v>
      </c>
      <c r="BP11" s="48">
        <f>IF(AND(U11=""),"",ROUNDUP(BO11*15%,0))</f>
        <v>2</v>
      </c>
      <c r="BQ11" s="49">
        <f>IF(AND(I11=""),"",IF(AND(I11="NON ELIGIBLE"),BP11,(BP11+I11)))</f>
        <v>7</v>
      </c>
      <c r="BR11" s="17">
        <v>17</v>
      </c>
      <c r="BS11" s="17">
        <v>18</v>
      </c>
      <c r="BT11" s="17">
        <v>17</v>
      </c>
      <c r="BU11" s="17">
        <v>18</v>
      </c>
      <c r="BV11" s="17">
        <v>17</v>
      </c>
      <c r="BW11" s="18">
        <f t="shared" ref="BW11:BW74" si="0">IF(AND(C11=""),"",SUM(BR11+BS11+BT11+BU11+BV11))</f>
        <v>87</v>
      </c>
      <c r="BX11" s="19" t="str">
        <f>IF(BW11=""," ",IF(BW11&gt;90,"A+",IF(BW11&gt;75,"A",IF(BW11&gt;60,"B",IF(BW11&gt;40,"C","D")))))</f>
        <v>A</v>
      </c>
      <c r="BY11" s="17">
        <v>18</v>
      </c>
      <c r="BZ11" s="17">
        <v>18</v>
      </c>
      <c r="CA11" s="17">
        <v>17</v>
      </c>
      <c r="CB11" s="17">
        <v>18</v>
      </c>
      <c r="CC11" s="17">
        <v>18</v>
      </c>
      <c r="CD11" s="20">
        <f t="shared" ref="CD11:CD74" si="1">IF(AND(C11=""),"",SUM(BY11+BZ11+CA11+CB11+CC11))</f>
        <v>89</v>
      </c>
      <c r="CE11" s="21" t="str">
        <f>IF(CD11=""," ",IF(CD11&gt;90,"A+",IF(CD11&gt;75,"A",IF(CD11&gt;60,"B",IF(CD11&gt;40,"C","D")))))</f>
        <v>A</v>
      </c>
      <c r="CF11" s="17">
        <v>18</v>
      </c>
      <c r="CG11" s="17">
        <v>17</v>
      </c>
      <c r="CH11" s="17">
        <v>18</v>
      </c>
      <c r="CI11" s="17">
        <v>17</v>
      </c>
      <c r="CJ11" s="17">
        <v>18</v>
      </c>
      <c r="CK11" s="22">
        <f t="shared" ref="CK11:CK74" si="2">IF(AND(C11=""),"",SUM(CF11+CG11+CH11+CI11+CJ11))</f>
        <v>88</v>
      </c>
      <c r="CL11" s="23" t="str">
        <f>IF(CK11=""," ",IF(CK11&gt;90,"A+",IF(CK11&gt;75,"A",IF(CK11&gt;60,"B",IF(CK11&gt;40,"C","D")))))</f>
        <v>A</v>
      </c>
      <c r="CM11" s="39"/>
      <c r="CN11" s="39"/>
      <c r="CO11" s="39"/>
      <c r="CP11" s="39"/>
      <c r="CQ11" s="39"/>
      <c r="CR11" s="39"/>
      <c r="CS11" s="39"/>
      <c r="CT11" s="39"/>
      <c r="DA11" s="159" t="s">
        <v>43</v>
      </c>
      <c r="DB11" s="160"/>
    </row>
    <row r="12" spans="1:118" ht="23.25">
      <c r="A12" s="56">
        <v>2</v>
      </c>
      <c r="B12" s="54" t="s">
        <v>49</v>
      </c>
      <c r="C12" s="55">
        <v>208601</v>
      </c>
      <c r="D12" s="56">
        <v>240</v>
      </c>
      <c r="E12" s="56">
        <v>214</v>
      </c>
      <c r="F12" s="50">
        <f>IF(AND(D12=""),"",IF(AND(E12=""),"",E12/D12*100))</f>
        <v>89.166666666666671</v>
      </c>
      <c r="G12" s="55"/>
      <c r="H12" s="50">
        <f t="shared" ref="H12:H75" si="3">IF(AND(D12=""),"",IF(AND(E12=""),"",SUM(F12+G12)))</f>
        <v>89.166666666666671</v>
      </c>
      <c r="I12" s="100">
        <f t="shared" ref="I12:I75" si="4">IF(H12="","",IF(H12&gt;85,5,IF(H12&gt;75,4,IF(H12&gt;70,3,IF(H12&gt;=60,2,"NON ELIGIBLE")))))</f>
        <v>5</v>
      </c>
      <c r="J12" s="59">
        <v>10</v>
      </c>
      <c r="K12" s="59">
        <v>6</v>
      </c>
      <c r="L12" s="59">
        <v>6</v>
      </c>
      <c r="M12" s="59">
        <v>18</v>
      </c>
      <c r="N12" s="59">
        <v>5</v>
      </c>
      <c r="O12" s="59">
        <v>5</v>
      </c>
      <c r="P12" s="59">
        <v>7</v>
      </c>
      <c r="Q12" s="58">
        <v>5</v>
      </c>
      <c r="R12" s="58">
        <v>5</v>
      </c>
      <c r="S12" s="47">
        <f t="shared" ref="S12:S75" si="5">IF(AND(I12=""),"",SUM(J12:R12))</f>
        <v>67</v>
      </c>
      <c r="T12" s="48">
        <f t="shared" ref="T12:T75" si="6">IF(AND(I12=""),"",ROUNDUP(S12*15%,0))</f>
        <v>11</v>
      </c>
      <c r="U12" s="49">
        <f t="shared" ref="U12:U75" si="7">IF(AND(I12=""),"",IF(AND(I12="NON ELIGIBLE"),T12,(T12+I12)))</f>
        <v>16</v>
      </c>
      <c r="V12" s="57">
        <v>10</v>
      </c>
      <c r="W12" s="57"/>
      <c r="X12" s="57"/>
      <c r="Y12" s="57"/>
      <c r="Z12" s="57">
        <v>5</v>
      </c>
      <c r="AA12" s="57"/>
      <c r="AB12" s="57">
        <v>7</v>
      </c>
      <c r="AC12" s="62"/>
      <c r="AD12" s="62"/>
      <c r="AE12" s="47">
        <f t="shared" ref="AE12:AE75" si="8">IF(AND(I12=""),"",SUM(V12:AD12))</f>
        <v>22</v>
      </c>
      <c r="AF12" s="48">
        <f t="shared" ref="AF12:AF75" si="9">IF(AND(I12=""),"",ROUNDUP(AE12*15%,0))</f>
        <v>4</v>
      </c>
      <c r="AG12" s="49">
        <f t="shared" ref="AG12:AG75" si="10">IF(AND(I12=""),"",IF(AND(I12="NON ELIGIBLE"),AF12,(AF12+I12)))</f>
        <v>9</v>
      </c>
      <c r="AH12" s="57">
        <v>10</v>
      </c>
      <c r="AI12" s="57"/>
      <c r="AJ12" s="57"/>
      <c r="AK12" s="57"/>
      <c r="AL12" s="57">
        <v>5</v>
      </c>
      <c r="AM12" s="57"/>
      <c r="AN12" s="57">
        <v>7</v>
      </c>
      <c r="AO12" s="62"/>
      <c r="AP12" s="62"/>
      <c r="AQ12" s="47">
        <f t="shared" ref="AQ12:AQ75" si="11">IF(AND(I12=""),"",SUM(AH12:AP12))</f>
        <v>22</v>
      </c>
      <c r="AR12" s="48">
        <f t="shared" ref="AR12:AR75" si="12">IF(AND(I12=""),"",ROUNDUP(AQ12*15%,0))</f>
        <v>4</v>
      </c>
      <c r="AS12" s="49">
        <f t="shared" ref="AS12:AS75" si="13">IF(AND(I12=""),"",IF(AND(I12="NON ELIGIBLE"),AR12,(AR12+I12)))</f>
        <v>9</v>
      </c>
      <c r="AT12" s="57">
        <v>10</v>
      </c>
      <c r="AU12" s="57"/>
      <c r="AV12" s="57"/>
      <c r="AW12" s="57"/>
      <c r="AX12" s="57">
        <v>5</v>
      </c>
      <c r="AY12" s="57"/>
      <c r="AZ12" s="57">
        <v>7</v>
      </c>
      <c r="BA12" s="62"/>
      <c r="BB12" s="62"/>
      <c r="BC12" s="47">
        <f t="shared" ref="BC12:BC75" si="14">IF(AND(I12=""),"",SUM(AT12:BB12))</f>
        <v>22</v>
      </c>
      <c r="BD12" s="48">
        <f t="shared" ref="BD12:BD75" si="15">IF(AND(I12=""),"",ROUNDUP(BC12*15%,0))</f>
        <v>4</v>
      </c>
      <c r="BE12" s="49">
        <f t="shared" ref="BE12:BE75" si="16">IF(AND(I12=""),"",IF(AND(I12="NON ELIGIBLE"),BD12,(BD12+I12)))</f>
        <v>9</v>
      </c>
      <c r="BF12" s="57">
        <v>10</v>
      </c>
      <c r="BG12" s="57"/>
      <c r="BH12" s="57"/>
      <c r="BI12" s="57"/>
      <c r="BJ12" s="57">
        <v>5</v>
      </c>
      <c r="BK12" s="57"/>
      <c r="BL12" s="57">
        <v>7</v>
      </c>
      <c r="BM12" s="62"/>
      <c r="BN12" s="62"/>
      <c r="BO12" s="47">
        <f t="shared" ref="BO12:BO75" si="17">IF(AND(U12=""),"",SUM(BF12:BN12))</f>
        <v>22</v>
      </c>
      <c r="BP12" s="48">
        <f t="shared" ref="BP12:BP75" si="18">IF(AND(U12=""),"",ROUNDUP(BO12*15%,0))</f>
        <v>4</v>
      </c>
      <c r="BQ12" s="49">
        <f t="shared" ref="BQ12:BQ75" si="19">IF(AND(I12=""),"",IF(AND(I12="NON ELIGIBLE"),BP12,(BP12+I12)))</f>
        <v>9</v>
      </c>
      <c r="BR12" s="17">
        <v>16</v>
      </c>
      <c r="BS12" s="17">
        <v>17</v>
      </c>
      <c r="BT12" s="17">
        <v>17</v>
      </c>
      <c r="BU12" s="17">
        <v>16</v>
      </c>
      <c r="BV12" s="17">
        <v>17</v>
      </c>
      <c r="BW12" s="18">
        <f t="shared" si="0"/>
        <v>83</v>
      </c>
      <c r="BX12" s="19" t="str">
        <f t="shared" ref="BX12:BX75" si="20">IF(BW12=""," ",IF(BW12&gt;90,"A+",IF(BW12&gt;75,"A",IF(BW12&gt;60,"B",IF(BW12&gt;40,"C","D")))))</f>
        <v>A</v>
      </c>
      <c r="BY12" s="17">
        <v>17</v>
      </c>
      <c r="BZ12" s="17">
        <v>17</v>
      </c>
      <c r="CA12" s="17">
        <v>16</v>
      </c>
      <c r="CB12" s="17">
        <v>16</v>
      </c>
      <c r="CC12" s="17">
        <v>17</v>
      </c>
      <c r="CD12" s="20">
        <f t="shared" si="1"/>
        <v>83</v>
      </c>
      <c r="CE12" s="21" t="str">
        <f t="shared" ref="CE12:CE75" si="21">IF(CD12=""," ",IF(CD12&gt;90,"A+",IF(CD12&gt;75,"A",IF(CD12&gt;60,"B",IF(CD12&gt;40,"C","D")))))</f>
        <v>A</v>
      </c>
      <c r="CF12" s="17">
        <v>18</v>
      </c>
      <c r="CG12" s="17">
        <v>17</v>
      </c>
      <c r="CH12" s="17">
        <v>17</v>
      </c>
      <c r="CI12" s="17">
        <v>17</v>
      </c>
      <c r="CJ12" s="17">
        <v>18</v>
      </c>
      <c r="CK12" s="22">
        <f t="shared" si="2"/>
        <v>87</v>
      </c>
      <c r="CL12" s="23" t="str">
        <f t="shared" ref="CL12:CL75" si="22">IF(CK12=""," ",IF(CK12&gt;90,"A+",IF(CK12&gt;75,"A",IF(CK12&gt;60,"B",IF(CK12&gt;40,"C","D")))))</f>
        <v>A</v>
      </c>
      <c r="CM12" s="39"/>
      <c r="CN12" s="39"/>
      <c r="CO12" s="39"/>
      <c r="CP12" s="39"/>
      <c r="CQ12" s="39"/>
      <c r="CR12" s="39"/>
      <c r="CS12" s="39"/>
      <c r="CT12" s="39"/>
      <c r="DA12" s="147" t="s">
        <v>44</v>
      </c>
      <c r="DB12" s="148"/>
    </row>
    <row r="13" spans="1:118" ht="23.25">
      <c r="A13" s="53">
        <v>3</v>
      </c>
      <c r="B13" s="54" t="s">
        <v>50</v>
      </c>
      <c r="C13" s="55">
        <v>208602</v>
      </c>
      <c r="D13" s="56">
        <v>240</v>
      </c>
      <c r="E13" s="56">
        <v>170</v>
      </c>
      <c r="F13" s="50">
        <f t="shared" ref="F13:F75" si="23">IF(AND(D13=""),"",IF(AND(E13=""),"",E13/D13*100))</f>
        <v>70.833333333333343</v>
      </c>
      <c r="G13" s="55"/>
      <c r="H13" s="50">
        <f t="shared" si="3"/>
        <v>70.833333333333343</v>
      </c>
      <c r="I13" s="100">
        <f t="shared" si="4"/>
        <v>3</v>
      </c>
      <c r="J13" s="59">
        <v>10</v>
      </c>
      <c r="K13" s="59">
        <v>10</v>
      </c>
      <c r="L13" s="59">
        <v>10</v>
      </c>
      <c r="M13" s="59">
        <v>10</v>
      </c>
      <c r="N13" s="59">
        <v>10</v>
      </c>
      <c r="O13" s="59">
        <v>10</v>
      </c>
      <c r="P13" s="59">
        <v>10</v>
      </c>
      <c r="Q13" s="58">
        <v>10</v>
      </c>
      <c r="R13" s="58">
        <v>10</v>
      </c>
      <c r="S13" s="47">
        <f t="shared" si="5"/>
        <v>90</v>
      </c>
      <c r="T13" s="48">
        <f t="shared" si="6"/>
        <v>14</v>
      </c>
      <c r="U13" s="49">
        <f t="shared" si="7"/>
        <v>17</v>
      </c>
      <c r="V13" s="57">
        <v>9</v>
      </c>
      <c r="W13" s="57">
        <v>9</v>
      </c>
      <c r="X13" s="57">
        <v>9</v>
      </c>
      <c r="Y13" s="57">
        <v>9</v>
      </c>
      <c r="Z13" s="57">
        <v>9</v>
      </c>
      <c r="AA13" s="57">
        <v>9</v>
      </c>
      <c r="AB13" s="57">
        <v>9</v>
      </c>
      <c r="AC13" s="62">
        <v>9</v>
      </c>
      <c r="AD13" s="62">
        <v>9</v>
      </c>
      <c r="AE13" s="47">
        <f t="shared" si="8"/>
        <v>81</v>
      </c>
      <c r="AF13" s="48">
        <f t="shared" si="9"/>
        <v>13</v>
      </c>
      <c r="AG13" s="49">
        <f t="shared" si="10"/>
        <v>16</v>
      </c>
      <c r="AH13" s="57">
        <v>8</v>
      </c>
      <c r="AI13" s="57">
        <v>8</v>
      </c>
      <c r="AJ13" s="57">
        <v>8</v>
      </c>
      <c r="AK13" s="57">
        <v>8</v>
      </c>
      <c r="AL13" s="57">
        <v>8</v>
      </c>
      <c r="AM13" s="57">
        <v>8</v>
      </c>
      <c r="AN13" s="57">
        <v>8</v>
      </c>
      <c r="AO13" s="62">
        <v>8</v>
      </c>
      <c r="AP13" s="62">
        <v>8</v>
      </c>
      <c r="AQ13" s="47">
        <f t="shared" si="11"/>
        <v>72</v>
      </c>
      <c r="AR13" s="48">
        <f t="shared" si="12"/>
        <v>11</v>
      </c>
      <c r="AS13" s="49">
        <f t="shared" si="13"/>
        <v>14</v>
      </c>
      <c r="AT13" s="57">
        <v>7</v>
      </c>
      <c r="AU13" s="57">
        <v>7</v>
      </c>
      <c r="AV13" s="57">
        <v>7</v>
      </c>
      <c r="AW13" s="57">
        <v>7</v>
      </c>
      <c r="AX13" s="57">
        <v>7</v>
      </c>
      <c r="AY13" s="57">
        <v>7</v>
      </c>
      <c r="AZ13" s="57">
        <v>7</v>
      </c>
      <c r="BA13" s="62">
        <v>7</v>
      </c>
      <c r="BB13" s="62">
        <v>7</v>
      </c>
      <c r="BC13" s="47">
        <f t="shared" si="14"/>
        <v>63</v>
      </c>
      <c r="BD13" s="48">
        <f t="shared" si="15"/>
        <v>10</v>
      </c>
      <c r="BE13" s="49">
        <f t="shared" si="16"/>
        <v>13</v>
      </c>
      <c r="BF13" s="57">
        <v>6</v>
      </c>
      <c r="BG13" s="57">
        <v>6</v>
      </c>
      <c r="BH13" s="57">
        <v>6</v>
      </c>
      <c r="BI13" s="57">
        <v>6</v>
      </c>
      <c r="BJ13" s="57">
        <v>6</v>
      </c>
      <c r="BK13" s="57">
        <v>6</v>
      </c>
      <c r="BL13" s="57">
        <v>6</v>
      </c>
      <c r="BM13" s="62">
        <v>6</v>
      </c>
      <c r="BN13" s="62">
        <v>6</v>
      </c>
      <c r="BO13" s="47">
        <f t="shared" si="17"/>
        <v>54</v>
      </c>
      <c r="BP13" s="48">
        <f t="shared" si="18"/>
        <v>9</v>
      </c>
      <c r="BQ13" s="49">
        <f t="shared" si="19"/>
        <v>12</v>
      </c>
      <c r="BR13" s="17">
        <v>17</v>
      </c>
      <c r="BS13" s="17">
        <v>17</v>
      </c>
      <c r="BT13" s="17">
        <v>17</v>
      </c>
      <c r="BU13" s="17">
        <v>16</v>
      </c>
      <c r="BV13" s="17">
        <v>17</v>
      </c>
      <c r="BW13" s="18">
        <f t="shared" si="0"/>
        <v>84</v>
      </c>
      <c r="BX13" s="19" t="str">
        <f t="shared" si="20"/>
        <v>A</v>
      </c>
      <c r="BY13" s="17">
        <v>16</v>
      </c>
      <c r="BZ13" s="17">
        <v>16</v>
      </c>
      <c r="CA13" s="17">
        <v>17</v>
      </c>
      <c r="CB13" s="17">
        <v>17</v>
      </c>
      <c r="CC13" s="17">
        <v>17</v>
      </c>
      <c r="CD13" s="20">
        <f t="shared" si="1"/>
        <v>83</v>
      </c>
      <c r="CE13" s="21" t="str">
        <f t="shared" si="21"/>
        <v>A</v>
      </c>
      <c r="CF13" s="17">
        <v>17</v>
      </c>
      <c r="CG13" s="17">
        <v>17</v>
      </c>
      <c r="CH13" s="17">
        <v>18</v>
      </c>
      <c r="CI13" s="17">
        <v>17</v>
      </c>
      <c r="CJ13" s="17">
        <v>17</v>
      </c>
      <c r="CK13" s="22">
        <f t="shared" si="2"/>
        <v>86</v>
      </c>
      <c r="CL13" s="23" t="str">
        <f t="shared" si="22"/>
        <v>A</v>
      </c>
      <c r="CM13" s="39"/>
      <c r="CN13" s="39"/>
      <c r="CO13" s="39"/>
      <c r="CP13" s="39"/>
      <c r="CQ13" s="39"/>
      <c r="CR13" s="39"/>
      <c r="CS13" s="39"/>
      <c r="CT13" s="39"/>
      <c r="DA13" s="143" t="s">
        <v>45</v>
      </c>
      <c r="DB13" s="144"/>
    </row>
    <row r="14" spans="1:118" ht="23.25">
      <c r="A14" s="56">
        <v>4</v>
      </c>
      <c r="B14" s="54" t="s">
        <v>51</v>
      </c>
      <c r="C14" s="55">
        <v>208603</v>
      </c>
      <c r="D14" s="56">
        <v>240</v>
      </c>
      <c r="E14" s="56">
        <v>210</v>
      </c>
      <c r="F14" s="50">
        <f t="shared" si="23"/>
        <v>87.5</v>
      </c>
      <c r="G14" s="55"/>
      <c r="H14" s="50">
        <f t="shared" si="3"/>
        <v>87.5</v>
      </c>
      <c r="I14" s="100">
        <f t="shared" si="4"/>
        <v>5</v>
      </c>
      <c r="J14" s="59">
        <v>9</v>
      </c>
      <c r="K14" s="59">
        <v>9</v>
      </c>
      <c r="L14" s="59">
        <v>9</v>
      </c>
      <c r="M14" s="59">
        <v>19</v>
      </c>
      <c r="N14" s="59">
        <v>10</v>
      </c>
      <c r="O14" s="59">
        <v>10</v>
      </c>
      <c r="P14" s="59">
        <v>10</v>
      </c>
      <c r="Q14" s="58">
        <v>9</v>
      </c>
      <c r="R14" s="58">
        <v>9</v>
      </c>
      <c r="S14" s="47">
        <f t="shared" si="5"/>
        <v>94</v>
      </c>
      <c r="T14" s="48">
        <f>IF(AND(I14=""),"",ROUNDUP(S14*15%,0))</f>
        <v>15</v>
      </c>
      <c r="U14" s="49">
        <f t="shared" si="7"/>
        <v>20</v>
      </c>
      <c r="V14" s="57">
        <v>7</v>
      </c>
      <c r="W14" s="57"/>
      <c r="X14" s="57"/>
      <c r="Y14" s="57"/>
      <c r="Z14" s="57">
        <v>6</v>
      </c>
      <c r="AA14" s="57"/>
      <c r="AB14" s="57">
        <v>8</v>
      </c>
      <c r="AC14" s="62"/>
      <c r="AD14" s="62"/>
      <c r="AE14" s="47">
        <f t="shared" si="8"/>
        <v>21</v>
      </c>
      <c r="AF14" s="48">
        <f t="shared" si="9"/>
        <v>4</v>
      </c>
      <c r="AG14" s="49">
        <f t="shared" si="10"/>
        <v>9</v>
      </c>
      <c r="AH14" s="57">
        <v>7</v>
      </c>
      <c r="AI14" s="57">
        <v>8</v>
      </c>
      <c r="AJ14" s="57">
        <v>9</v>
      </c>
      <c r="AK14" s="57">
        <v>18</v>
      </c>
      <c r="AL14" s="57">
        <v>6</v>
      </c>
      <c r="AM14" s="57">
        <v>7</v>
      </c>
      <c r="AN14" s="57">
        <v>8</v>
      </c>
      <c r="AO14" s="62">
        <v>9</v>
      </c>
      <c r="AP14" s="62">
        <v>10</v>
      </c>
      <c r="AQ14" s="47">
        <f t="shared" si="11"/>
        <v>82</v>
      </c>
      <c r="AR14" s="48">
        <f t="shared" si="12"/>
        <v>13</v>
      </c>
      <c r="AS14" s="49">
        <f t="shared" si="13"/>
        <v>18</v>
      </c>
      <c r="AT14" s="57">
        <v>7</v>
      </c>
      <c r="AU14" s="57"/>
      <c r="AV14" s="57"/>
      <c r="AW14" s="57"/>
      <c r="AX14" s="57">
        <v>6</v>
      </c>
      <c r="AY14" s="57"/>
      <c r="AZ14" s="57">
        <v>8</v>
      </c>
      <c r="BA14" s="62"/>
      <c r="BB14" s="62"/>
      <c r="BC14" s="47">
        <f t="shared" si="14"/>
        <v>21</v>
      </c>
      <c r="BD14" s="48">
        <f t="shared" si="15"/>
        <v>4</v>
      </c>
      <c r="BE14" s="49">
        <f t="shared" si="16"/>
        <v>9</v>
      </c>
      <c r="BF14" s="57">
        <v>7</v>
      </c>
      <c r="BG14" s="57"/>
      <c r="BH14" s="57"/>
      <c r="BI14" s="57"/>
      <c r="BJ14" s="57">
        <v>6</v>
      </c>
      <c r="BK14" s="57"/>
      <c r="BL14" s="57">
        <v>8</v>
      </c>
      <c r="BM14" s="62"/>
      <c r="BN14" s="62"/>
      <c r="BO14" s="47">
        <f t="shared" si="17"/>
        <v>21</v>
      </c>
      <c r="BP14" s="48">
        <f t="shared" si="18"/>
        <v>4</v>
      </c>
      <c r="BQ14" s="49">
        <f t="shared" si="19"/>
        <v>9</v>
      </c>
      <c r="BR14" s="17">
        <v>16</v>
      </c>
      <c r="BS14" s="17">
        <v>16</v>
      </c>
      <c r="BT14" s="17">
        <v>17</v>
      </c>
      <c r="BU14" s="17">
        <v>16</v>
      </c>
      <c r="BV14" s="17">
        <v>17</v>
      </c>
      <c r="BW14" s="18">
        <f t="shared" si="0"/>
        <v>82</v>
      </c>
      <c r="BX14" s="19" t="str">
        <f t="shared" si="20"/>
        <v>A</v>
      </c>
      <c r="BY14" s="17">
        <v>17</v>
      </c>
      <c r="BZ14" s="17">
        <v>18</v>
      </c>
      <c r="CA14" s="17">
        <v>18</v>
      </c>
      <c r="CB14" s="17">
        <v>17</v>
      </c>
      <c r="CC14" s="17">
        <v>18</v>
      </c>
      <c r="CD14" s="20">
        <f t="shared" si="1"/>
        <v>88</v>
      </c>
      <c r="CE14" s="21" t="str">
        <f t="shared" si="21"/>
        <v>A</v>
      </c>
      <c r="CF14" s="17">
        <v>16</v>
      </c>
      <c r="CG14" s="17">
        <v>17</v>
      </c>
      <c r="CH14" s="17">
        <v>17</v>
      </c>
      <c r="CI14" s="17">
        <v>16</v>
      </c>
      <c r="CJ14" s="17">
        <v>16</v>
      </c>
      <c r="CK14" s="22">
        <f t="shared" si="2"/>
        <v>82</v>
      </c>
      <c r="CL14" s="23" t="str">
        <f t="shared" si="22"/>
        <v>A</v>
      </c>
      <c r="CM14" s="39"/>
      <c r="CN14" s="39"/>
      <c r="CO14" s="39"/>
      <c r="CP14" s="39"/>
      <c r="CQ14" s="39"/>
      <c r="CR14" s="39"/>
      <c r="CS14" s="39"/>
      <c r="CT14" s="39"/>
      <c r="DA14" s="145" t="s">
        <v>46</v>
      </c>
      <c r="DB14" s="146"/>
    </row>
    <row r="15" spans="1:118" ht="23.25" thickBot="1">
      <c r="A15" s="53">
        <v>5</v>
      </c>
      <c r="B15" s="54" t="s">
        <v>52</v>
      </c>
      <c r="C15" s="55">
        <v>208604</v>
      </c>
      <c r="D15" s="56">
        <v>240</v>
      </c>
      <c r="E15" s="56">
        <v>198</v>
      </c>
      <c r="F15" s="50">
        <f t="shared" si="23"/>
        <v>82.5</v>
      </c>
      <c r="G15" s="55"/>
      <c r="H15" s="50">
        <f t="shared" si="3"/>
        <v>82.5</v>
      </c>
      <c r="I15" s="100">
        <f t="shared" si="4"/>
        <v>4</v>
      </c>
      <c r="J15" s="59">
        <v>5</v>
      </c>
      <c r="K15" s="59"/>
      <c r="L15" s="59"/>
      <c r="M15" s="59"/>
      <c r="N15" s="59">
        <v>5</v>
      </c>
      <c r="O15" s="59"/>
      <c r="P15" s="59">
        <v>5</v>
      </c>
      <c r="Q15" s="58"/>
      <c r="R15" s="58"/>
      <c r="S15" s="47">
        <f t="shared" si="5"/>
        <v>15</v>
      </c>
      <c r="T15" s="48">
        <f t="shared" si="6"/>
        <v>3</v>
      </c>
      <c r="U15" s="49">
        <f t="shared" si="7"/>
        <v>7</v>
      </c>
      <c r="V15" s="57">
        <v>5</v>
      </c>
      <c r="W15" s="57"/>
      <c r="X15" s="57"/>
      <c r="Y15" s="57"/>
      <c r="Z15" s="57">
        <v>5</v>
      </c>
      <c r="AA15" s="57"/>
      <c r="AB15" s="57">
        <v>5</v>
      </c>
      <c r="AC15" s="62"/>
      <c r="AD15" s="62"/>
      <c r="AE15" s="47">
        <f t="shared" si="8"/>
        <v>15</v>
      </c>
      <c r="AF15" s="48">
        <f t="shared" si="9"/>
        <v>3</v>
      </c>
      <c r="AG15" s="49">
        <f t="shared" si="10"/>
        <v>7</v>
      </c>
      <c r="AH15" s="57">
        <v>5</v>
      </c>
      <c r="AI15" s="57"/>
      <c r="AJ15" s="57"/>
      <c r="AK15" s="57"/>
      <c r="AL15" s="57">
        <v>5</v>
      </c>
      <c r="AM15" s="57"/>
      <c r="AN15" s="57">
        <v>5</v>
      </c>
      <c r="AO15" s="62"/>
      <c r="AP15" s="62"/>
      <c r="AQ15" s="47">
        <f t="shared" si="11"/>
        <v>15</v>
      </c>
      <c r="AR15" s="48">
        <f t="shared" si="12"/>
        <v>3</v>
      </c>
      <c r="AS15" s="49">
        <f t="shared" si="13"/>
        <v>7</v>
      </c>
      <c r="AT15" s="57">
        <v>5</v>
      </c>
      <c r="AU15" s="57"/>
      <c r="AV15" s="57"/>
      <c r="AW15" s="57"/>
      <c r="AX15" s="57">
        <v>5</v>
      </c>
      <c r="AY15" s="57"/>
      <c r="AZ15" s="57">
        <v>5</v>
      </c>
      <c r="BA15" s="62"/>
      <c r="BB15" s="62"/>
      <c r="BC15" s="47">
        <f t="shared" si="14"/>
        <v>15</v>
      </c>
      <c r="BD15" s="48">
        <f t="shared" si="15"/>
        <v>3</v>
      </c>
      <c r="BE15" s="49">
        <f t="shared" si="16"/>
        <v>7</v>
      </c>
      <c r="BF15" s="57">
        <v>5</v>
      </c>
      <c r="BG15" s="57"/>
      <c r="BH15" s="57"/>
      <c r="BI15" s="57"/>
      <c r="BJ15" s="57">
        <v>5</v>
      </c>
      <c r="BK15" s="57"/>
      <c r="BL15" s="57">
        <v>5</v>
      </c>
      <c r="BM15" s="62"/>
      <c r="BN15" s="62"/>
      <c r="BO15" s="47">
        <f t="shared" si="17"/>
        <v>15</v>
      </c>
      <c r="BP15" s="48">
        <f t="shared" si="18"/>
        <v>3</v>
      </c>
      <c r="BQ15" s="49">
        <f t="shared" si="19"/>
        <v>7</v>
      </c>
      <c r="BR15" s="17">
        <v>18</v>
      </c>
      <c r="BS15" s="17">
        <v>18</v>
      </c>
      <c r="BT15" s="17">
        <v>17</v>
      </c>
      <c r="BU15" s="17">
        <v>18</v>
      </c>
      <c r="BV15" s="17">
        <v>18</v>
      </c>
      <c r="BW15" s="18">
        <f t="shared" si="0"/>
        <v>89</v>
      </c>
      <c r="BX15" s="19" t="str">
        <f t="shared" si="20"/>
        <v>A</v>
      </c>
      <c r="BY15" s="17">
        <v>18</v>
      </c>
      <c r="BZ15" s="17">
        <v>18</v>
      </c>
      <c r="CA15" s="17">
        <v>17</v>
      </c>
      <c r="CB15" s="17">
        <v>17</v>
      </c>
      <c r="CC15" s="17">
        <v>17</v>
      </c>
      <c r="CD15" s="20">
        <f t="shared" si="1"/>
        <v>87</v>
      </c>
      <c r="CE15" s="21" t="str">
        <f t="shared" si="21"/>
        <v>A</v>
      </c>
      <c r="CF15" s="17">
        <v>18</v>
      </c>
      <c r="CG15" s="17">
        <v>18</v>
      </c>
      <c r="CH15" s="17">
        <v>18</v>
      </c>
      <c r="CI15" s="17">
        <v>17</v>
      </c>
      <c r="CJ15" s="17">
        <v>18</v>
      </c>
      <c r="CK15" s="22">
        <f t="shared" si="2"/>
        <v>89</v>
      </c>
      <c r="CL15" s="23" t="str">
        <f t="shared" si="22"/>
        <v>A</v>
      </c>
      <c r="CM15" s="39"/>
      <c r="CN15" s="39"/>
      <c r="CO15" s="39"/>
      <c r="CP15" s="39"/>
      <c r="CQ15" s="39"/>
      <c r="CR15" s="39"/>
      <c r="CS15" s="39"/>
      <c r="CT15" s="39"/>
      <c r="DA15" s="114" t="s">
        <v>47</v>
      </c>
      <c r="DB15" s="115"/>
    </row>
    <row r="16" spans="1:118" ht="18.75">
      <c r="A16" s="56">
        <v>6</v>
      </c>
      <c r="B16" s="54" t="s">
        <v>53</v>
      </c>
      <c r="C16" s="55">
        <v>208605</v>
      </c>
      <c r="D16" s="56">
        <v>240</v>
      </c>
      <c r="E16" s="56">
        <v>170</v>
      </c>
      <c r="F16" s="50">
        <f t="shared" si="23"/>
        <v>70.833333333333343</v>
      </c>
      <c r="G16" s="55"/>
      <c r="H16" s="50">
        <f t="shared" si="3"/>
        <v>70.833333333333343</v>
      </c>
      <c r="I16" s="100">
        <f t="shared" si="4"/>
        <v>3</v>
      </c>
      <c r="J16" s="59">
        <v>6</v>
      </c>
      <c r="K16" s="59"/>
      <c r="L16" s="59"/>
      <c r="M16" s="59"/>
      <c r="N16" s="59">
        <v>6</v>
      </c>
      <c r="O16" s="59"/>
      <c r="P16" s="59">
        <v>6</v>
      </c>
      <c r="Q16" s="58"/>
      <c r="R16" s="58"/>
      <c r="S16" s="47">
        <f t="shared" si="5"/>
        <v>18</v>
      </c>
      <c r="T16" s="48">
        <f t="shared" si="6"/>
        <v>3</v>
      </c>
      <c r="U16" s="49">
        <f t="shared" si="7"/>
        <v>6</v>
      </c>
      <c r="V16" s="57">
        <v>6</v>
      </c>
      <c r="W16" s="57"/>
      <c r="X16" s="57"/>
      <c r="Y16" s="57"/>
      <c r="Z16" s="57">
        <v>6</v>
      </c>
      <c r="AA16" s="57"/>
      <c r="AB16" s="57">
        <v>6</v>
      </c>
      <c r="AC16" s="62"/>
      <c r="AD16" s="62"/>
      <c r="AE16" s="47">
        <f t="shared" si="8"/>
        <v>18</v>
      </c>
      <c r="AF16" s="48">
        <f t="shared" si="9"/>
        <v>3</v>
      </c>
      <c r="AG16" s="49">
        <f t="shared" si="10"/>
        <v>6</v>
      </c>
      <c r="AH16" s="57">
        <v>6</v>
      </c>
      <c r="AI16" s="57"/>
      <c r="AJ16" s="57"/>
      <c r="AK16" s="57"/>
      <c r="AL16" s="57">
        <v>6</v>
      </c>
      <c r="AM16" s="57"/>
      <c r="AN16" s="57">
        <v>6</v>
      </c>
      <c r="AO16" s="62"/>
      <c r="AP16" s="62"/>
      <c r="AQ16" s="47">
        <f t="shared" si="11"/>
        <v>18</v>
      </c>
      <c r="AR16" s="48">
        <f t="shared" si="12"/>
        <v>3</v>
      </c>
      <c r="AS16" s="49">
        <f t="shared" si="13"/>
        <v>6</v>
      </c>
      <c r="AT16" s="57">
        <v>10</v>
      </c>
      <c r="AU16" s="57">
        <v>10</v>
      </c>
      <c r="AV16" s="57">
        <v>10</v>
      </c>
      <c r="AW16" s="57">
        <v>20</v>
      </c>
      <c r="AX16" s="57">
        <v>10</v>
      </c>
      <c r="AY16" s="57">
        <v>10</v>
      </c>
      <c r="AZ16" s="57">
        <v>9</v>
      </c>
      <c r="BA16" s="62">
        <v>9</v>
      </c>
      <c r="BB16" s="62">
        <v>9</v>
      </c>
      <c r="BC16" s="47">
        <f t="shared" si="14"/>
        <v>97</v>
      </c>
      <c r="BD16" s="48">
        <f t="shared" si="15"/>
        <v>15</v>
      </c>
      <c r="BE16" s="49">
        <f t="shared" si="16"/>
        <v>18</v>
      </c>
      <c r="BF16" s="57">
        <v>10</v>
      </c>
      <c r="BG16" s="57">
        <v>10</v>
      </c>
      <c r="BH16" s="57">
        <v>10</v>
      </c>
      <c r="BI16" s="57">
        <v>20</v>
      </c>
      <c r="BJ16" s="57">
        <v>10</v>
      </c>
      <c r="BK16" s="57">
        <v>10</v>
      </c>
      <c r="BL16" s="57">
        <v>9</v>
      </c>
      <c r="BM16" s="62">
        <v>9</v>
      </c>
      <c r="BN16" s="62">
        <v>9</v>
      </c>
      <c r="BO16" s="47">
        <f t="shared" si="17"/>
        <v>97</v>
      </c>
      <c r="BP16" s="48">
        <f t="shared" si="18"/>
        <v>15</v>
      </c>
      <c r="BQ16" s="49">
        <f t="shared" si="19"/>
        <v>18</v>
      </c>
      <c r="BR16" s="17">
        <v>18</v>
      </c>
      <c r="BS16" s="17"/>
      <c r="BT16" s="17"/>
      <c r="BU16" s="17"/>
      <c r="BV16" s="17"/>
      <c r="BW16" s="18">
        <f t="shared" si="0"/>
        <v>18</v>
      </c>
      <c r="BX16" s="19" t="str">
        <f t="shared" si="20"/>
        <v>D</v>
      </c>
      <c r="BY16" s="17">
        <v>17</v>
      </c>
      <c r="BZ16" s="17"/>
      <c r="CA16" s="17"/>
      <c r="CB16" s="17"/>
      <c r="CC16" s="17"/>
      <c r="CD16" s="20">
        <f t="shared" si="1"/>
        <v>17</v>
      </c>
      <c r="CE16" s="21" t="str">
        <f t="shared" si="21"/>
        <v>D</v>
      </c>
      <c r="CF16" s="17">
        <v>18</v>
      </c>
      <c r="CG16" s="17"/>
      <c r="CH16" s="17"/>
      <c r="CI16" s="17"/>
      <c r="CJ16" s="17"/>
      <c r="CK16" s="22">
        <f t="shared" si="2"/>
        <v>18</v>
      </c>
      <c r="CL16" s="23" t="str">
        <f t="shared" si="22"/>
        <v>D</v>
      </c>
      <c r="CM16" s="39"/>
      <c r="CN16" s="39"/>
      <c r="CO16" s="39"/>
      <c r="CP16" s="39"/>
      <c r="CQ16" s="39"/>
      <c r="CR16" s="39"/>
      <c r="CS16" s="39"/>
      <c r="CT16" s="39"/>
    </row>
    <row r="17" spans="1:98" ht="18.75">
      <c r="A17" s="53">
        <v>7</v>
      </c>
      <c r="B17" s="54" t="s">
        <v>54</v>
      </c>
      <c r="C17" s="55">
        <v>208606</v>
      </c>
      <c r="D17" s="56">
        <v>240</v>
      </c>
      <c r="E17" s="56">
        <v>202</v>
      </c>
      <c r="F17" s="50">
        <f t="shared" si="23"/>
        <v>84.166666666666671</v>
      </c>
      <c r="G17" s="55"/>
      <c r="H17" s="50">
        <f t="shared" si="3"/>
        <v>84.166666666666671</v>
      </c>
      <c r="I17" s="100">
        <f t="shared" si="4"/>
        <v>4</v>
      </c>
      <c r="J17" s="59">
        <v>7</v>
      </c>
      <c r="K17" s="59"/>
      <c r="L17" s="59"/>
      <c r="M17" s="59"/>
      <c r="N17" s="59">
        <v>5</v>
      </c>
      <c r="O17" s="59"/>
      <c r="P17" s="59">
        <v>7</v>
      </c>
      <c r="Q17" s="58"/>
      <c r="R17" s="58"/>
      <c r="S17" s="47">
        <f t="shared" si="5"/>
        <v>19</v>
      </c>
      <c r="T17" s="48">
        <f t="shared" si="6"/>
        <v>3</v>
      </c>
      <c r="U17" s="49">
        <f t="shared" si="7"/>
        <v>7</v>
      </c>
      <c r="V17" s="57">
        <v>7</v>
      </c>
      <c r="W17" s="57"/>
      <c r="X17" s="57"/>
      <c r="Y17" s="57"/>
      <c r="Z17" s="57">
        <v>7</v>
      </c>
      <c r="AA17" s="57"/>
      <c r="AB17" s="57">
        <v>7</v>
      </c>
      <c r="AC17" s="62"/>
      <c r="AD17" s="62"/>
      <c r="AE17" s="47">
        <f t="shared" si="8"/>
        <v>21</v>
      </c>
      <c r="AF17" s="48">
        <f t="shared" si="9"/>
        <v>4</v>
      </c>
      <c r="AG17" s="49">
        <f t="shared" si="10"/>
        <v>8</v>
      </c>
      <c r="AH17" s="57">
        <v>7</v>
      </c>
      <c r="AI17" s="57"/>
      <c r="AJ17" s="57"/>
      <c r="AK17" s="57"/>
      <c r="AL17" s="57">
        <v>7</v>
      </c>
      <c r="AM17" s="57"/>
      <c r="AN17" s="57">
        <v>7</v>
      </c>
      <c r="AO17" s="62"/>
      <c r="AP17" s="62"/>
      <c r="AQ17" s="47">
        <f t="shared" si="11"/>
        <v>21</v>
      </c>
      <c r="AR17" s="48">
        <f t="shared" si="12"/>
        <v>4</v>
      </c>
      <c r="AS17" s="49">
        <f t="shared" si="13"/>
        <v>8</v>
      </c>
      <c r="AT17" s="57">
        <v>7</v>
      </c>
      <c r="AU17" s="57"/>
      <c r="AV17" s="57"/>
      <c r="AW17" s="57"/>
      <c r="AX17" s="57">
        <v>7</v>
      </c>
      <c r="AY17" s="57"/>
      <c r="AZ17" s="57">
        <v>7</v>
      </c>
      <c r="BA17" s="62"/>
      <c r="BB17" s="62"/>
      <c r="BC17" s="47">
        <f t="shared" si="14"/>
        <v>21</v>
      </c>
      <c r="BD17" s="48">
        <f t="shared" si="15"/>
        <v>4</v>
      </c>
      <c r="BE17" s="49">
        <f t="shared" si="16"/>
        <v>8</v>
      </c>
      <c r="BF17" s="57">
        <v>7</v>
      </c>
      <c r="BG17" s="57"/>
      <c r="BH17" s="57"/>
      <c r="BI17" s="57"/>
      <c r="BJ17" s="57">
        <v>7</v>
      </c>
      <c r="BK17" s="57"/>
      <c r="BL17" s="57">
        <v>7</v>
      </c>
      <c r="BM17" s="62"/>
      <c r="BN17" s="62"/>
      <c r="BO17" s="47">
        <f t="shared" si="17"/>
        <v>21</v>
      </c>
      <c r="BP17" s="48">
        <f t="shared" si="18"/>
        <v>4</v>
      </c>
      <c r="BQ17" s="49">
        <f t="shared" si="19"/>
        <v>8</v>
      </c>
      <c r="BR17" s="17">
        <v>19</v>
      </c>
      <c r="BS17" s="17">
        <v>19</v>
      </c>
      <c r="BT17" s="17">
        <v>18</v>
      </c>
      <c r="BU17" s="17">
        <v>19</v>
      </c>
      <c r="BV17" s="17">
        <v>19</v>
      </c>
      <c r="BW17" s="18">
        <f t="shared" si="0"/>
        <v>94</v>
      </c>
      <c r="BX17" s="19" t="str">
        <f t="shared" si="20"/>
        <v>A+</v>
      </c>
      <c r="BY17" s="17">
        <v>18</v>
      </c>
      <c r="BZ17" s="17">
        <v>18</v>
      </c>
      <c r="CA17" s="17">
        <v>19</v>
      </c>
      <c r="CB17" s="17">
        <v>18</v>
      </c>
      <c r="CC17" s="17">
        <v>19</v>
      </c>
      <c r="CD17" s="20">
        <f t="shared" si="1"/>
        <v>92</v>
      </c>
      <c r="CE17" s="21" t="str">
        <f t="shared" si="21"/>
        <v>A+</v>
      </c>
      <c r="CF17" s="17">
        <v>19</v>
      </c>
      <c r="CG17" s="17">
        <v>19</v>
      </c>
      <c r="CH17" s="17">
        <v>18</v>
      </c>
      <c r="CI17" s="17">
        <v>19</v>
      </c>
      <c r="CJ17" s="17">
        <v>18</v>
      </c>
      <c r="CK17" s="22">
        <f t="shared" si="2"/>
        <v>93</v>
      </c>
      <c r="CL17" s="23" t="str">
        <f t="shared" si="22"/>
        <v>A+</v>
      </c>
      <c r="CM17" s="39"/>
      <c r="CN17" s="39"/>
      <c r="CO17" s="39"/>
      <c r="CP17" s="39"/>
      <c r="CQ17" s="39"/>
      <c r="CR17" s="39"/>
      <c r="CS17" s="39"/>
      <c r="CT17" s="39"/>
    </row>
    <row r="18" spans="1:98" ht="18.75">
      <c r="A18" s="56">
        <v>8</v>
      </c>
      <c r="B18" s="54"/>
      <c r="C18" s="55"/>
      <c r="D18" s="56">
        <v>240</v>
      </c>
      <c r="E18" s="56">
        <v>160</v>
      </c>
      <c r="F18" s="50">
        <f t="shared" si="23"/>
        <v>66.666666666666657</v>
      </c>
      <c r="G18" s="55"/>
      <c r="H18" s="50">
        <f t="shared" si="3"/>
        <v>66.666666666666657</v>
      </c>
      <c r="I18" s="100">
        <f t="shared" si="4"/>
        <v>2</v>
      </c>
      <c r="J18" s="59">
        <v>8</v>
      </c>
      <c r="K18" s="59"/>
      <c r="L18" s="59"/>
      <c r="M18" s="59"/>
      <c r="N18" s="59">
        <v>8</v>
      </c>
      <c r="O18" s="59"/>
      <c r="P18" s="59">
        <v>8</v>
      </c>
      <c r="Q18" s="58"/>
      <c r="R18" s="58"/>
      <c r="S18" s="47">
        <f t="shared" si="5"/>
        <v>24</v>
      </c>
      <c r="T18" s="48">
        <f t="shared" si="6"/>
        <v>4</v>
      </c>
      <c r="U18" s="49">
        <f t="shared" si="7"/>
        <v>6</v>
      </c>
      <c r="V18" s="57">
        <v>8</v>
      </c>
      <c r="W18" s="57"/>
      <c r="X18" s="57"/>
      <c r="Y18" s="57"/>
      <c r="Z18" s="57">
        <v>8</v>
      </c>
      <c r="AA18" s="57"/>
      <c r="AB18" s="57">
        <v>8</v>
      </c>
      <c r="AC18" s="62"/>
      <c r="AD18" s="62"/>
      <c r="AE18" s="47">
        <f t="shared" si="8"/>
        <v>24</v>
      </c>
      <c r="AF18" s="48">
        <f t="shared" si="9"/>
        <v>4</v>
      </c>
      <c r="AG18" s="49">
        <f t="shared" si="10"/>
        <v>6</v>
      </c>
      <c r="AH18" s="57">
        <v>8</v>
      </c>
      <c r="AI18" s="57"/>
      <c r="AJ18" s="57"/>
      <c r="AK18" s="57"/>
      <c r="AL18" s="57">
        <v>8</v>
      </c>
      <c r="AM18" s="57"/>
      <c r="AN18" s="57">
        <v>8</v>
      </c>
      <c r="AO18" s="62"/>
      <c r="AP18" s="62"/>
      <c r="AQ18" s="47">
        <f t="shared" si="11"/>
        <v>24</v>
      </c>
      <c r="AR18" s="48">
        <f t="shared" si="12"/>
        <v>4</v>
      </c>
      <c r="AS18" s="49">
        <f t="shared" si="13"/>
        <v>6</v>
      </c>
      <c r="AT18" s="57">
        <v>8</v>
      </c>
      <c r="AU18" s="57"/>
      <c r="AV18" s="57"/>
      <c r="AW18" s="57"/>
      <c r="AX18" s="57">
        <v>8</v>
      </c>
      <c r="AY18" s="57"/>
      <c r="AZ18" s="57">
        <v>8</v>
      </c>
      <c r="BA18" s="62"/>
      <c r="BB18" s="62"/>
      <c r="BC18" s="47">
        <f t="shared" si="14"/>
        <v>24</v>
      </c>
      <c r="BD18" s="48">
        <f t="shared" si="15"/>
        <v>4</v>
      </c>
      <c r="BE18" s="49">
        <f t="shared" si="16"/>
        <v>6</v>
      </c>
      <c r="BF18" s="57">
        <v>8</v>
      </c>
      <c r="BG18" s="57"/>
      <c r="BH18" s="57"/>
      <c r="BI18" s="57"/>
      <c r="BJ18" s="57">
        <v>8</v>
      </c>
      <c r="BK18" s="57"/>
      <c r="BL18" s="57">
        <v>8</v>
      </c>
      <c r="BM18" s="62"/>
      <c r="BN18" s="62"/>
      <c r="BO18" s="47">
        <f t="shared" si="17"/>
        <v>24</v>
      </c>
      <c r="BP18" s="48">
        <f t="shared" si="18"/>
        <v>4</v>
      </c>
      <c r="BQ18" s="49">
        <f t="shared" si="19"/>
        <v>6</v>
      </c>
      <c r="BR18" s="17">
        <v>17</v>
      </c>
      <c r="BS18" s="17">
        <v>18</v>
      </c>
      <c r="BT18" s="17">
        <v>17</v>
      </c>
      <c r="BU18" s="17">
        <v>18</v>
      </c>
      <c r="BV18" s="17">
        <v>18</v>
      </c>
      <c r="BW18" s="18" t="str">
        <f t="shared" si="0"/>
        <v/>
      </c>
      <c r="BX18" s="19" t="str">
        <f t="shared" si="20"/>
        <v xml:space="preserve"> </v>
      </c>
      <c r="BY18" s="17">
        <v>18</v>
      </c>
      <c r="BZ18" s="17">
        <v>19</v>
      </c>
      <c r="CA18" s="17">
        <v>18</v>
      </c>
      <c r="CB18" s="17">
        <v>19</v>
      </c>
      <c r="CC18" s="17">
        <v>19</v>
      </c>
      <c r="CD18" s="20" t="str">
        <f t="shared" si="1"/>
        <v/>
      </c>
      <c r="CE18" s="21" t="str">
        <f t="shared" si="21"/>
        <v xml:space="preserve"> </v>
      </c>
      <c r="CF18" s="17">
        <v>18</v>
      </c>
      <c r="CG18" s="17">
        <v>19</v>
      </c>
      <c r="CH18" s="17">
        <v>19</v>
      </c>
      <c r="CI18" s="17">
        <v>19</v>
      </c>
      <c r="CJ18" s="17">
        <v>19</v>
      </c>
      <c r="CK18" s="22" t="str">
        <f t="shared" si="2"/>
        <v/>
      </c>
      <c r="CL18" s="23" t="str">
        <f t="shared" si="22"/>
        <v xml:space="preserve"> </v>
      </c>
      <c r="CM18" s="39"/>
      <c r="CN18" s="39"/>
      <c r="CO18" s="39"/>
      <c r="CP18" s="39"/>
      <c r="CQ18" s="39"/>
      <c r="CR18" s="39"/>
      <c r="CS18" s="39"/>
      <c r="CT18" s="39"/>
    </row>
    <row r="19" spans="1:98" ht="18.75">
      <c r="A19" s="53">
        <v>9</v>
      </c>
      <c r="B19" s="55"/>
      <c r="C19" s="55"/>
      <c r="D19" s="56">
        <v>240</v>
      </c>
      <c r="E19" s="56">
        <v>150</v>
      </c>
      <c r="F19" s="50">
        <f t="shared" si="23"/>
        <v>62.5</v>
      </c>
      <c r="G19" s="55"/>
      <c r="H19" s="50">
        <f t="shared" si="3"/>
        <v>62.5</v>
      </c>
      <c r="I19" s="100">
        <f t="shared" si="4"/>
        <v>2</v>
      </c>
      <c r="J19" s="59">
        <v>9</v>
      </c>
      <c r="K19" s="59"/>
      <c r="L19" s="59"/>
      <c r="M19" s="59"/>
      <c r="N19" s="59">
        <v>9</v>
      </c>
      <c r="O19" s="59"/>
      <c r="P19" s="59">
        <v>9</v>
      </c>
      <c r="Q19" s="58"/>
      <c r="R19" s="58"/>
      <c r="S19" s="47">
        <f t="shared" si="5"/>
        <v>27</v>
      </c>
      <c r="T19" s="48">
        <f t="shared" si="6"/>
        <v>5</v>
      </c>
      <c r="U19" s="49">
        <f t="shared" si="7"/>
        <v>7</v>
      </c>
      <c r="V19" s="57">
        <v>9</v>
      </c>
      <c r="W19" s="57"/>
      <c r="X19" s="57"/>
      <c r="Y19" s="57"/>
      <c r="Z19" s="57">
        <v>9</v>
      </c>
      <c r="AA19" s="57"/>
      <c r="AB19" s="57">
        <v>9</v>
      </c>
      <c r="AC19" s="62"/>
      <c r="AD19" s="62"/>
      <c r="AE19" s="47">
        <f t="shared" si="8"/>
        <v>27</v>
      </c>
      <c r="AF19" s="48">
        <f t="shared" si="9"/>
        <v>5</v>
      </c>
      <c r="AG19" s="49">
        <f t="shared" si="10"/>
        <v>7</v>
      </c>
      <c r="AH19" s="57">
        <v>9</v>
      </c>
      <c r="AI19" s="57"/>
      <c r="AJ19" s="57"/>
      <c r="AK19" s="57"/>
      <c r="AL19" s="57">
        <v>9</v>
      </c>
      <c r="AM19" s="57"/>
      <c r="AN19" s="57">
        <v>9</v>
      </c>
      <c r="AO19" s="62"/>
      <c r="AP19" s="62"/>
      <c r="AQ19" s="47">
        <f t="shared" si="11"/>
        <v>27</v>
      </c>
      <c r="AR19" s="48">
        <f t="shared" si="12"/>
        <v>5</v>
      </c>
      <c r="AS19" s="49">
        <f t="shared" si="13"/>
        <v>7</v>
      </c>
      <c r="AT19" s="57">
        <v>9</v>
      </c>
      <c r="AU19" s="57"/>
      <c r="AV19" s="57"/>
      <c r="AW19" s="57"/>
      <c r="AX19" s="57">
        <v>9</v>
      </c>
      <c r="AY19" s="57"/>
      <c r="AZ19" s="57">
        <v>9</v>
      </c>
      <c r="BA19" s="62"/>
      <c r="BB19" s="62"/>
      <c r="BC19" s="47">
        <f t="shared" si="14"/>
        <v>27</v>
      </c>
      <c r="BD19" s="48">
        <f t="shared" si="15"/>
        <v>5</v>
      </c>
      <c r="BE19" s="49">
        <f t="shared" si="16"/>
        <v>7</v>
      </c>
      <c r="BF19" s="57">
        <v>9</v>
      </c>
      <c r="BG19" s="57"/>
      <c r="BH19" s="57"/>
      <c r="BI19" s="57"/>
      <c r="BJ19" s="57">
        <v>9</v>
      </c>
      <c r="BK19" s="57"/>
      <c r="BL19" s="57">
        <v>9</v>
      </c>
      <c r="BM19" s="62"/>
      <c r="BN19" s="62"/>
      <c r="BO19" s="47">
        <f t="shared" si="17"/>
        <v>27</v>
      </c>
      <c r="BP19" s="48">
        <f t="shared" si="18"/>
        <v>5</v>
      </c>
      <c r="BQ19" s="49">
        <f t="shared" si="19"/>
        <v>7</v>
      </c>
      <c r="BR19" s="17">
        <v>17</v>
      </c>
      <c r="BS19" s="17">
        <v>17</v>
      </c>
      <c r="BT19" s="17">
        <v>16</v>
      </c>
      <c r="BU19" s="17">
        <v>17</v>
      </c>
      <c r="BV19" s="17">
        <v>17</v>
      </c>
      <c r="BW19" s="18" t="str">
        <f t="shared" si="0"/>
        <v/>
      </c>
      <c r="BX19" s="19" t="str">
        <f t="shared" si="20"/>
        <v xml:space="preserve"> </v>
      </c>
      <c r="BY19" s="17">
        <v>17</v>
      </c>
      <c r="BZ19" s="17">
        <v>17</v>
      </c>
      <c r="CA19" s="17">
        <v>17</v>
      </c>
      <c r="CB19" s="17">
        <v>16</v>
      </c>
      <c r="CC19" s="17">
        <v>16</v>
      </c>
      <c r="CD19" s="20" t="str">
        <f t="shared" si="1"/>
        <v/>
      </c>
      <c r="CE19" s="21" t="str">
        <f t="shared" si="21"/>
        <v xml:space="preserve"> </v>
      </c>
      <c r="CF19" s="17">
        <v>17</v>
      </c>
      <c r="CG19" s="17">
        <v>17</v>
      </c>
      <c r="CH19" s="17">
        <v>17</v>
      </c>
      <c r="CI19" s="17">
        <v>16</v>
      </c>
      <c r="CJ19" s="17">
        <v>17</v>
      </c>
      <c r="CK19" s="22" t="str">
        <f t="shared" si="2"/>
        <v/>
      </c>
      <c r="CL19" s="23" t="str">
        <f t="shared" si="22"/>
        <v xml:space="preserve"> </v>
      </c>
      <c r="CM19" s="39"/>
      <c r="CN19" s="39"/>
      <c r="CO19" s="39"/>
      <c r="CP19" s="39"/>
      <c r="CQ19" s="39"/>
      <c r="CR19" s="39"/>
      <c r="CS19" s="39"/>
      <c r="CT19" s="39"/>
    </row>
    <row r="20" spans="1:98" ht="18.75">
      <c r="A20" s="56">
        <v>10</v>
      </c>
      <c r="B20" s="55"/>
      <c r="C20" s="55"/>
      <c r="D20" s="56">
        <v>240</v>
      </c>
      <c r="E20" s="56">
        <v>146</v>
      </c>
      <c r="F20" s="50">
        <f t="shared" si="23"/>
        <v>60.833333333333329</v>
      </c>
      <c r="G20" s="55">
        <v>10</v>
      </c>
      <c r="H20" s="50">
        <f t="shared" si="3"/>
        <v>70.833333333333329</v>
      </c>
      <c r="I20" s="100">
        <f t="shared" si="4"/>
        <v>3</v>
      </c>
      <c r="J20" s="59">
        <v>7</v>
      </c>
      <c r="K20" s="59"/>
      <c r="L20" s="59"/>
      <c r="M20" s="59"/>
      <c r="N20" s="59">
        <v>7</v>
      </c>
      <c r="O20" s="59"/>
      <c r="P20" s="59">
        <v>7</v>
      </c>
      <c r="Q20" s="58"/>
      <c r="R20" s="58"/>
      <c r="S20" s="47">
        <f t="shared" si="5"/>
        <v>21</v>
      </c>
      <c r="T20" s="48">
        <f t="shared" si="6"/>
        <v>4</v>
      </c>
      <c r="U20" s="49">
        <f t="shared" si="7"/>
        <v>7</v>
      </c>
      <c r="V20" s="57">
        <v>7</v>
      </c>
      <c r="W20" s="57"/>
      <c r="X20" s="57"/>
      <c r="Y20" s="57"/>
      <c r="Z20" s="57">
        <v>7</v>
      </c>
      <c r="AA20" s="57"/>
      <c r="AB20" s="57">
        <v>7</v>
      </c>
      <c r="AC20" s="62"/>
      <c r="AD20" s="62"/>
      <c r="AE20" s="47">
        <f t="shared" si="8"/>
        <v>21</v>
      </c>
      <c r="AF20" s="48">
        <f t="shared" si="9"/>
        <v>4</v>
      </c>
      <c r="AG20" s="49">
        <f t="shared" si="10"/>
        <v>7</v>
      </c>
      <c r="AH20" s="57">
        <v>7</v>
      </c>
      <c r="AI20" s="57"/>
      <c r="AJ20" s="57"/>
      <c r="AK20" s="57"/>
      <c r="AL20" s="57">
        <v>7</v>
      </c>
      <c r="AM20" s="57"/>
      <c r="AN20" s="57">
        <v>7</v>
      </c>
      <c r="AO20" s="62"/>
      <c r="AP20" s="62"/>
      <c r="AQ20" s="47">
        <f t="shared" si="11"/>
        <v>21</v>
      </c>
      <c r="AR20" s="48">
        <f t="shared" si="12"/>
        <v>4</v>
      </c>
      <c r="AS20" s="49">
        <f t="shared" si="13"/>
        <v>7</v>
      </c>
      <c r="AT20" s="57">
        <v>7</v>
      </c>
      <c r="AU20" s="57"/>
      <c r="AV20" s="57"/>
      <c r="AW20" s="57"/>
      <c r="AX20" s="57">
        <v>7</v>
      </c>
      <c r="AY20" s="57"/>
      <c r="AZ20" s="57">
        <v>7</v>
      </c>
      <c r="BA20" s="62"/>
      <c r="BB20" s="62"/>
      <c r="BC20" s="47">
        <f t="shared" si="14"/>
        <v>21</v>
      </c>
      <c r="BD20" s="48">
        <f t="shared" si="15"/>
        <v>4</v>
      </c>
      <c r="BE20" s="49">
        <f t="shared" si="16"/>
        <v>7</v>
      </c>
      <c r="BF20" s="57">
        <v>7</v>
      </c>
      <c r="BG20" s="57"/>
      <c r="BH20" s="57"/>
      <c r="BI20" s="57"/>
      <c r="BJ20" s="57">
        <v>7</v>
      </c>
      <c r="BK20" s="57"/>
      <c r="BL20" s="57">
        <v>7</v>
      </c>
      <c r="BM20" s="62"/>
      <c r="BN20" s="62"/>
      <c r="BO20" s="47">
        <f t="shared" si="17"/>
        <v>21</v>
      </c>
      <c r="BP20" s="48">
        <f t="shared" si="18"/>
        <v>4</v>
      </c>
      <c r="BQ20" s="49">
        <f t="shared" si="19"/>
        <v>7</v>
      </c>
      <c r="BR20" s="17">
        <v>19</v>
      </c>
      <c r="BS20" s="17">
        <v>18</v>
      </c>
      <c r="BT20" s="17">
        <v>19</v>
      </c>
      <c r="BU20" s="17">
        <v>18</v>
      </c>
      <c r="BV20" s="17">
        <v>19</v>
      </c>
      <c r="BW20" s="18" t="str">
        <f t="shared" si="0"/>
        <v/>
      </c>
      <c r="BX20" s="19" t="str">
        <f t="shared" si="20"/>
        <v xml:space="preserve"> </v>
      </c>
      <c r="BY20" s="17">
        <v>19</v>
      </c>
      <c r="BZ20" s="17">
        <v>19</v>
      </c>
      <c r="CA20" s="17">
        <v>19</v>
      </c>
      <c r="CB20" s="17">
        <v>18</v>
      </c>
      <c r="CC20" s="17">
        <v>19</v>
      </c>
      <c r="CD20" s="20" t="str">
        <f t="shared" si="1"/>
        <v/>
      </c>
      <c r="CE20" s="21" t="str">
        <f t="shared" si="21"/>
        <v xml:space="preserve"> </v>
      </c>
      <c r="CF20" s="17">
        <v>18</v>
      </c>
      <c r="CG20" s="17">
        <v>18</v>
      </c>
      <c r="CH20" s="17">
        <v>19</v>
      </c>
      <c r="CI20" s="17">
        <v>18</v>
      </c>
      <c r="CJ20" s="17">
        <v>18</v>
      </c>
      <c r="CK20" s="22" t="str">
        <f t="shared" si="2"/>
        <v/>
      </c>
      <c r="CL20" s="23" t="str">
        <f t="shared" si="22"/>
        <v xml:space="preserve"> </v>
      </c>
      <c r="CM20" s="39"/>
      <c r="CN20" s="39"/>
      <c r="CO20" s="39"/>
      <c r="CP20" s="39"/>
      <c r="CQ20" s="39"/>
      <c r="CR20" s="39"/>
      <c r="CS20" s="39"/>
      <c r="CT20" s="39"/>
    </row>
    <row r="21" spans="1:98" ht="18.75">
      <c r="A21" s="53">
        <v>11</v>
      </c>
      <c r="B21" s="55"/>
      <c r="C21" s="55"/>
      <c r="D21" s="56">
        <v>240</v>
      </c>
      <c r="E21" s="56">
        <v>178</v>
      </c>
      <c r="F21" s="50">
        <f t="shared" si="23"/>
        <v>74.166666666666671</v>
      </c>
      <c r="G21" s="55"/>
      <c r="H21" s="50">
        <f t="shared" si="3"/>
        <v>74.166666666666671</v>
      </c>
      <c r="I21" s="100">
        <f t="shared" si="4"/>
        <v>3</v>
      </c>
      <c r="J21" s="59">
        <v>8</v>
      </c>
      <c r="K21" s="59"/>
      <c r="L21" s="59"/>
      <c r="M21" s="59"/>
      <c r="N21" s="59">
        <v>8</v>
      </c>
      <c r="O21" s="59"/>
      <c r="P21" s="59">
        <v>8</v>
      </c>
      <c r="Q21" s="58"/>
      <c r="R21" s="58"/>
      <c r="S21" s="47">
        <f t="shared" si="5"/>
        <v>24</v>
      </c>
      <c r="T21" s="48">
        <f t="shared" si="6"/>
        <v>4</v>
      </c>
      <c r="U21" s="49">
        <f t="shared" si="7"/>
        <v>7</v>
      </c>
      <c r="V21" s="57">
        <v>8</v>
      </c>
      <c r="W21" s="57">
        <v>9</v>
      </c>
      <c r="X21" s="57">
        <v>9</v>
      </c>
      <c r="Y21" s="57">
        <v>18</v>
      </c>
      <c r="Z21" s="57">
        <v>8</v>
      </c>
      <c r="AA21" s="57">
        <v>8</v>
      </c>
      <c r="AB21" s="57">
        <v>9</v>
      </c>
      <c r="AC21" s="62">
        <v>9</v>
      </c>
      <c r="AD21" s="62">
        <v>9</v>
      </c>
      <c r="AE21" s="47">
        <f t="shared" si="8"/>
        <v>87</v>
      </c>
      <c r="AF21" s="48">
        <f t="shared" si="9"/>
        <v>14</v>
      </c>
      <c r="AG21" s="49">
        <f t="shared" si="10"/>
        <v>17</v>
      </c>
      <c r="AH21" s="57">
        <v>8</v>
      </c>
      <c r="AI21" s="57"/>
      <c r="AJ21" s="57"/>
      <c r="AK21" s="57"/>
      <c r="AL21" s="57">
        <v>8</v>
      </c>
      <c r="AM21" s="57"/>
      <c r="AN21" s="57">
        <v>8</v>
      </c>
      <c r="AO21" s="62"/>
      <c r="AP21" s="62"/>
      <c r="AQ21" s="47">
        <f t="shared" si="11"/>
        <v>24</v>
      </c>
      <c r="AR21" s="48">
        <f t="shared" si="12"/>
        <v>4</v>
      </c>
      <c r="AS21" s="49">
        <f t="shared" si="13"/>
        <v>7</v>
      </c>
      <c r="AT21" s="57">
        <v>8</v>
      </c>
      <c r="AU21" s="57"/>
      <c r="AV21" s="57"/>
      <c r="AW21" s="57"/>
      <c r="AX21" s="57">
        <v>8</v>
      </c>
      <c r="AY21" s="57"/>
      <c r="AZ21" s="57">
        <v>8</v>
      </c>
      <c r="BA21" s="62"/>
      <c r="BB21" s="62"/>
      <c r="BC21" s="47">
        <f t="shared" si="14"/>
        <v>24</v>
      </c>
      <c r="BD21" s="48">
        <f t="shared" si="15"/>
        <v>4</v>
      </c>
      <c r="BE21" s="49">
        <f t="shared" si="16"/>
        <v>7</v>
      </c>
      <c r="BF21" s="57">
        <v>8</v>
      </c>
      <c r="BG21" s="57"/>
      <c r="BH21" s="57"/>
      <c r="BI21" s="57"/>
      <c r="BJ21" s="57">
        <v>8</v>
      </c>
      <c r="BK21" s="57"/>
      <c r="BL21" s="57">
        <v>8</v>
      </c>
      <c r="BM21" s="62"/>
      <c r="BN21" s="62"/>
      <c r="BO21" s="47">
        <f t="shared" si="17"/>
        <v>24</v>
      </c>
      <c r="BP21" s="48">
        <f t="shared" si="18"/>
        <v>4</v>
      </c>
      <c r="BQ21" s="49">
        <f t="shared" si="19"/>
        <v>7</v>
      </c>
      <c r="BR21" s="17">
        <v>17</v>
      </c>
      <c r="BS21" s="17">
        <v>17</v>
      </c>
      <c r="BT21" s="17">
        <v>18</v>
      </c>
      <c r="BU21" s="17">
        <v>17</v>
      </c>
      <c r="BV21" s="17">
        <v>18</v>
      </c>
      <c r="BW21" s="18" t="str">
        <f t="shared" si="0"/>
        <v/>
      </c>
      <c r="BX21" s="19" t="str">
        <f t="shared" si="20"/>
        <v xml:space="preserve"> </v>
      </c>
      <c r="BY21" s="17">
        <v>17</v>
      </c>
      <c r="BZ21" s="17">
        <v>17</v>
      </c>
      <c r="CA21" s="17">
        <v>17</v>
      </c>
      <c r="CB21" s="17">
        <v>16</v>
      </c>
      <c r="CC21" s="17">
        <v>17</v>
      </c>
      <c r="CD21" s="20" t="str">
        <f t="shared" si="1"/>
        <v/>
      </c>
      <c r="CE21" s="21" t="str">
        <f t="shared" si="21"/>
        <v xml:space="preserve"> </v>
      </c>
      <c r="CF21" s="17">
        <v>18</v>
      </c>
      <c r="CG21" s="17">
        <v>18</v>
      </c>
      <c r="CH21" s="17">
        <v>19</v>
      </c>
      <c r="CI21" s="17">
        <v>18</v>
      </c>
      <c r="CJ21" s="17">
        <v>18</v>
      </c>
      <c r="CK21" s="22" t="str">
        <f t="shared" si="2"/>
        <v/>
      </c>
      <c r="CL21" s="23" t="str">
        <f t="shared" si="22"/>
        <v xml:space="preserve"> </v>
      </c>
      <c r="CM21" s="39"/>
      <c r="CN21" s="39"/>
      <c r="CO21" s="39"/>
      <c r="CP21" s="39"/>
      <c r="CQ21" s="39"/>
      <c r="CR21" s="39"/>
      <c r="CS21" s="39"/>
      <c r="CT21" s="39"/>
    </row>
    <row r="22" spans="1:98" ht="18.75">
      <c r="A22" s="56">
        <v>12</v>
      </c>
      <c r="B22" s="55"/>
      <c r="C22" s="55"/>
      <c r="D22" s="56">
        <v>240</v>
      </c>
      <c r="E22" s="56">
        <v>202</v>
      </c>
      <c r="F22" s="50">
        <f t="shared" si="23"/>
        <v>84.166666666666671</v>
      </c>
      <c r="G22" s="55"/>
      <c r="H22" s="50">
        <f t="shared" si="3"/>
        <v>84.166666666666671</v>
      </c>
      <c r="I22" s="100">
        <f t="shared" si="4"/>
        <v>4</v>
      </c>
      <c r="J22" s="59">
        <v>6</v>
      </c>
      <c r="K22" s="59"/>
      <c r="L22" s="59"/>
      <c r="M22" s="59"/>
      <c r="N22" s="59">
        <v>6</v>
      </c>
      <c r="O22" s="59"/>
      <c r="P22" s="59">
        <v>6</v>
      </c>
      <c r="Q22" s="58"/>
      <c r="R22" s="58"/>
      <c r="S22" s="47">
        <f t="shared" si="5"/>
        <v>18</v>
      </c>
      <c r="T22" s="48">
        <f t="shared" si="6"/>
        <v>3</v>
      </c>
      <c r="U22" s="49">
        <f t="shared" si="7"/>
        <v>7</v>
      </c>
      <c r="V22" s="57">
        <v>6</v>
      </c>
      <c r="W22" s="57"/>
      <c r="X22" s="57"/>
      <c r="Y22" s="57"/>
      <c r="Z22" s="57">
        <v>6</v>
      </c>
      <c r="AA22" s="57"/>
      <c r="AB22" s="57">
        <v>6</v>
      </c>
      <c r="AC22" s="62"/>
      <c r="AD22" s="62"/>
      <c r="AE22" s="47">
        <f t="shared" si="8"/>
        <v>18</v>
      </c>
      <c r="AF22" s="48">
        <f t="shared" si="9"/>
        <v>3</v>
      </c>
      <c r="AG22" s="49">
        <f t="shared" si="10"/>
        <v>7</v>
      </c>
      <c r="AH22" s="57">
        <v>6</v>
      </c>
      <c r="AI22" s="57"/>
      <c r="AJ22" s="57"/>
      <c r="AK22" s="57"/>
      <c r="AL22" s="57">
        <v>6</v>
      </c>
      <c r="AM22" s="57"/>
      <c r="AN22" s="57">
        <v>6</v>
      </c>
      <c r="AO22" s="62"/>
      <c r="AP22" s="62"/>
      <c r="AQ22" s="47">
        <f t="shared" si="11"/>
        <v>18</v>
      </c>
      <c r="AR22" s="48">
        <f t="shared" si="12"/>
        <v>3</v>
      </c>
      <c r="AS22" s="49">
        <f t="shared" si="13"/>
        <v>7</v>
      </c>
      <c r="AT22" s="57">
        <v>6</v>
      </c>
      <c r="AU22" s="57"/>
      <c r="AV22" s="57"/>
      <c r="AW22" s="57"/>
      <c r="AX22" s="57">
        <v>6</v>
      </c>
      <c r="AY22" s="57"/>
      <c r="AZ22" s="57">
        <v>6</v>
      </c>
      <c r="BA22" s="62"/>
      <c r="BB22" s="62"/>
      <c r="BC22" s="47">
        <f t="shared" si="14"/>
        <v>18</v>
      </c>
      <c r="BD22" s="48">
        <f t="shared" si="15"/>
        <v>3</v>
      </c>
      <c r="BE22" s="49">
        <f t="shared" si="16"/>
        <v>7</v>
      </c>
      <c r="BF22" s="57">
        <v>6</v>
      </c>
      <c r="BG22" s="57"/>
      <c r="BH22" s="57"/>
      <c r="BI22" s="57"/>
      <c r="BJ22" s="57">
        <v>6</v>
      </c>
      <c r="BK22" s="57"/>
      <c r="BL22" s="57">
        <v>6</v>
      </c>
      <c r="BM22" s="62"/>
      <c r="BN22" s="62"/>
      <c r="BO22" s="47">
        <f t="shared" si="17"/>
        <v>18</v>
      </c>
      <c r="BP22" s="48">
        <f t="shared" si="18"/>
        <v>3</v>
      </c>
      <c r="BQ22" s="49">
        <f t="shared" si="19"/>
        <v>7</v>
      </c>
      <c r="BR22" s="17">
        <v>18</v>
      </c>
      <c r="BS22" s="17">
        <v>18</v>
      </c>
      <c r="BT22" s="17">
        <v>18</v>
      </c>
      <c r="BU22" s="17">
        <v>17</v>
      </c>
      <c r="BV22" s="17">
        <v>18</v>
      </c>
      <c r="BW22" s="18" t="str">
        <f t="shared" si="0"/>
        <v/>
      </c>
      <c r="BX22" s="19" t="str">
        <f t="shared" si="20"/>
        <v xml:space="preserve"> </v>
      </c>
      <c r="BY22" s="17">
        <v>18</v>
      </c>
      <c r="BZ22" s="17">
        <v>18</v>
      </c>
      <c r="CA22" s="17">
        <v>17</v>
      </c>
      <c r="CB22" s="17">
        <v>18</v>
      </c>
      <c r="CC22" s="17">
        <v>18</v>
      </c>
      <c r="CD22" s="20" t="str">
        <f t="shared" si="1"/>
        <v/>
      </c>
      <c r="CE22" s="21" t="str">
        <f t="shared" si="21"/>
        <v xml:space="preserve"> </v>
      </c>
      <c r="CF22" s="17">
        <v>17</v>
      </c>
      <c r="CG22" s="17">
        <v>18</v>
      </c>
      <c r="CH22" s="17">
        <v>19</v>
      </c>
      <c r="CI22" s="17">
        <v>18</v>
      </c>
      <c r="CJ22" s="17">
        <v>18</v>
      </c>
      <c r="CK22" s="22" t="str">
        <f t="shared" si="2"/>
        <v/>
      </c>
      <c r="CL22" s="23" t="str">
        <f t="shared" si="22"/>
        <v xml:space="preserve"> </v>
      </c>
      <c r="CM22" s="39"/>
      <c r="CN22" s="39"/>
      <c r="CO22" s="39"/>
      <c r="CP22" s="39"/>
      <c r="CQ22" s="39"/>
      <c r="CR22" s="39"/>
      <c r="CS22" s="39"/>
      <c r="CT22" s="39"/>
    </row>
    <row r="23" spans="1:98" ht="18.75">
      <c r="A23" s="53">
        <v>13</v>
      </c>
      <c r="B23" s="55"/>
      <c r="C23" s="55"/>
      <c r="D23" s="56">
        <v>240</v>
      </c>
      <c r="E23" s="56">
        <v>210</v>
      </c>
      <c r="F23" s="50">
        <f t="shared" si="23"/>
        <v>87.5</v>
      </c>
      <c r="G23" s="55"/>
      <c r="H23" s="50">
        <f t="shared" si="3"/>
        <v>87.5</v>
      </c>
      <c r="I23" s="100">
        <f t="shared" si="4"/>
        <v>5</v>
      </c>
      <c r="J23" s="59">
        <v>10</v>
      </c>
      <c r="K23" s="59"/>
      <c r="L23" s="59"/>
      <c r="M23" s="59"/>
      <c r="N23" s="59">
        <v>10</v>
      </c>
      <c r="O23" s="59"/>
      <c r="P23" s="59">
        <v>8</v>
      </c>
      <c r="Q23" s="58"/>
      <c r="R23" s="58"/>
      <c r="S23" s="47">
        <f t="shared" si="5"/>
        <v>28</v>
      </c>
      <c r="T23" s="48">
        <f t="shared" si="6"/>
        <v>5</v>
      </c>
      <c r="U23" s="49">
        <f t="shared" si="7"/>
        <v>10</v>
      </c>
      <c r="V23" s="57">
        <v>5</v>
      </c>
      <c r="W23" s="57"/>
      <c r="X23" s="57"/>
      <c r="Y23" s="57"/>
      <c r="Z23" s="57">
        <v>5</v>
      </c>
      <c r="AA23" s="57"/>
      <c r="AB23" s="57">
        <v>5</v>
      </c>
      <c r="AC23" s="62"/>
      <c r="AD23" s="62"/>
      <c r="AE23" s="47">
        <f t="shared" si="8"/>
        <v>15</v>
      </c>
      <c r="AF23" s="48">
        <f t="shared" si="9"/>
        <v>3</v>
      </c>
      <c r="AG23" s="49">
        <f t="shared" si="10"/>
        <v>8</v>
      </c>
      <c r="AH23" s="57">
        <v>5</v>
      </c>
      <c r="AI23" s="57"/>
      <c r="AJ23" s="57"/>
      <c r="AK23" s="57"/>
      <c r="AL23" s="57">
        <v>5</v>
      </c>
      <c r="AM23" s="57"/>
      <c r="AN23" s="57">
        <v>5</v>
      </c>
      <c r="AO23" s="62"/>
      <c r="AP23" s="62"/>
      <c r="AQ23" s="47">
        <f t="shared" si="11"/>
        <v>15</v>
      </c>
      <c r="AR23" s="48">
        <f t="shared" si="12"/>
        <v>3</v>
      </c>
      <c r="AS23" s="49">
        <f t="shared" si="13"/>
        <v>8</v>
      </c>
      <c r="AT23" s="57">
        <v>5</v>
      </c>
      <c r="AU23" s="57"/>
      <c r="AV23" s="57"/>
      <c r="AW23" s="57"/>
      <c r="AX23" s="57">
        <v>5</v>
      </c>
      <c r="AY23" s="57"/>
      <c r="AZ23" s="57">
        <v>5</v>
      </c>
      <c r="BA23" s="62"/>
      <c r="BB23" s="62"/>
      <c r="BC23" s="47">
        <f t="shared" si="14"/>
        <v>15</v>
      </c>
      <c r="BD23" s="48">
        <f t="shared" si="15"/>
        <v>3</v>
      </c>
      <c r="BE23" s="49">
        <f t="shared" si="16"/>
        <v>8</v>
      </c>
      <c r="BF23" s="57">
        <v>5</v>
      </c>
      <c r="BG23" s="57"/>
      <c r="BH23" s="57"/>
      <c r="BI23" s="57"/>
      <c r="BJ23" s="57">
        <v>5</v>
      </c>
      <c r="BK23" s="57"/>
      <c r="BL23" s="57">
        <v>5</v>
      </c>
      <c r="BM23" s="62"/>
      <c r="BN23" s="62"/>
      <c r="BO23" s="47">
        <f t="shared" si="17"/>
        <v>15</v>
      </c>
      <c r="BP23" s="48">
        <f t="shared" si="18"/>
        <v>3</v>
      </c>
      <c r="BQ23" s="49">
        <f t="shared" si="19"/>
        <v>8</v>
      </c>
      <c r="BR23" s="17">
        <v>17</v>
      </c>
      <c r="BS23" s="17">
        <v>18</v>
      </c>
      <c r="BT23" s="17">
        <v>18</v>
      </c>
      <c r="BU23" s="17">
        <v>18</v>
      </c>
      <c r="BV23" s="17">
        <v>18</v>
      </c>
      <c r="BW23" s="18" t="str">
        <f t="shared" si="0"/>
        <v/>
      </c>
      <c r="BX23" s="19" t="str">
        <f t="shared" si="20"/>
        <v xml:space="preserve"> </v>
      </c>
      <c r="BY23" s="17">
        <v>18</v>
      </c>
      <c r="BZ23" s="17">
        <v>17</v>
      </c>
      <c r="CA23" s="17">
        <v>18</v>
      </c>
      <c r="CB23" s="17">
        <v>17</v>
      </c>
      <c r="CC23" s="17">
        <v>18</v>
      </c>
      <c r="CD23" s="20" t="str">
        <f t="shared" si="1"/>
        <v/>
      </c>
      <c r="CE23" s="21" t="str">
        <f t="shared" si="21"/>
        <v xml:space="preserve"> </v>
      </c>
      <c r="CF23" s="17">
        <v>17</v>
      </c>
      <c r="CG23" s="17">
        <v>17</v>
      </c>
      <c r="CH23" s="17">
        <v>18</v>
      </c>
      <c r="CI23" s="17">
        <v>17</v>
      </c>
      <c r="CJ23" s="17">
        <v>18</v>
      </c>
      <c r="CK23" s="22" t="str">
        <f t="shared" si="2"/>
        <v/>
      </c>
      <c r="CL23" s="23" t="str">
        <f t="shared" si="22"/>
        <v xml:space="preserve"> </v>
      </c>
      <c r="CM23" s="39"/>
      <c r="CN23" s="39"/>
      <c r="CO23" s="39"/>
      <c r="CP23" s="39"/>
      <c r="CQ23" s="39"/>
      <c r="CR23" s="39"/>
      <c r="CS23" s="39"/>
      <c r="CT23" s="39"/>
    </row>
    <row r="24" spans="1:98" ht="18.75">
      <c r="A24" s="56">
        <v>14</v>
      </c>
      <c r="B24" s="55"/>
      <c r="C24" s="55"/>
      <c r="D24" s="56">
        <v>240</v>
      </c>
      <c r="E24" s="56">
        <v>210</v>
      </c>
      <c r="F24" s="50">
        <f t="shared" si="23"/>
        <v>87.5</v>
      </c>
      <c r="G24" s="55"/>
      <c r="H24" s="50">
        <f t="shared" si="3"/>
        <v>87.5</v>
      </c>
      <c r="I24" s="100">
        <f t="shared" si="4"/>
        <v>5</v>
      </c>
      <c r="J24" s="59">
        <v>10</v>
      </c>
      <c r="K24" s="59"/>
      <c r="L24" s="59"/>
      <c r="M24" s="59"/>
      <c r="N24" s="59">
        <v>10</v>
      </c>
      <c r="O24" s="59"/>
      <c r="P24" s="59">
        <v>10</v>
      </c>
      <c r="Q24" s="58"/>
      <c r="R24" s="58"/>
      <c r="S24" s="47">
        <f t="shared" si="5"/>
        <v>30</v>
      </c>
      <c r="T24" s="48">
        <f t="shared" si="6"/>
        <v>5</v>
      </c>
      <c r="U24" s="49">
        <f t="shared" si="7"/>
        <v>10</v>
      </c>
      <c r="V24" s="57">
        <v>5</v>
      </c>
      <c r="W24" s="57"/>
      <c r="X24" s="57"/>
      <c r="Y24" s="57"/>
      <c r="Z24" s="57">
        <v>5</v>
      </c>
      <c r="AA24" s="57"/>
      <c r="AB24" s="57">
        <v>5</v>
      </c>
      <c r="AC24" s="62"/>
      <c r="AD24" s="62"/>
      <c r="AE24" s="47">
        <f t="shared" si="8"/>
        <v>15</v>
      </c>
      <c r="AF24" s="48">
        <f t="shared" si="9"/>
        <v>3</v>
      </c>
      <c r="AG24" s="49">
        <f t="shared" si="10"/>
        <v>8</v>
      </c>
      <c r="AH24" s="57">
        <v>5</v>
      </c>
      <c r="AI24" s="57"/>
      <c r="AJ24" s="57"/>
      <c r="AK24" s="57"/>
      <c r="AL24" s="57">
        <v>5</v>
      </c>
      <c r="AM24" s="57"/>
      <c r="AN24" s="57">
        <v>5</v>
      </c>
      <c r="AO24" s="62"/>
      <c r="AP24" s="62"/>
      <c r="AQ24" s="47">
        <f t="shared" si="11"/>
        <v>15</v>
      </c>
      <c r="AR24" s="48">
        <f t="shared" si="12"/>
        <v>3</v>
      </c>
      <c r="AS24" s="49">
        <f t="shared" si="13"/>
        <v>8</v>
      </c>
      <c r="AT24" s="57">
        <v>10</v>
      </c>
      <c r="AU24" s="57">
        <v>10</v>
      </c>
      <c r="AV24" s="57">
        <v>10</v>
      </c>
      <c r="AW24" s="57">
        <v>20</v>
      </c>
      <c r="AX24" s="57">
        <v>10</v>
      </c>
      <c r="AY24" s="57">
        <v>10</v>
      </c>
      <c r="AZ24" s="57">
        <v>9</v>
      </c>
      <c r="BA24" s="62">
        <v>10</v>
      </c>
      <c r="BB24" s="62">
        <v>9</v>
      </c>
      <c r="BC24" s="47">
        <f t="shared" si="14"/>
        <v>98</v>
      </c>
      <c r="BD24" s="48">
        <f t="shared" si="15"/>
        <v>15</v>
      </c>
      <c r="BE24" s="49">
        <f t="shared" si="16"/>
        <v>20</v>
      </c>
      <c r="BF24" s="57">
        <v>10</v>
      </c>
      <c r="BG24" s="57">
        <v>10</v>
      </c>
      <c r="BH24" s="57">
        <v>10</v>
      </c>
      <c r="BI24" s="57">
        <v>20</v>
      </c>
      <c r="BJ24" s="57">
        <v>10</v>
      </c>
      <c r="BK24" s="57">
        <v>10</v>
      </c>
      <c r="BL24" s="57">
        <v>9</v>
      </c>
      <c r="BM24" s="62">
        <v>10</v>
      </c>
      <c r="BN24" s="62">
        <v>9</v>
      </c>
      <c r="BO24" s="47">
        <f t="shared" si="17"/>
        <v>98</v>
      </c>
      <c r="BP24" s="48">
        <f t="shared" si="18"/>
        <v>15</v>
      </c>
      <c r="BQ24" s="49">
        <f t="shared" si="19"/>
        <v>20</v>
      </c>
      <c r="BR24" s="17">
        <v>17</v>
      </c>
      <c r="BS24" s="17">
        <v>17</v>
      </c>
      <c r="BT24" s="17">
        <v>17</v>
      </c>
      <c r="BU24" s="17">
        <v>18</v>
      </c>
      <c r="BV24" s="17">
        <v>18</v>
      </c>
      <c r="BW24" s="18" t="str">
        <f t="shared" si="0"/>
        <v/>
      </c>
      <c r="BX24" s="19" t="str">
        <f t="shared" si="20"/>
        <v xml:space="preserve"> </v>
      </c>
      <c r="BY24" s="17">
        <v>17</v>
      </c>
      <c r="BZ24" s="17">
        <v>17</v>
      </c>
      <c r="CA24" s="17">
        <v>17</v>
      </c>
      <c r="CB24" s="17">
        <v>17</v>
      </c>
      <c r="CC24" s="17">
        <v>17</v>
      </c>
      <c r="CD24" s="20" t="str">
        <f t="shared" si="1"/>
        <v/>
      </c>
      <c r="CE24" s="21" t="str">
        <f t="shared" si="21"/>
        <v xml:space="preserve"> </v>
      </c>
      <c r="CF24" s="17">
        <v>18</v>
      </c>
      <c r="CG24" s="17">
        <v>17</v>
      </c>
      <c r="CH24" s="17">
        <v>18</v>
      </c>
      <c r="CI24" s="17">
        <v>17</v>
      </c>
      <c r="CJ24" s="17">
        <v>18</v>
      </c>
      <c r="CK24" s="22" t="str">
        <f t="shared" si="2"/>
        <v/>
      </c>
      <c r="CL24" s="23" t="str">
        <f t="shared" si="22"/>
        <v xml:space="preserve"> </v>
      </c>
      <c r="CM24" s="39"/>
      <c r="CN24" s="39"/>
      <c r="CO24" s="39"/>
      <c r="CP24" s="39"/>
      <c r="CQ24" s="39"/>
      <c r="CR24" s="39"/>
      <c r="CS24" s="39"/>
      <c r="CT24" s="39"/>
    </row>
    <row r="25" spans="1:98" ht="18.75">
      <c r="A25" s="53">
        <v>15</v>
      </c>
      <c r="B25" s="55"/>
      <c r="C25" s="55"/>
      <c r="D25" s="56">
        <v>240</v>
      </c>
      <c r="E25" s="56">
        <v>210</v>
      </c>
      <c r="F25" s="50">
        <f t="shared" si="23"/>
        <v>87.5</v>
      </c>
      <c r="G25" s="55"/>
      <c r="H25" s="50">
        <f t="shared" si="3"/>
        <v>87.5</v>
      </c>
      <c r="I25" s="100">
        <f t="shared" si="4"/>
        <v>5</v>
      </c>
      <c r="J25" s="59">
        <v>5</v>
      </c>
      <c r="K25" s="59"/>
      <c r="L25" s="59"/>
      <c r="M25" s="59"/>
      <c r="N25" s="59">
        <v>5</v>
      </c>
      <c r="O25" s="59"/>
      <c r="P25" s="59">
        <v>5</v>
      </c>
      <c r="Q25" s="58"/>
      <c r="R25" s="58"/>
      <c r="S25" s="47">
        <f t="shared" si="5"/>
        <v>15</v>
      </c>
      <c r="T25" s="48">
        <f t="shared" si="6"/>
        <v>3</v>
      </c>
      <c r="U25" s="49">
        <f t="shared" si="7"/>
        <v>8</v>
      </c>
      <c r="V25" s="57">
        <v>5</v>
      </c>
      <c r="W25" s="57"/>
      <c r="X25" s="57"/>
      <c r="Y25" s="57"/>
      <c r="Z25" s="57">
        <v>5</v>
      </c>
      <c r="AA25" s="57"/>
      <c r="AB25" s="57">
        <v>5</v>
      </c>
      <c r="AC25" s="62"/>
      <c r="AD25" s="62"/>
      <c r="AE25" s="47">
        <f t="shared" si="8"/>
        <v>15</v>
      </c>
      <c r="AF25" s="48">
        <f t="shared" si="9"/>
        <v>3</v>
      </c>
      <c r="AG25" s="49">
        <f t="shared" si="10"/>
        <v>8</v>
      </c>
      <c r="AH25" s="57">
        <v>5</v>
      </c>
      <c r="AI25" s="57"/>
      <c r="AJ25" s="57"/>
      <c r="AK25" s="57"/>
      <c r="AL25" s="57">
        <v>5</v>
      </c>
      <c r="AM25" s="57"/>
      <c r="AN25" s="57">
        <v>5</v>
      </c>
      <c r="AO25" s="62"/>
      <c r="AP25" s="62"/>
      <c r="AQ25" s="47">
        <f t="shared" si="11"/>
        <v>15</v>
      </c>
      <c r="AR25" s="48">
        <f t="shared" si="12"/>
        <v>3</v>
      </c>
      <c r="AS25" s="49">
        <f t="shared" si="13"/>
        <v>8</v>
      </c>
      <c r="AT25" s="57">
        <v>10</v>
      </c>
      <c r="AU25" s="57"/>
      <c r="AV25" s="57"/>
      <c r="AW25" s="57"/>
      <c r="AX25" s="57">
        <v>5</v>
      </c>
      <c r="AY25" s="57"/>
      <c r="AZ25" s="57">
        <v>5</v>
      </c>
      <c r="BA25" s="62"/>
      <c r="BB25" s="62"/>
      <c r="BC25" s="47">
        <f t="shared" si="14"/>
        <v>20</v>
      </c>
      <c r="BD25" s="48">
        <f t="shared" si="15"/>
        <v>3</v>
      </c>
      <c r="BE25" s="49">
        <f t="shared" si="16"/>
        <v>8</v>
      </c>
      <c r="BF25" s="57">
        <v>10</v>
      </c>
      <c r="BG25" s="57"/>
      <c r="BH25" s="57"/>
      <c r="BI25" s="57"/>
      <c r="BJ25" s="57">
        <v>5</v>
      </c>
      <c r="BK25" s="57"/>
      <c r="BL25" s="57">
        <v>5</v>
      </c>
      <c r="BM25" s="62"/>
      <c r="BN25" s="62"/>
      <c r="BO25" s="47">
        <f t="shared" si="17"/>
        <v>20</v>
      </c>
      <c r="BP25" s="48">
        <f t="shared" si="18"/>
        <v>3</v>
      </c>
      <c r="BQ25" s="49">
        <f t="shared" si="19"/>
        <v>8</v>
      </c>
      <c r="BR25" s="17">
        <v>19</v>
      </c>
      <c r="BS25" s="17">
        <v>19</v>
      </c>
      <c r="BT25" s="17">
        <v>19</v>
      </c>
      <c r="BU25" s="17">
        <v>19</v>
      </c>
      <c r="BV25" s="17">
        <v>19</v>
      </c>
      <c r="BW25" s="18" t="str">
        <f t="shared" si="0"/>
        <v/>
      </c>
      <c r="BX25" s="19" t="str">
        <f t="shared" si="20"/>
        <v xml:space="preserve"> </v>
      </c>
      <c r="BY25" s="17">
        <v>19</v>
      </c>
      <c r="BZ25" s="17">
        <v>19</v>
      </c>
      <c r="CA25" s="17">
        <v>19</v>
      </c>
      <c r="CB25" s="17">
        <v>19</v>
      </c>
      <c r="CC25" s="17">
        <v>19</v>
      </c>
      <c r="CD25" s="20" t="str">
        <f t="shared" si="1"/>
        <v/>
      </c>
      <c r="CE25" s="21" t="str">
        <f t="shared" si="21"/>
        <v xml:space="preserve"> </v>
      </c>
      <c r="CF25" s="17">
        <v>18</v>
      </c>
      <c r="CG25" s="17">
        <v>19</v>
      </c>
      <c r="CH25" s="17">
        <v>19</v>
      </c>
      <c r="CI25" s="17">
        <v>19</v>
      </c>
      <c r="CJ25" s="17">
        <v>19</v>
      </c>
      <c r="CK25" s="22" t="str">
        <f t="shared" si="2"/>
        <v/>
      </c>
      <c r="CL25" s="23" t="str">
        <f t="shared" si="22"/>
        <v xml:space="preserve"> </v>
      </c>
      <c r="CM25" s="39"/>
      <c r="CN25" s="39"/>
      <c r="CO25" s="39"/>
      <c r="CP25" s="39"/>
      <c r="CQ25" s="39"/>
      <c r="CR25" s="39"/>
      <c r="CS25" s="39"/>
      <c r="CT25" s="39"/>
    </row>
    <row r="26" spans="1:98" ht="18.75">
      <c r="A26" s="56">
        <v>16</v>
      </c>
      <c r="B26" s="55"/>
      <c r="C26" s="55"/>
      <c r="D26" s="56">
        <v>240</v>
      </c>
      <c r="E26" s="56">
        <v>210</v>
      </c>
      <c r="F26" s="50">
        <f t="shared" si="23"/>
        <v>87.5</v>
      </c>
      <c r="G26" s="55"/>
      <c r="H26" s="50">
        <f t="shared" si="3"/>
        <v>87.5</v>
      </c>
      <c r="I26" s="100">
        <f t="shared" si="4"/>
        <v>5</v>
      </c>
      <c r="J26" s="59">
        <v>5</v>
      </c>
      <c r="K26" s="59"/>
      <c r="L26" s="59"/>
      <c r="M26" s="59"/>
      <c r="N26" s="59">
        <v>5</v>
      </c>
      <c r="O26" s="59"/>
      <c r="P26" s="59">
        <v>5</v>
      </c>
      <c r="Q26" s="58"/>
      <c r="R26" s="58"/>
      <c r="S26" s="47">
        <f t="shared" si="5"/>
        <v>15</v>
      </c>
      <c r="T26" s="48">
        <f t="shared" si="6"/>
        <v>3</v>
      </c>
      <c r="U26" s="49">
        <f t="shared" si="7"/>
        <v>8</v>
      </c>
      <c r="V26" s="57">
        <v>5</v>
      </c>
      <c r="W26" s="57"/>
      <c r="X26" s="57"/>
      <c r="Y26" s="57"/>
      <c r="Z26" s="57">
        <v>5</v>
      </c>
      <c r="AA26" s="57"/>
      <c r="AB26" s="57">
        <v>5</v>
      </c>
      <c r="AC26" s="62"/>
      <c r="AD26" s="62"/>
      <c r="AE26" s="47">
        <f t="shared" si="8"/>
        <v>15</v>
      </c>
      <c r="AF26" s="48">
        <f t="shared" si="9"/>
        <v>3</v>
      </c>
      <c r="AG26" s="49">
        <f t="shared" si="10"/>
        <v>8</v>
      </c>
      <c r="AH26" s="57">
        <v>5</v>
      </c>
      <c r="AI26" s="57"/>
      <c r="AJ26" s="57"/>
      <c r="AK26" s="57"/>
      <c r="AL26" s="57">
        <v>5</v>
      </c>
      <c r="AM26" s="57"/>
      <c r="AN26" s="57">
        <v>5</v>
      </c>
      <c r="AO26" s="62"/>
      <c r="AP26" s="62"/>
      <c r="AQ26" s="47">
        <f t="shared" si="11"/>
        <v>15</v>
      </c>
      <c r="AR26" s="48">
        <f t="shared" si="12"/>
        <v>3</v>
      </c>
      <c r="AS26" s="49">
        <f t="shared" si="13"/>
        <v>8</v>
      </c>
      <c r="AT26" s="57">
        <v>5</v>
      </c>
      <c r="AU26" s="57"/>
      <c r="AV26" s="57"/>
      <c r="AW26" s="57"/>
      <c r="AX26" s="57">
        <v>5</v>
      </c>
      <c r="AY26" s="57"/>
      <c r="AZ26" s="57">
        <v>5</v>
      </c>
      <c r="BA26" s="62"/>
      <c r="BB26" s="62"/>
      <c r="BC26" s="47">
        <f t="shared" si="14"/>
        <v>15</v>
      </c>
      <c r="BD26" s="48">
        <f t="shared" si="15"/>
        <v>3</v>
      </c>
      <c r="BE26" s="49">
        <f t="shared" si="16"/>
        <v>8</v>
      </c>
      <c r="BF26" s="57">
        <v>5</v>
      </c>
      <c r="BG26" s="57"/>
      <c r="BH26" s="57"/>
      <c r="BI26" s="57"/>
      <c r="BJ26" s="57">
        <v>5</v>
      </c>
      <c r="BK26" s="57"/>
      <c r="BL26" s="57">
        <v>5</v>
      </c>
      <c r="BM26" s="62"/>
      <c r="BN26" s="62"/>
      <c r="BO26" s="47">
        <f t="shared" si="17"/>
        <v>15</v>
      </c>
      <c r="BP26" s="48">
        <f t="shared" si="18"/>
        <v>3</v>
      </c>
      <c r="BQ26" s="49">
        <f t="shared" si="19"/>
        <v>8</v>
      </c>
      <c r="BR26" s="17">
        <v>19</v>
      </c>
      <c r="BS26" s="17">
        <v>19</v>
      </c>
      <c r="BT26" s="17">
        <v>19</v>
      </c>
      <c r="BU26" s="17">
        <v>19</v>
      </c>
      <c r="BV26" s="17">
        <v>19</v>
      </c>
      <c r="BW26" s="18" t="str">
        <f t="shared" si="0"/>
        <v/>
      </c>
      <c r="BX26" s="19" t="str">
        <f t="shared" si="20"/>
        <v xml:space="preserve"> </v>
      </c>
      <c r="BY26" s="17">
        <v>18</v>
      </c>
      <c r="BZ26" s="17">
        <v>19</v>
      </c>
      <c r="CA26" s="17">
        <v>19</v>
      </c>
      <c r="CB26" s="17">
        <v>19</v>
      </c>
      <c r="CC26" s="17">
        <v>19</v>
      </c>
      <c r="CD26" s="20" t="str">
        <f t="shared" si="1"/>
        <v/>
      </c>
      <c r="CE26" s="21" t="str">
        <f t="shared" si="21"/>
        <v xml:space="preserve"> </v>
      </c>
      <c r="CF26" s="17">
        <v>19</v>
      </c>
      <c r="CG26" s="17">
        <v>19</v>
      </c>
      <c r="CH26" s="17">
        <v>19</v>
      </c>
      <c r="CI26" s="17">
        <v>19</v>
      </c>
      <c r="CJ26" s="17">
        <v>19</v>
      </c>
      <c r="CK26" s="22" t="str">
        <f t="shared" si="2"/>
        <v/>
      </c>
      <c r="CL26" s="23" t="str">
        <f t="shared" si="22"/>
        <v xml:space="preserve"> </v>
      </c>
      <c r="CM26" s="39"/>
      <c r="CN26" s="39"/>
      <c r="CO26" s="39"/>
      <c r="CP26" s="39"/>
      <c r="CQ26" s="39"/>
      <c r="CR26" s="39"/>
      <c r="CS26" s="39"/>
      <c r="CT26" s="39"/>
    </row>
    <row r="27" spans="1:98" ht="18.75">
      <c r="A27" s="53">
        <v>17</v>
      </c>
      <c r="B27" s="55"/>
      <c r="C27" s="55"/>
      <c r="D27" s="56">
        <v>240</v>
      </c>
      <c r="E27" s="56">
        <v>135</v>
      </c>
      <c r="F27" s="50">
        <f t="shared" si="23"/>
        <v>56.25</v>
      </c>
      <c r="G27" s="55"/>
      <c r="H27" s="50">
        <f t="shared" si="3"/>
        <v>56.25</v>
      </c>
      <c r="I27" s="100" t="str">
        <f t="shared" si="4"/>
        <v>NON ELIGIBLE</v>
      </c>
      <c r="J27" s="59">
        <v>5</v>
      </c>
      <c r="K27" s="59"/>
      <c r="L27" s="59"/>
      <c r="M27" s="59"/>
      <c r="N27" s="59">
        <v>5</v>
      </c>
      <c r="O27" s="59"/>
      <c r="P27" s="59">
        <v>5</v>
      </c>
      <c r="Q27" s="58"/>
      <c r="R27" s="58"/>
      <c r="S27" s="47">
        <f t="shared" si="5"/>
        <v>15</v>
      </c>
      <c r="T27" s="48">
        <f t="shared" si="6"/>
        <v>3</v>
      </c>
      <c r="U27" s="49">
        <f t="shared" si="7"/>
        <v>3</v>
      </c>
      <c r="V27" s="57">
        <v>5</v>
      </c>
      <c r="W27" s="57"/>
      <c r="X27" s="57"/>
      <c r="Y27" s="57"/>
      <c r="Z27" s="57">
        <v>5</v>
      </c>
      <c r="AA27" s="57"/>
      <c r="AB27" s="57">
        <v>5</v>
      </c>
      <c r="AC27" s="62"/>
      <c r="AD27" s="62"/>
      <c r="AE27" s="47">
        <f t="shared" si="8"/>
        <v>15</v>
      </c>
      <c r="AF27" s="48">
        <f t="shared" si="9"/>
        <v>3</v>
      </c>
      <c r="AG27" s="49">
        <f t="shared" si="10"/>
        <v>3</v>
      </c>
      <c r="AH27" s="57">
        <v>5</v>
      </c>
      <c r="AI27" s="57"/>
      <c r="AJ27" s="57"/>
      <c r="AK27" s="57"/>
      <c r="AL27" s="57">
        <v>5</v>
      </c>
      <c r="AM27" s="57"/>
      <c r="AN27" s="57">
        <v>5</v>
      </c>
      <c r="AO27" s="62"/>
      <c r="AP27" s="62"/>
      <c r="AQ27" s="47">
        <f t="shared" si="11"/>
        <v>15</v>
      </c>
      <c r="AR27" s="48">
        <f t="shared" si="12"/>
        <v>3</v>
      </c>
      <c r="AS27" s="49">
        <f t="shared" si="13"/>
        <v>3</v>
      </c>
      <c r="AT27" s="57">
        <v>5</v>
      </c>
      <c r="AU27" s="57"/>
      <c r="AV27" s="57"/>
      <c r="AW27" s="57"/>
      <c r="AX27" s="57">
        <v>5</v>
      </c>
      <c r="AY27" s="57"/>
      <c r="AZ27" s="57">
        <v>5</v>
      </c>
      <c r="BA27" s="62"/>
      <c r="BB27" s="62"/>
      <c r="BC27" s="47">
        <f t="shared" si="14"/>
        <v>15</v>
      </c>
      <c r="BD27" s="48">
        <f t="shared" si="15"/>
        <v>3</v>
      </c>
      <c r="BE27" s="49">
        <f t="shared" si="16"/>
        <v>3</v>
      </c>
      <c r="BF27" s="57">
        <v>5</v>
      </c>
      <c r="BG27" s="57"/>
      <c r="BH27" s="57"/>
      <c r="BI27" s="57"/>
      <c r="BJ27" s="57">
        <v>5</v>
      </c>
      <c r="BK27" s="57"/>
      <c r="BL27" s="57">
        <v>5</v>
      </c>
      <c r="BM27" s="62"/>
      <c r="BN27" s="62"/>
      <c r="BO27" s="47">
        <f t="shared" si="17"/>
        <v>15</v>
      </c>
      <c r="BP27" s="48">
        <f t="shared" si="18"/>
        <v>3</v>
      </c>
      <c r="BQ27" s="49">
        <f t="shared" si="19"/>
        <v>3</v>
      </c>
      <c r="BR27" s="17">
        <v>18</v>
      </c>
      <c r="BS27" s="17">
        <v>18</v>
      </c>
      <c r="BT27" s="17">
        <v>18</v>
      </c>
      <c r="BU27" s="17">
        <v>19</v>
      </c>
      <c r="BV27" s="17">
        <v>19</v>
      </c>
      <c r="BW27" s="18" t="str">
        <f t="shared" si="0"/>
        <v/>
      </c>
      <c r="BX27" s="19" t="str">
        <f t="shared" si="20"/>
        <v xml:space="preserve"> </v>
      </c>
      <c r="BY27" s="17">
        <v>18</v>
      </c>
      <c r="BZ27" s="17">
        <v>18</v>
      </c>
      <c r="CA27" s="17">
        <v>19</v>
      </c>
      <c r="CB27" s="17">
        <v>18</v>
      </c>
      <c r="CC27" s="17">
        <v>19</v>
      </c>
      <c r="CD27" s="20" t="str">
        <f t="shared" si="1"/>
        <v/>
      </c>
      <c r="CE27" s="21" t="str">
        <f t="shared" si="21"/>
        <v xml:space="preserve"> </v>
      </c>
      <c r="CF27" s="17">
        <v>18</v>
      </c>
      <c r="CG27" s="17">
        <v>18</v>
      </c>
      <c r="CH27" s="17">
        <v>19</v>
      </c>
      <c r="CI27" s="17">
        <v>18</v>
      </c>
      <c r="CJ27" s="17">
        <v>19</v>
      </c>
      <c r="CK27" s="22" t="str">
        <f t="shared" si="2"/>
        <v/>
      </c>
      <c r="CL27" s="23" t="str">
        <f t="shared" si="22"/>
        <v xml:space="preserve"> </v>
      </c>
      <c r="CM27" s="39"/>
      <c r="CN27" s="39"/>
      <c r="CO27" s="39"/>
      <c r="CP27" s="39"/>
      <c r="CQ27" s="39"/>
      <c r="CR27" s="39"/>
      <c r="CS27" s="39"/>
      <c r="CT27" s="39"/>
    </row>
    <row r="28" spans="1:98" ht="18.75">
      <c r="A28" s="56">
        <v>18</v>
      </c>
      <c r="B28" s="55"/>
      <c r="C28" s="55"/>
      <c r="D28" s="56">
        <v>240</v>
      </c>
      <c r="E28" s="56">
        <v>210</v>
      </c>
      <c r="F28" s="50">
        <f t="shared" si="23"/>
        <v>87.5</v>
      </c>
      <c r="G28" s="55"/>
      <c r="H28" s="50">
        <f t="shared" si="3"/>
        <v>87.5</v>
      </c>
      <c r="I28" s="100">
        <f t="shared" si="4"/>
        <v>5</v>
      </c>
      <c r="J28" s="59">
        <v>5</v>
      </c>
      <c r="K28" s="59"/>
      <c r="L28" s="59"/>
      <c r="M28" s="59"/>
      <c r="N28" s="59">
        <v>5</v>
      </c>
      <c r="O28" s="59"/>
      <c r="P28" s="59">
        <v>5</v>
      </c>
      <c r="Q28" s="58"/>
      <c r="R28" s="58"/>
      <c r="S28" s="47">
        <f t="shared" si="5"/>
        <v>15</v>
      </c>
      <c r="T28" s="48">
        <f t="shared" si="6"/>
        <v>3</v>
      </c>
      <c r="U28" s="49">
        <f t="shared" si="7"/>
        <v>8</v>
      </c>
      <c r="V28" s="57">
        <v>5</v>
      </c>
      <c r="W28" s="57"/>
      <c r="X28" s="57"/>
      <c r="Y28" s="57"/>
      <c r="Z28" s="57">
        <v>5</v>
      </c>
      <c r="AA28" s="57"/>
      <c r="AB28" s="57">
        <v>5</v>
      </c>
      <c r="AC28" s="62"/>
      <c r="AD28" s="62"/>
      <c r="AE28" s="47">
        <f t="shared" si="8"/>
        <v>15</v>
      </c>
      <c r="AF28" s="48">
        <f t="shared" si="9"/>
        <v>3</v>
      </c>
      <c r="AG28" s="49">
        <f t="shared" si="10"/>
        <v>8</v>
      </c>
      <c r="AH28" s="57">
        <v>5</v>
      </c>
      <c r="AI28" s="57"/>
      <c r="AJ28" s="57"/>
      <c r="AK28" s="57"/>
      <c r="AL28" s="57">
        <v>5</v>
      </c>
      <c r="AM28" s="57"/>
      <c r="AN28" s="57">
        <v>5</v>
      </c>
      <c r="AO28" s="62"/>
      <c r="AP28" s="62"/>
      <c r="AQ28" s="47">
        <f t="shared" si="11"/>
        <v>15</v>
      </c>
      <c r="AR28" s="48">
        <f t="shared" si="12"/>
        <v>3</v>
      </c>
      <c r="AS28" s="49">
        <f t="shared" si="13"/>
        <v>8</v>
      </c>
      <c r="AT28" s="57">
        <v>5</v>
      </c>
      <c r="AU28" s="57"/>
      <c r="AV28" s="57"/>
      <c r="AW28" s="57"/>
      <c r="AX28" s="57">
        <v>5</v>
      </c>
      <c r="AY28" s="57"/>
      <c r="AZ28" s="57">
        <v>5</v>
      </c>
      <c r="BA28" s="62"/>
      <c r="BB28" s="62"/>
      <c r="BC28" s="47">
        <f t="shared" si="14"/>
        <v>15</v>
      </c>
      <c r="BD28" s="48">
        <f t="shared" si="15"/>
        <v>3</v>
      </c>
      <c r="BE28" s="49">
        <f t="shared" si="16"/>
        <v>8</v>
      </c>
      <c r="BF28" s="57">
        <v>5</v>
      </c>
      <c r="BG28" s="57"/>
      <c r="BH28" s="57"/>
      <c r="BI28" s="57"/>
      <c r="BJ28" s="57">
        <v>5</v>
      </c>
      <c r="BK28" s="57"/>
      <c r="BL28" s="57">
        <v>5</v>
      </c>
      <c r="BM28" s="62"/>
      <c r="BN28" s="62"/>
      <c r="BO28" s="47">
        <f t="shared" si="17"/>
        <v>15</v>
      </c>
      <c r="BP28" s="48">
        <f t="shared" si="18"/>
        <v>3</v>
      </c>
      <c r="BQ28" s="49">
        <f t="shared" si="19"/>
        <v>8</v>
      </c>
      <c r="BR28" s="17">
        <v>19</v>
      </c>
      <c r="BS28" s="17">
        <v>19</v>
      </c>
      <c r="BT28" s="17">
        <v>19</v>
      </c>
      <c r="BU28" s="17">
        <v>18</v>
      </c>
      <c r="BV28" s="17">
        <v>18</v>
      </c>
      <c r="BW28" s="18" t="str">
        <f t="shared" si="0"/>
        <v/>
      </c>
      <c r="BX28" s="19" t="str">
        <f t="shared" si="20"/>
        <v xml:space="preserve"> </v>
      </c>
      <c r="BY28" s="17">
        <v>19</v>
      </c>
      <c r="BZ28" s="17">
        <v>19</v>
      </c>
      <c r="CA28" s="17">
        <v>18</v>
      </c>
      <c r="CB28" s="17">
        <v>19</v>
      </c>
      <c r="CC28" s="17">
        <v>18</v>
      </c>
      <c r="CD28" s="20" t="str">
        <f t="shared" si="1"/>
        <v/>
      </c>
      <c r="CE28" s="21" t="str">
        <f t="shared" si="21"/>
        <v xml:space="preserve"> </v>
      </c>
      <c r="CF28" s="17">
        <v>19</v>
      </c>
      <c r="CG28" s="17">
        <v>18</v>
      </c>
      <c r="CH28" s="17">
        <v>18</v>
      </c>
      <c r="CI28" s="17">
        <v>19</v>
      </c>
      <c r="CJ28" s="17">
        <v>19</v>
      </c>
      <c r="CK28" s="22" t="str">
        <f t="shared" si="2"/>
        <v/>
      </c>
      <c r="CL28" s="23" t="str">
        <f t="shared" si="22"/>
        <v xml:space="preserve"> </v>
      </c>
      <c r="CM28" s="39"/>
      <c r="CN28" s="39"/>
      <c r="CO28" s="39"/>
      <c r="CP28" s="39"/>
      <c r="CQ28" s="39"/>
      <c r="CR28" s="39"/>
      <c r="CS28" s="39"/>
      <c r="CT28" s="39"/>
    </row>
    <row r="29" spans="1:98" ht="18.75">
      <c r="A29" s="53">
        <v>19</v>
      </c>
      <c r="B29" s="55"/>
      <c r="C29" s="55"/>
      <c r="D29" s="56">
        <v>240</v>
      </c>
      <c r="E29" s="56">
        <v>210</v>
      </c>
      <c r="F29" s="50">
        <f t="shared" si="23"/>
        <v>87.5</v>
      </c>
      <c r="G29" s="55"/>
      <c r="H29" s="50">
        <f t="shared" si="3"/>
        <v>87.5</v>
      </c>
      <c r="I29" s="100">
        <f t="shared" si="4"/>
        <v>5</v>
      </c>
      <c r="J29" s="59">
        <v>5</v>
      </c>
      <c r="K29" s="59"/>
      <c r="L29" s="59"/>
      <c r="M29" s="59"/>
      <c r="N29" s="59">
        <v>5</v>
      </c>
      <c r="O29" s="59"/>
      <c r="P29" s="59">
        <v>5</v>
      </c>
      <c r="Q29" s="58"/>
      <c r="R29" s="58"/>
      <c r="S29" s="47">
        <f t="shared" si="5"/>
        <v>15</v>
      </c>
      <c r="T29" s="48">
        <f t="shared" si="6"/>
        <v>3</v>
      </c>
      <c r="U29" s="49">
        <f t="shared" si="7"/>
        <v>8</v>
      </c>
      <c r="V29" s="57">
        <v>5</v>
      </c>
      <c r="W29" s="57"/>
      <c r="X29" s="57"/>
      <c r="Y29" s="57"/>
      <c r="Z29" s="57">
        <v>5</v>
      </c>
      <c r="AA29" s="57"/>
      <c r="AB29" s="57">
        <v>5</v>
      </c>
      <c r="AC29" s="62"/>
      <c r="AD29" s="62"/>
      <c r="AE29" s="47">
        <f t="shared" si="8"/>
        <v>15</v>
      </c>
      <c r="AF29" s="48">
        <f t="shared" si="9"/>
        <v>3</v>
      </c>
      <c r="AG29" s="49">
        <f t="shared" si="10"/>
        <v>8</v>
      </c>
      <c r="AH29" s="57">
        <v>5</v>
      </c>
      <c r="AI29" s="57"/>
      <c r="AJ29" s="57"/>
      <c r="AK29" s="57"/>
      <c r="AL29" s="57">
        <v>5</v>
      </c>
      <c r="AM29" s="57"/>
      <c r="AN29" s="57">
        <v>5</v>
      </c>
      <c r="AO29" s="62"/>
      <c r="AP29" s="62"/>
      <c r="AQ29" s="47">
        <f t="shared" si="11"/>
        <v>15</v>
      </c>
      <c r="AR29" s="48">
        <f t="shared" si="12"/>
        <v>3</v>
      </c>
      <c r="AS29" s="49">
        <f t="shared" si="13"/>
        <v>8</v>
      </c>
      <c r="AT29" s="57">
        <v>5</v>
      </c>
      <c r="AU29" s="57"/>
      <c r="AV29" s="57"/>
      <c r="AW29" s="57"/>
      <c r="AX29" s="57">
        <v>5</v>
      </c>
      <c r="AY29" s="57"/>
      <c r="AZ29" s="57">
        <v>5</v>
      </c>
      <c r="BA29" s="62"/>
      <c r="BB29" s="62"/>
      <c r="BC29" s="47">
        <f t="shared" si="14"/>
        <v>15</v>
      </c>
      <c r="BD29" s="48">
        <f t="shared" si="15"/>
        <v>3</v>
      </c>
      <c r="BE29" s="49">
        <f t="shared" si="16"/>
        <v>8</v>
      </c>
      <c r="BF29" s="57">
        <v>5</v>
      </c>
      <c r="BG29" s="57"/>
      <c r="BH29" s="57"/>
      <c r="BI29" s="57"/>
      <c r="BJ29" s="57">
        <v>5</v>
      </c>
      <c r="BK29" s="57"/>
      <c r="BL29" s="57">
        <v>5</v>
      </c>
      <c r="BM29" s="62"/>
      <c r="BN29" s="62"/>
      <c r="BO29" s="47">
        <f t="shared" si="17"/>
        <v>15</v>
      </c>
      <c r="BP29" s="48">
        <f t="shared" si="18"/>
        <v>3</v>
      </c>
      <c r="BQ29" s="49">
        <f t="shared" si="19"/>
        <v>8</v>
      </c>
      <c r="BR29" s="17">
        <v>18</v>
      </c>
      <c r="BS29" s="17">
        <v>18</v>
      </c>
      <c r="BT29" s="17"/>
      <c r="BU29" s="17"/>
      <c r="BV29" s="17"/>
      <c r="BW29" s="18" t="str">
        <f t="shared" si="0"/>
        <v/>
      </c>
      <c r="BX29" s="19" t="str">
        <f t="shared" si="20"/>
        <v xml:space="preserve"> </v>
      </c>
      <c r="BY29" s="17">
        <v>17</v>
      </c>
      <c r="BZ29" s="17">
        <v>18</v>
      </c>
      <c r="CA29" s="17"/>
      <c r="CB29" s="17"/>
      <c r="CC29" s="17"/>
      <c r="CD29" s="20" t="str">
        <f t="shared" si="1"/>
        <v/>
      </c>
      <c r="CE29" s="21" t="str">
        <f t="shared" si="21"/>
        <v xml:space="preserve"> </v>
      </c>
      <c r="CF29" s="17">
        <v>19</v>
      </c>
      <c r="CG29" s="17">
        <v>19</v>
      </c>
      <c r="CH29" s="17"/>
      <c r="CI29" s="17"/>
      <c r="CJ29" s="17"/>
      <c r="CK29" s="22" t="str">
        <f t="shared" si="2"/>
        <v/>
      </c>
      <c r="CL29" s="23" t="str">
        <f t="shared" si="22"/>
        <v xml:space="preserve"> </v>
      </c>
      <c r="CM29" s="39"/>
      <c r="CN29" s="39"/>
      <c r="CO29" s="39"/>
      <c r="CP29" s="39"/>
      <c r="CQ29" s="39"/>
      <c r="CR29" s="39"/>
      <c r="CS29" s="39"/>
      <c r="CT29" s="39"/>
    </row>
    <row r="30" spans="1:98" ht="18.75">
      <c r="A30" s="56">
        <v>20</v>
      </c>
      <c r="B30" s="55"/>
      <c r="C30" s="55"/>
      <c r="D30" s="56">
        <v>240</v>
      </c>
      <c r="E30" s="56">
        <v>210</v>
      </c>
      <c r="F30" s="50">
        <f t="shared" si="23"/>
        <v>87.5</v>
      </c>
      <c r="G30" s="55"/>
      <c r="H30" s="50">
        <f t="shared" si="3"/>
        <v>87.5</v>
      </c>
      <c r="I30" s="100">
        <f t="shared" si="4"/>
        <v>5</v>
      </c>
      <c r="J30" s="59">
        <v>5</v>
      </c>
      <c r="K30" s="59"/>
      <c r="L30" s="59"/>
      <c r="M30" s="59"/>
      <c r="N30" s="59">
        <v>5</v>
      </c>
      <c r="O30" s="59"/>
      <c r="P30" s="59">
        <v>5</v>
      </c>
      <c r="Q30" s="58"/>
      <c r="R30" s="58"/>
      <c r="S30" s="47">
        <f t="shared" si="5"/>
        <v>15</v>
      </c>
      <c r="T30" s="48">
        <f t="shared" si="6"/>
        <v>3</v>
      </c>
      <c r="U30" s="49">
        <f t="shared" si="7"/>
        <v>8</v>
      </c>
      <c r="V30" s="57">
        <v>5</v>
      </c>
      <c r="W30" s="57"/>
      <c r="X30" s="57"/>
      <c r="Y30" s="57"/>
      <c r="Z30" s="57">
        <v>5</v>
      </c>
      <c r="AA30" s="57"/>
      <c r="AB30" s="57">
        <v>5</v>
      </c>
      <c r="AC30" s="62"/>
      <c r="AD30" s="62"/>
      <c r="AE30" s="47">
        <f t="shared" si="8"/>
        <v>15</v>
      </c>
      <c r="AF30" s="48">
        <f t="shared" si="9"/>
        <v>3</v>
      </c>
      <c r="AG30" s="49">
        <f t="shared" si="10"/>
        <v>8</v>
      </c>
      <c r="AH30" s="57">
        <v>5</v>
      </c>
      <c r="AI30" s="57"/>
      <c r="AJ30" s="57"/>
      <c r="AK30" s="57"/>
      <c r="AL30" s="57">
        <v>5</v>
      </c>
      <c r="AM30" s="57"/>
      <c r="AN30" s="57">
        <v>5</v>
      </c>
      <c r="AO30" s="62"/>
      <c r="AP30" s="62"/>
      <c r="AQ30" s="47">
        <f t="shared" si="11"/>
        <v>15</v>
      </c>
      <c r="AR30" s="48">
        <f t="shared" si="12"/>
        <v>3</v>
      </c>
      <c r="AS30" s="49">
        <f t="shared" si="13"/>
        <v>8</v>
      </c>
      <c r="AT30" s="57">
        <v>5</v>
      </c>
      <c r="AU30" s="57"/>
      <c r="AV30" s="57"/>
      <c r="AW30" s="57"/>
      <c r="AX30" s="57">
        <v>5</v>
      </c>
      <c r="AY30" s="57"/>
      <c r="AZ30" s="57">
        <v>5</v>
      </c>
      <c r="BA30" s="62"/>
      <c r="BB30" s="62"/>
      <c r="BC30" s="47">
        <f t="shared" si="14"/>
        <v>15</v>
      </c>
      <c r="BD30" s="48">
        <f t="shared" si="15"/>
        <v>3</v>
      </c>
      <c r="BE30" s="49">
        <f t="shared" si="16"/>
        <v>8</v>
      </c>
      <c r="BF30" s="57">
        <v>5</v>
      </c>
      <c r="BG30" s="57"/>
      <c r="BH30" s="57"/>
      <c r="BI30" s="57"/>
      <c r="BJ30" s="57">
        <v>5</v>
      </c>
      <c r="BK30" s="57"/>
      <c r="BL30" s="57">
        <v>5</v>
      </c>
      <c r="BM30" s="62"/>
      <c r="BN30" s="62"/>
      <c r="BO30" s="47">
        <f t="shared" si="17"/>
        <v>15</v>
      </c>
      <c r="BP30" s="48">
        <f t="shared" si="18"/>
        <v>3</v>
      </c>
      <c r="BQ30" s="49">
        <f t="shared" si="19"/>
        <v>8</v>
      </c>
      <c r="BR30" s="17">
        <v>18</v>
      </c>
      <c r="BS30" s="17">
        <v>19</v>
      </c>
      <c r="BT30" s="17">
        <v>19</v>
      </c>
      <c r="BU30" s="17">
        <v>18</v>
      </c>
      <c r="BV30" s="17">
        <v>18</v>
      </c>
      <c r="BW30" s="18" t="str">
        <f t="shared" si="0"/>
        <v/>
      </c>
      <c r="BX30" s="19" t="str">
        <f t="shared" si="20"/>
        <v xml:space="preserve"> </v>
      </c>
      <c r="BY30" s="17">
        <v>18</v>
      </c>
      <c r="BZ30" s="17">
        <v>18</v>
      </c>
      <c r="CA30" s="17">
        <v>17</v>
      </c>
      <c r="CB30" s="17">
        <v>18</v>
      </c>
      <c r="CC30" s="17">
        <v>17</v>
      </c>
      <c r="CD30" s="20" t="str">
        <f t="shared" si="1"/>
        <v/>
      </c>
      <c r="CE30" s="21" t="str">
        <f t="shared" si="21"/>
        <v xml:space="preserve"> </v>
      </c>
      <c r="CF30" s="17">
        <v>18</v>
      </c>
      <c r="CG30" s="17">
        <v>17</v>
      </c>
      <c r="CH30" s="17">
        <v>18</v>
      </c>
      <c r="CI30" s="17">
        <v>17</v>
      </c>
      <c r="CJ30" s="17">
        <v>18</v>
      </c>
      <c r="CK30" s="22" t="str">
        <f t="shared" si="2"/>
        <v/>
      </c>
      <c r="CL30" s="23" t="str">
        <f t="shared" si="22"/>
        <v xml:space="preserve"> </v>
      </c>
      <c r="CM30" s="39"/>
      <c r="CN30" s="39"/>
      <c r="CO30" s="39"/>
      <c r="CP30" s="39"/>
      <c r="CQ30" s="39"/>
      <c r="CR30" s="39"/>
      <c r="CS30" s="39"/>
      <c r="CT30" s="39"/>
    </row>
    <row r="31" spans="1:98" ht="18.75">
      <c r="A31" s="53">
        <v>21</v>
      </c>
      <c r="B31" s="55"/>
      <c r="C31" s="55"/>
      <c r="D31" s="56">
        <v>240</v>
      </c>
      <c r="E31" s="56">
        <v>210</v>
      </c>
      <c r="F31" s="50">
        <f t="shared" si="23"/>
        <v>87.5</v>
      </c>
      <c r="G31" s="55"/>
      <c r="H31" s="50">
        <f t="shared" si="3"/>
        <v>87.5</v>
      </c>
      <c r="I31" s="100">
        <f t="shared" si="4"/>
        <v>5</v>
      </c>
      <c r="J31" s="59">
        <v>5</v>
      </c>
      <c r="K31" s="59"/>
      <c r="L31" s="59"/>
      <c r="M31" s="59"/>
      <c r="N31" s="59">
        <v>6</v>
      </c>
      <c r="O31" s="59"/>
      <c r="P31" s="59">
        <v>5</v>
      </c>
      <c r="Q31" s="58"/>
      <c r="R31" s="58"/>
      <c r="S31" s="47">
        <f t="shared" si="5"/>
        <v>16</v>
      </c>
      <c r="T31" s="48">
        <f t="shared" si="6"/>
        <v>3</v>
      </c>
      <c r="U31" s="49">
        <f t="shared" si="7"/>
        <v>8</v>
      </c>
      <c r="V31" s="57">
        <v>5</v>
      </c>
      <c r="W31" s="57"/>
      <c r="X31" s="57"/>
      <c r="Y31" s="57"/>
      <c r="Z31" s="57">
        <v>5</v>
      </c>
      <c r="AA31" s="57"/>
      <c r="AB31" s="57">
        <v>5</v>
      </c>
      <c r="AC31" s="62"/>
      <c r="AD31" s="62"/>
      <c r="AE31" s="47">
        <f t="shared" si="8"/>
        <v>15</v>
      </c>
      <c r="AF31" s="48">
        <f t="shared" si="9"/>
        <v>3</v>
      </c>
      <c r="AG31" s="49">
        <f t="shared" si="10"/>
        <v>8</v>
      </c>
      <c r="AH31" s="57">
        <v>5</v>
      </c>
      <c r="AI31" s="57"/>
      <c r="AJ31" s="57"/>
      <c r="AK31" s="57"/>
      <c r="AL31" s="57">
        <v>5</v>
      </c>
      <c r="AM31" s="57"/>
      <c r="AN31" s="57">
        <v>5</v>
      </c>
      <c r="AO31" s="62"/>
      <c r="AP31" s="62"/>
      <c r="AQ31" s="47">
        <f t="shared" si="11"/>
        <v>15</v>
      </c>
      <c r="AR31" s="48">
        <f t="shared" si="12"/>
        <v>3</v>
      </c>
      <c r="AS31" s="49">
        <f t="shared" si="13"/>
        <v>8</v>
      </c>
      <c r="AT31" s="57">
        <v>5</v>
      </c>
      <c r="AU31" s="57"/>
      <c r="AV31" s="57"/>
      <c r="AW31" s="57"/>
      <c r="AX31" s="57">
        <v>5</v>
      </c>
      <c r="AY31" s="57"/>
      <c r="AZ31" s="57">
        <v>5</v>
      </c>
      <c r="BA31" s="62"/>
      <c r="BB31" s="62"/>
      <c r="BC31" s="47">
        <f t="shared" si="14"/>
        <v>15</v>
      </c>
      <c r="BD31" s="48">
        <f t="shared" si="15"/>
        <v>3</v>
      </c>
      <c r="BE31" s="49">
        <f t="shared" si="16"/>
        <v>8</v>
      </c>
      <c r="BF31" s="57">
        <v>5</v>
      </c>
      <c r="BG31" s="57"/>
      <c r="BH31" s="57"/>
      <c r="BI31" s="57"/>
      <c r="BJ31" s="57">
        <v>5</v>
      </c>
      <c r="BK31" s="57"/>
      <c r="BL31" s="57">
        <v>5</v>
      </c>
      <c r="BM31" s="62"/>
      <c r="BN31" s="62"/>
      <c r="BO31" s="47">
        <f t="shared" si="17"/>
        <v>15</v>
      </c>
      <c r="BP31" s="48">
        <f t="shared" si="18"/>
        <v>3</v>
      </c>
      <c r="BQ31" s="49">
        <f t="shared" si="19"/>
        <v>8</v>
      </c>
      <c r="BR31" s="17">
        <v>18</v>
      </c>
      <c r="BS31" s="17">
        <v>18</v>
      </c>
      <c r="BT31" s="17">
        <v>19</v>
      </c>
      <c r="BU31" s="17">
        <v>18</v>
      </c>
      <c r="BV31" s="17">
        <v>18</v>
      </c>
      <c r="BW31" s="18" t="str">
        <f t="shared" si="0"/>
        <v/>
      </c>
      <c r="BX31" s="19" t="str">
        <f t="shared" si="20"/>
        <v xml:space="preserve"> </v>
      </c>
      <c r="BY31" s="17">
        <v>17</v>
      </c>
      <c r="BZ31" s="17">
        <v>17</v>
      </c>
      <c r="CA31" s="17">
        <v>17</v>
      </c>
      <c r="CB31" s="17">
        <v>18</v>
      </c>
      <c r="CC31" s="17">
        <v>18</v>
      </c>
      <c r="CD31" s="20" t="str">
        <f t="shared" si="1"/>
        <v/>
      </c>
      <c r="CE31" s="21" t="str">
        <f t="shared" si="21"/>
        <v xml:space="preserve"> </v>
      </c>
      <c r="CF31" s="17">
        <v>19</v>
      </c>
      <c r="CG31" s="17">
        <v>18</v>
      </c>
      <c r="CH31" s="17">
        <v>18</v>
      </c>
      <c r="CI31" s="17">
        <v>19</v>
      </c>
      <c r="CJ31" s="17">
        <v>18</v>
      </c>
      <c r="CK31" s="22" t="str">
        <f t="shared" si="2"/>
        <v/>
      </c>
      <c r="CL31" s="23" t="str">
        <f t="shared" si="22"/>
        <v xml:space="preserve"> </v>
      </c>
      <c r="CM31" s="39"/>
      <c r="CN31" s="39"/>
      <c r="CO31" s="39"/>
      <c r="CP31" s="39"/>
      <c r="CQ31" s="39"/>
      <c r="CR31" s="39"/>
      <c r="CS31" s="39"/>
      <c r="CT31" s="39"/>
    </row>
    <row r="32" spans="1:98" ht="18.75">
      <c r="A32" s="56">
        <v>22</v>
      </c>
      <c r="B32" s="55"/>
      <c r="C32" s="55"/>
      <c r="D32" s="56">
        <v>240</v>
      </c>
      <c r="E32" s="56">
        <v>210</v>
      </c>
      <c r="F32" s="50">
        <f t="shared" si="23"/>
        <v>87.5</v>
      </c>
      <c r="G32" s="55"/>
      <c r="H32" s="50">
        <f t="shared" si="3"/>
        <v>87.5</v>
      </c>
      <c r="I32" s="100">
        <f t="shared" si="4"/>
        <v>5</v>
      </c>
      <c r="J32" s="59">
        <v>5</v>
      </c>
      <c r="K32" s="59"/>
      <c r="L32" s="59"/>
      <c r="M32" s="59"/>
      <c r="N32" s="59">
        <v>7</v>
      </c>
      <c r="O32" s="59"/>
      <c r="P32" s="59">
        <v>5</v>
      </c>
      <c r="Q32" s="58"/>
      <c r="R32" s="58"/>
      <c r="S32" s="47">
        <f t="shared" si="5"/>
        <v>17</v>
      </c>
      <c r="T32" s="48">
        <f t="shared" si="6"/>
        <v>3</v>
      </c>
      <c r="U32" s="49">
        <f t="shared" si="7"/>
        <v>8</v>
      </c>
      <c r="V32" s="57">
        <v>5</v>
      </c>
      <c r="W32" s="57"/>
      <c r="X32" s="57"/>
      <c r="Y32" s="57"/>
      <c r="Z32" s="57">
        <v>5</v>
      </c>
      <c r="AA32" s="57"/>
      <c r="AB32" s="57">
        <v>5</v>
      </c>
      <c r="AC32" s="62"/>
      <c r="AD32" s="62"/>
      <c r="AE32" s="47">
        <f t="shared" si="8"/>
        <v>15</v>
      </c>
      <c r="AF32" s="48">
        <f t="shared" si="9"/>
        <v>3</v>
      </c>
      <c r="AG32" s="49">
        <f t="shared" si="10"/>
        <v>8</v>
      </c>
      <c r="AH32" s="57">
        <v>5</v>
      </c>
      <c r="AI32" s="57"/>
      <c r="AJ32" s="57"/>
      <c r="AK32" s="57"/>
      <c r="AL32" s="57">
        <v>5</v>
      </c>
      <c r="AM32" s="57"/>
      <c r="AN32" s="57">
        <v>5</v>
      </c>
      <c r="AO32" s="62"/>
      <c r="AP32" s="62"/>
      <c r="AQ32" s="47">
        <f t="shared" si="11"/>
        <v>15</v>
      </c>
      <c r="AR32" s="48">
        <f t="shared" si="12"/>
        <v>3</v>
      </c>
      <c r="AS32" s="49">
        <f t="shared" si="13"/>
        <v>8</v>
      </c>
      <c r="AT32" s="57">
        <v>5</v>
      </c>
      <c r="AU32" s="57"/>
      <c r="AV32" s="57"/>
      <c r="AW32" s="57"/>
      <c r="AX32" s="57">
        <v>5</v>
      </c>
      <c r="AY32" s="57"/>
      <c r="AZ32" s="57">
        <v>5</v>
      </c>
      <c r="BA32" s="62"/>
      <c r="BB32" s="62"/>
      <c r="BC32" s="47">
        <f t="shared" si="14"/>
        <v>15</v>
      </c>
      <c r="BD32" s="48">
        <f t="shared" si="15"/>
        <v>3</v>
      </c>
      <c r="BE32" s="49">
        <f t="shared" si="16"/>
        <v>8</v>
      </c>
      <c r="BF32" s="57">
        <v>5</v>
      </c>
      <c r="BG32" s="57"/>
      <c r="BH32" s="57"/>
      <c r="BI32" s="57"/>
      <c r="BJ32" s="57">
        <v>5</v>
      </c>
      <c r="BK32" s="57"/>
      <c r="BL32" s="57">
        <v>5</v>
      </c>
      <c r="BM32" s="62"/>
      <c r="BN32" s="62"/>
      <c r="BO32" s="47">
        <f t="shared" si="17"/>
        <v>15</v>
      </c>
      <c r="BP32" s="48">
        <f t="shared" si="18"/>
        <v>3</v>
      </c>
      <c r="BQ32" s="49">
        <f t="shared" si="19"/>
        <v>8</v>
      </c>
      <c r="BR32" s="17">
        <v>18</v>
      </c>
      <c r="BS32" s="17"/>
      <c r="BT32" s="17"/>
      <c r="BU32" s="17"/>
      <c r="BV32" s="17"/>
      <c r="BW32" s="18" t="str">
        <f t="shared" si="0"/>
        <v/>
      </c>
      <c r="BX32" s="19" t="str">
        <f t="shared" si="20"/>
        <v xml:space="preserve"> </v>
      </c>
      <c r="BY32" s="17">
        <v>17</v>
      </c>
      <c r="BZ32" s="17"/>
      <c r="CA32" s="17"/>
      <c r="CB32" s="17"/>
      <c r="CC32" s="17"/>
      <c r="CD32" s="20" t="str">
        <f t="shared" si="1"/>
        <v/>
      </c>
      <c r="CE32" s="21" t="str">
        <f t="shared" si="21"/>
        <v xml:space="preserve"> </v>
      </c>
      <c r="CF32" s="17">
        <v>18</v>
      </c>
      <c r="CG32" s="17"/>
      <c r="CH32" s="17"/>
      <c r="CI32" s="17"/>
      <c r="CJ32" s="17"/>
      <c r="CK32" s="22" t="str">
        <f t="shared" si="2"/>
        <v/>
      </c>
      <c r="CL32" s="23" t="str">
        <f t="shared" si="22"/>
        <v xml:space="preserve"> </v>
      </c>
      <c r="CM32" s="39"/>
      <c r="CN32" s="39"/>
      <c r="CO32" s="39"/>
      <c r="CP32" s="39"/>
      <c r="CQ32" s="39"/>
      <c r="CR32" s="39"/>
      <c r="CS32" s="39"/>
      <c r="CT32" s="39"/>
    </row>
    <row r="33" spans="1:98" ht="18.75">
      <c r="A33" s="53">
        <v>23</v>
      </c>
      <c r="B33" s="55"/>
      <c r="C33" s="55"/>
      <c r="D33" s="56">
        <v>240</v>
      </c>
      <c r="E33" s="56">
        <v>210</v>
      </c>
      <c r="F33" s="50">
        <f t="shared" si="23"/>
        <v>87.5</v>
      </c>
      <c r="G33" s="55"/>
      <c r="H33" s="50">
        <f t="shared" si="3"/>
        <v>87.5</v>
      </c>
      <c r="I33" s="100">
        <f t="shared" si="4"/>
        <v>5</v>
      </c>
      <c r="J33" s="59">
        <v>5</v>
      </c>
      <c r="K33" s="59"/>
      <c r="L33" s="59"/>
      <c r="M33" s="59"/>
      <c r="N33" s="59">
        <v>8</v>
      </c>
      <c r="O33" s="59"/>
      <c r="P33" s="59">
        <v>5</v>
      </c>
      <c r="Q33" s="58"/>
      <c r="R33" s="58"/>
      <c r="S33" s="47">
        <f t="shared" si="5"/>
        <v>18</v>
      </c>
      <c r="T33" s="48">
        <f t="shared" si="6"/>
        <v>3</v>
      </c>
      <c r="U33" s="49">
        <f t="shared" si="7"/>
        <v>8</v>
      </c>
      <c r="V33" s="57">
        <v>5</v>
      </c>
      <c r="W33" s="57"/>
      <c r="X33" s="57"/>
      <c r="Y33" s="57"/>
      <c r="Z33" s="57">
        <v>5</v>
      </c>
      <c r="AA33" s="57"/>
      <c r="AB33" s="57">
        <v>5</v>
      </c>
      <c r="AC33" s="62"/>
      <c r="AD33" s="62"/>
      <c r="AE33" s="47">
        <f t="shared" si="8"/>
        <v>15</v>
      </c>
      <c r="AF33" s="48">
        <f t="shared" si="9"/>
        <v>3</v>
      </c>
      <c r="AG33" s="49">
        <f t="shared" si="10"/>
        <v>8</v>
      </c>
      <c r="AH33" s="57">
        <v>5</v>
      </c>
      <c r="AI33" s="57"/>
      <c r="AJ33" s="57"/>
      <c r="AK33" s="57"/>
      <c r="AL33" s="57">
        <v>5</v>
      </c>
      <c r="AM33" s="57"/>
      <c r="AN33" s="57">
        <v>5</v>
      </c>
      <c r="AO33" s="62"/>
      <c r="AP33" s="62"/>
      <c r="AQ33" s="47">
        <f t="shared" si="11"/>
        <v>15</v>
      </c>
      <c r="AR33" s="48">
        <f t="shared" si="12"/>
        <v>3</v>
      </c>
      <c r="AS33" s="49">
        <f t="shared" si="13"/>
        <v>8</v>
      </c>
      <c r="AT33" s="57">
        <v>5</v>
      </c>
      <c r="AU33" s="57"/>
      <c r="AV33" s="57"/>
      <c r="AW33" s="57"/>
      <c r="AX33" s="57">
        <v>5</v>
      </c>
      <c r="AY33" s="57"/>
      <c r="AZ33" s="57">
        <v>5</v>
      </c>
      <c r="BA33" s="62"/>
      <c r="BB33" s="62"/>
      <c r="BC33" s="47">
        <f t="shared" si="14"/>
        <v>15</v>
      </c>
      <c r="BD33" s="48">
        <f t="shared" si="15"/>
        <v>3</v>
      </c>
      <c r="BE33" s="49">
        <f t="shared" si="16"/>
        <v>8</v>
      </c>
      <c r="BF33" s="57">
        <v>5</v>
      </c>
      <c r="BG33" s="57"/>
      <c r="BH33" s="57"/>
      <c r="BI33" s="57"/>
      <c r="BJ33" s="57">
        <v>5</v>
      </c>
      <c r="BK33" s="57"/>
      <c r="BL33" s="57">
        <v>5</v>
      </c>
      <c r="BM33" s="62"/>
      <c r="BN33" s="62"/>
      <c r="BO33" s="47">
        <f t="shared" si="17"/>
        <v>15</v>
      </c>
      <c r="BP33" s="48">
        <f t="shared" si="18"/>
        <v>3</v>
      </c>
      <c r="BQ33" s="49">
        <f t="shared" si="19"/>
        <v>8</v>
      </c>
      <c r="BR33" s="17">
        <v>17</v>
      </c>
      <c r="BS33" s="17">
        <v>17</v>
      </c>
      <c r="BT33" s="17">
        <v>16</v>
      </c>
      <c r="BU33" s="17">
        <v>17</v>
      </c>
      <c r="BV33" s="17">
        <v>17</v>
      </c>
      <c r="BW33" s="18" t="str">
        <f t="shared" si="0"/>
        <v/>
      </c>
      <c r="BX33" s="19" t="str">
        <f t="shared" si="20"/>
        <v xml:space="preserve"> </v>
      </c>
      <c r="BY33" s="17">
        <v>17</v>
      </c>
      <c r="BZ33" s="17">
        <v>17</v>
      </c>
      <c r="CA33" s="17">
        <v>17</v>
      </c>
      <c r="CB33" s="17">
        <v>17</v>
      </c>
      <c r="CC33" s="17">
        <v>17</v>
      </c>
      <c r="CD33" s="20" t="str">
        <f t="shared" si="1"/>
        <v/>
      </c>
      <c r="CE33" s="21" t="str">
        <f t="shared" si="21"/>
        <v xml:space="preserve"> </v>
      </c>
      <c r="CF33" s="17">
        <v>17</v>
      </c>
      <c r="CG33" s="17">
        <v>17</v>
      </c>
      <c r="CH33" s="17">
        <v>18</v>
      </c>
      <c r="CI33" s="17">
        <v>17</v>
      </c>
      <c r="CJ33" s="17">
        <v>18</v>
      </c>
      <c r="CK33" s="22" t="str">
        <f t="shared" si="2"/>
        <v/>
      </c>
      <c r="CL33" s="23" t="str">
        <f t="shared" si="22"/>
        <v xml:space="preserve"> </v>
      </c>
      <c r="CM33" s="39"/>
      <c r="CN33" s="39"/>
      <c r="CO33" s="39"/>
      <c r="CP33" s="39"/>
      <c r="CQ33" s="39"/>
      <c r="CR33" s="39"/>
      <c r="CS33" s="39"/>
      <c r="CT33" s="39"/>
    </row>
    <row r="34" spans="1:98" ht="18.75">
      <c r="A34" s="56">
        <v>24</v>
      </c>
      <c r="B34" s="55"/>
      <c r="C34" s="55"/>
      <c r="D34" s="56">
        <v>240</v>
      </c>
      <c r="E34" s="56">
        <v>210</v>
      </c>
      <c r="F34" s="50">
        <f t="shared" si="23"/>
        <v>87.5</v>
      </c>
      <c r="G34" s="55"/>
      <c r="H34" s="50">
        <f t="shared" si="3"/>
        <v>87.5</v>
      </c>
      <c r="I34" s="100">
        <f t="shared" si="4"/>
        <v>5</v>
      </c>
      <c r="J34" s="59">
        <v>5</v>
      </c>
      <c r="K34" s="59"/>
      <c r="L34" s="59"/>
      <c r="M34" s="59"/>
      <c r="N34" s="59">
        <v>9</v>
      </c>
      <c r="O34" s="59"/>
      <c r="P34" s="59">
        <v>5</v>
      </c>
      <c r="Q34" s="58"/>
      <c r="R34" s="58"/>
      <c r="S34" s="47">
        <f t="shared" si="5"/>
        <v>19</v>
      </c>
      <c r="T34" s="48">
        <f t="shared" si="6"/>
        <v>3</v>
      </c>
      <c r="U34" s="49">
        <f t="shared" si="7"/>
        <v>8</v>
      </c>
      <c r="V34" s="57">
        <v>5</v>
      </c>
      <c r="W34" s="57"/>
      <c r="X34" s="57"/>
      <c r="Y34" s="57"/>
      <c r="Z34" s="57">
        <v>5</v>
      </c>
      <c r="AA34" s="57"/>
      <c r="AB34" s="57">
        <v>5</v>
      </c>
      <c r="AC34" s="62"/>
      <c r="AD34" s="62"/>
      <c r="AE34" s="47">
        <f t="shared" si="8"/>
        <v>15</v>
      </c>
      <c r="AF34" s="48">
        <f t="shared" si="9"/>
        <v>3</v>
      </c>
      <c r="AG34" s="49">
        <f t="shared" si="10"/>
        <v>8</v>
      </c>
      <c r="AH34" s="57">
        <v>5</v>
      </c>
      <c r="AI34" s="57"/>
      <c r="AJ34" s="57"/>
      <c r="AK34" s="57"/>
      <c r="AL34" s="57">
        <v>5</v>
      </c>
      <c r="AM34" s="57"/>
      <c r="AN34" s="57">
        <v>5</v>
      </c>
      <c r="AO34" s="62"/>
      <c r="AP34" s="62"/>
      <c r="AQ34" s="47">
        <f t="shared" si="11"/>
        <v>15</v>
      </c>
      <c r="AR34" s="48">
        <f t="shared" si="12"/>
        <v>3</v>
      </c>
      <c r="AS34" s="49">
        <f t="shared" si="13"/>
        <v>8</v>
      </c>
      <c r="AT34" s="57">
        <v>5</v>
      </c>
      <c r="AU34" s="57"/>
      <c r="AV34" s="57"/>
      <c r="AW34" s="57"/>
      <c r="AX34" s="57">
        <v>5</v>
      </c>
      <c r="AY34" s="57"/>
      <c r="AZ34" s="57">
        <v>5</v>
      </c>
      <c r="BA34" s="62"/>
      <c r="BB34" s="62"/>
      <c r="BC34" s="47">
        <f t="shared" si="14"/>
        <v>15</v>
      </c>
      <c r="BD34" s="48">
        <f t="shared" si="15"/>
        <v>3</v>
      </c>
      <c r="BE34" s="49">
        <f t="shared" si="16"/>
        <v>8</v>
      </c>
      <c r="BF34" s="57">
        <v>5</v>
      </c>
      <c r="BG34" s="57"/>
      <c r="BH34" s="57"/>
      <c r="BI34" s="57"/>
      <c r="BJ34" s="57">
        <v>5</v>
      </c>
      <c r="BK34" s="57"/>
      <c r="BL34" s="57">
        <v>5</v>
      </c>
      <c r="BM34" s="62"/>
      <c r="BN34" s="62"/>
      <c r="BO34" s="47">
        <f t="shared" si="17"/>
        <v>15</v>
      </c>
      <c r="BP34" s="48">
        <f t="shared" si="18"/>
        <v>3</v>
      </c>
      <c r="BQ34" s="49">
        <f t="shared" si="19"/>
        <v>8</v>
      </c>
      <c r="BR34" s="17">
        <v>17</v>
      </c>
      <c r="BS34" s="17">
        <v>18</v>
      </c>
      <c r="BT34" s="17">
        <v>17</v>
      </c>
      <c r="BU34" s="17">
        <v>18</v>
      </c>
      <c r="BV34" s="17">
        <v>18</v>
      </c>
      <c r="BW34" s="18" t="str">
        <f t="shared" si="0"/>
        <v/>
      </c>
      <c r="BX34" s="19" t="str">
        <f t="shared" si="20"/>
        <v xml:space="preserve"> </v>
      </c>
      <c r="BY34" s="17">
        <v>18</v>
      </c>
      <c r="BZ34" s="17">
        <v>17</v>
      </c>
      <c r="CA34" s="17">
        <v>18</v>
      </c>
      <c r="CB34" s="17">
        <v>17</v>
      </c>
      <c r="CC34" s="17">
        <v>18</v>
      </c>
      <c r="CD34" s="20" t="str">
        <f t="shared" si="1"/>
        <v/>
      </c>
      <c r="CE34" s="21" t="str">
        <f t="shared" si="21"/>
        <v xml:space="preserve"> </v>
      </c>
      <c r="CF34" s="17">
        <v>17</v>
      </c>
      <c r="CG34" s="17">
        <v>17</v>
      </c>
      <c r="CH34" s="17">
        <v>17</v>
      </c>
      <c r="CI34" s="17">
        <v>18</v>
      </c>
      <c r="CJ34" s="17">
        <v>17</v>
      </c>
      <c r="CK34" s="22" t="str">
        <f t="shared" si="2"/>
        <v/>
      </c>
      <c r="CL34" s="23" t="str">
        <f t="shared" si="22"/>
        <v xml:space="preserve"> </v>
      </c>
      <c r="CM34" s="39"/>
      <c r="CN34" s="39"/>
      <c r="CO34" s="39"/>
      <c r="CP34" s="39"/>
      <c r="CQ34" s="39"/>
      <c r="CR34" s="39"/>
      <c r="CS34" s="39"/>
      <c r="CT34" s="39"/>
    </row>
    <row r="35" spans="1:98" ht="18.75">
      <c r="A35" s="53">
        <v>25</v>
      </c>
      <c r="B35" s="55"/>
      <c r="C35" s="55"/>
      <c r="D35" s="56">
        <v>240</v>
      </c>
      <c r="E35" s="56">
        <v>210</v>
      </c>
      <c r="F35" s="50">
        <f t="shared" si="23"/>
        <v>87.5</v>
      </c>
      <c r="G35" s="55"/>
      <c r="H35" s="50">
        <f t="shared" si="3"/>
        <v>87.5</v>
      </c>
      <c r="I35" s="100">
        <f t="shared" si="4"/>
        <v>5</v>
      </c>
      <c r="J35" s="59">
        <v>5</v>
      </c>
      <c r="K35" s="59"/>
      <c r="L35" s="59"/>
      <c r="M35" s="59"/>
      <c r="N35" s="59">
        <v>10</v>
      </c>
      <c r="O35" s="59"/>
      <c r="P35" s="59">
        <v>5</v>
      </c>
      <c r="Q35" s="58"/>
      <c r="R35" s="58"/>
      <c r="S35" s="47">
        <f t="shared" si="5"/>
        <v>20</v>
      </c>
      <c r="T35" s="48">
        <f t="shared" si="6"/>
        <v>3</v>
      </c>
      <c r="U35" s="49">
        <f t="shared" si="7"/>
        <v>8</v>
      </c>
      <c r="V35" s="57">
        <v>5</v>
      </c>
      <c r="W35" s="57"/>
      <c r="X35" s="57"/>
      <c r="Y35" s="57"/>
      <c r="Z35" s="57">
        <v>5</v>
      </c>
      <c r="AA35" s="57"/>
      <c r="AB35" s="57">
        <v>5</v>
      </c>
      <c r="AC35" s="62"/>
      <c r="AD35" s="62"/>
      <c r="AE35" s="47">
        <f t="shared" si="8"/>
        <v>15</v>
      </c>
      <c r="AF35" s="48">
        <f t="shared" si="9"/>
        <v>3</v>
      </c>
      <c r="AG35" s="49">
        <f t="shared" si="10"/>
        <v>8</v>
      </c>
      <c r="AH35" s="57">
        <v>5</v>
      </c>
      <c r="AI35" s="57"/>
      <c r="AJ35" s="57"/>
      <c r="AK35" s="57"/>
      <c r="AL35" s="57">
        <v>5</v>
      </c>
      <c r="AM35" s="57"/>
      <c r="AN35" s="57">
        <v>5</v>
      </c>
      <c r="AO35" s="62"/>
      <c r="AP35" s="62"/>
      <c r="AQ35" s="47">
        <f t="shared" si="11"/>
        <v>15</v>
      </c>
      <c r="AR35" s="48">
        <f t="shared" si="12"/>
        <v>3</v>
      </c>
      <c r="AS35" s="49">
        <f t="shared" si="13"/>
        <v>8</v>
      </c>
      <c r="AT35" s="57">
        <v>5</v>
      </c>
      <c r="AU35" s="57"/>
      <c r="AV35" s="57"/>
      <c r="AW35" s="57"/>
      <c r="AX35" s="57">
        <v>5</v>
      </c>
      <c r="AY35" s="57"/>
      <c r="AZ35" s="57">
        <v>5</v>
      </c>
      <c r="BA35" s="62"/>
      <c r="BB35" s="62"/>
      <c r="BC35" s="47">
        <f t="shared" si="14"/>
        <v>15</v>
      </c>
      <c r="BD35" s="48">
        <f t="shared" si="15"/>
        <v>3</v>
      </c>
      <c r="BE35" s="49">
        <f t="shared" si="16"/>
        <v>8</v>
      </c>
      <c r="BF35" s="57">
        <v>5</v>
      </c>
      <c r="BG35" s="57"/>
      <c r="BH35" s="57"/>
      <c r="BI35" s="57"/>
      <c r="BJ35" s="57">
        <v>5</v>
      </c>
      <c r="BK35" s="57"/>
      <c r="BL35" s="57">
        <v>5</v>
      </c>
      <c r="BM35" s="62"/>
      <c r="BN35" s="62"/>
      <c r="BO35" s="47">
        <f t="shared" si="17"/>
        <v>15</v>
      </c>
      <c r="BP35" s="48">
        <f t="shared" si="18"/>
        <v>3</v>
      </c>
      <c r="BQ35" s="49">
        <f t="shared" si="19"/>
        <v>8</v>
      </c>
      <c r="BR35" s="17"/>
      <c r="BS35" s="17">
        <v>19</v>
      </c>
      <c r="BT35" s="17">
        <v>19</v>
      </c>
      <c r="BU35" s="17">
        <v>19</v>
      </c>
      <c r="BV35" s="17">
        <v>18</v>
      </c>
      <c r="BW35" s="18" t="str">
        <f t="shared" si="0"/>
        <v/>
      </c>
      <c r="BX35" s="19" t="str">
        <f t="shared" si="20"/>
        <v xml:space="preserve"> </v>
      </c>
      <c r="BY35" s="17"/>
      <c r="BZ35" s="17">
        <v>19</v>
      </c>
      <c r="CA35" s="17">
        <v>19</v>
      </c>
      <c r="CB35" s="17">
        <v>19</v>
      </c>
      <c r="CC35" s="17">
        <v>19</v>
      </c>
      <c r="CD35" s="20" t="str">
        <f t="shared" si="1"/>
        <v/>
      </c>
      <c r="CE35" s="21" t="str">
        <f t="shared" si="21"/>
        <v xml:space="preserve"> </v>
      </c>
      <c r="CF35" s="17"/>
      <c r="CG35" s="17">
        <v>19</v>
      </c>
      <c r="CH35" s="17">
        <v>18</v>
      </c>
      <c r="CI35" s="17">
        <v>19</v>
      </c>
      <c r="CJ35" s="17">
        <v>19</v>
      </c>
      <c r="CK35" s="22" t="str">
        <f t="shared" si="2"/>
        <v/>
      </c>
      <c r="CL35" s="23" t="str">
        <f t="shared" si="22"/>
        <v xml:space="preserve"> </v>
      </c>
      <c r="CM35" s="39"/>
      <c r="CN35" s="39"/>
      <c r="CO35" s="39"/>
      <c r="CP35" s="39"/>
      <c r="CQ35" s="39"/>
      <c r="CR35" s="39"/>
      <c r="CS35" s="39"/>
      <c r="CT35" s="39"/>
    </row>
    <row r="36" spans="1:98" ht="18.75">
      <c r="A36" s="56">
        <v>26</v>
      </c>
      <c r="B36" s="55"/>
      <c r="C36" s="55"/>
      <c r="D36" s="56">
        <v>240</v>
      </c>
      <c r="E36" s="56">
        <v>210</v>
      </c>
      <c r="F36" s="50">
        <f t="shared" si="23"/>
        <v>87.5</v>
      </c>
      <c r="G36" s="55"/>
      <c r="H36" s="50">
        <f t="shared" si="3"/>
        <v>87.5</v>
      </c>
      <c r="I36" s="100">
        <f t="shared" si="4"/>
        <v>5</v>
      </c>
      <c r="J36" s="59">
        <v>5</v>
      </c>
      <c r="K36" s="59"/>
      <c r="L36" s="59"/>
      <c r="M36" s="59"/>
      <c r="N36" s="59">
        <v>6</v>
      </c>
      <c r="O36" s="59"/>
      <c r="P36" s="59">
        <v>5</v>
      </c>
      <c r="Q36" s="58"/>
      <c r="R36" s="58"/>
      <c r="S36" s="47">
        <f t="shared" si="5"/>
        <v>16</v>
      </c>
      <c r="T36" s="48">
        <f t="shared" si="6"/>
        <v>3</v>
      </c>
      <c r="U36" s="49">
        <f t="shared" si="7"/>
        <v>8</v>
      </c>
      <c r="V36" s="57">
        <v>5</v>
      </c>
      <c r="W36" s="57"/>
      <c r="X36" s="57"/>
      <c r="Y36" s="57"/>
      <c r="Z36" s="57">
        <v>5</v>
      </c>
      <c r="AA36" s="57"/>
      <c r="AB36" s="57">
        <v>5</v>
      </c>
      <c r="AC36" s="62"/>
      <c r="AD36" s="62"/>
      <c r="AE36" s="47">
        <f t="shared" si="8"/>
        <v>15</v>
      </c>
      <c r="AF36" s="48">
        <f t="shared" si="9"/>
        <v>3</v>
      </c>
      <c r="AG36" s="49">
        <f t="shared" si="10"/>
        <v>8</v>
      </c>
      <c r="AH36" s="57">
        <v>5</v>
      </c>
      <c r="AI36" s="57"/>
      <c r="AJ36" s="57"/>
      <c r="AK36" s="57"/>
      <c r="AL36" s="57">
        <v>5</v>
      </c>
      <c r="AM36" s="57"/>
      <c r="AN36" s="57">
        <v>5</v>
      </c>
      <c r="AO36" s="62"/>
      <c r="AP36" s="62"/>
      <c r="AQ36" s="47">
        <f t="shared" si="11"/>
        <v>15</v>
      </c>
      <c r="AR36" s="48">
        <f t="shared" si="12"/>
        <v>3</v>
      </c>
      <c r="AS36" s="49">
        <f t="shared" si="13"/>
        <v>8</v>
      </c>
      <c r="AT36" s="57">
        <v>5</v>
      </c>
      <c r="AU36" s="57"/>
      <c r="AV36" s="57"/>
      <c r="AW36" s="57"/>
      <c r="AX36" s="57">
        <v>5</v>
      </c>
      <c r="AY36" s="57"/>
      <c r="AZ36" s="57">
        <v>5</v>
      </c>
      <c r="BA36" s="62"/>
      <c r="BB36" s="62"/>
      <c r="BC36" s="47">
        <f t="shared" si="14"/>
        <v>15</v>
      </c>
      <c r="BD36" s="48">
        <f t="shared" si="15"/>
        <v>3</v>
      </c>
      <c r="BE36" s="49">
        <f t="shared" si="16"/>
        <v>8</v>
      </c>
      <c r="BF36" s="57">
        <v>5</v>
      </c>
      <c r="BG36" s="57"/>
      <c r="BH36" s="57"/>
      <c r="BI36" s="57"/>
      <c r="BJ36" s="57">
        <v>5</v>
      </c>
      <c r="BK36" s="57"/>
      <c r="BL36" s="57">
        <v>5</v>
      </c>
      <c r="BM36" s="62"/>
      <c r="BN36" s="62"/>
      <c r="BO36" s="47">
        <f t="shared" si="17"/>
        <v>15</v>
      </c>
      <c r="BP36" s="48">
        <f t="shared" si="18"/>
        <v>3</v>
      </c>
      <c r="BQ36" s="49">
        <f t="shared" si="19"/>
        <v>8</v>
      </c>
      <c r="BR36" s="17">
        <v>14</v>
      </c>
      <c r="BS36" s="17">
        <v>15</v>
      </c>
      <c r="BT36" s="17">
        <v>16</v>
      </c>
      <c r="BU36" s="17">
        <v>17</v>
      </c>
      <c r="BV36" s="17">
        <v>18</v>
      </c>
      <c r="BW36" s="18" t="str">
        <f t="shared" si="0"/>
        <v/>
      </c>
      <c r="BX36" s="19" t="str">
        <f t="shared" si="20"/>
        <v xml:space="preserve"> </v>
      </c>
      <c r="BY36" s="17">
        <v>11</v>
      </c>
      <c r="BZ36" s="17">
        <v>12</v>
      </c>
      <c r="CA36" s="17">
        <v>12</v>
      </c>
      <c r="CB36" s="17">
        <v>13</v>
      </c>
      <c r="CC36" s="17">
        <v>14</v>
      </c>
      <c r="CD36" s="20" t="str">
        <f t="shared" si="1"/>
        <v/>
      </c>
      <c r="CE36" s="21" t="str">
        <f t="shared" si="21"/>
        <v xml:space="preserve"> </v>
      </c>
      <c r="CF36" s="17">
        <v>16</v>
      </c>
      <c r="CG36" s="17">
        <v>18</v>
      </c>
      <c r="CH36" s="17">
        <v>18</v>
      </c>
      <c r="CI36" s="17">
        <v>19</v>
      </c>
      <c r="CJ36" s="17">
        <v>20</v>
      </c>
      <c r="CK36" s="22" t="str">
        <f t="shared" si="2"/>
        <v/>
      </c>
      <c r="CL36" s="23" t="str">
        <f t="shared" si="22"/>
        <v xml:space="preserve"> </v>
      </c>
      <c r="CM36" s="39"/>
      <c r="CN36" s="39"/>
      <c r="CO36" s="39"/>
      <c r="CP36" s="39"/>
      <c r="CQ36" s="39"/>
      <c r="CR36" s="39"/>
      <c r="CS36" s="39"/>
      <c r="CT36" s="39"/>
    </row>
    <row r="37" spans="1:98" ht="18.75">
      <c r="A37" s="53">
        <v>27</v>
      </c>
      <c r="B37" s="55"/>
      <c r="C37" s="55"/>
      <c r="D37" s="56">
        <v>240</v>
      </c>
      <c r="E37" s="56">
        <v>210</v>
      </c>
      <c r="F37" s="50">
        <f t="shared" si="23"/>
        <v>87.5</v>
      </c>
      <c r="G37" s="55"/>
      <c r="H37" s="50">
        <f t="shared" si="3"/>
        <v>87.5</v>
      </c>
      <c r="I37" s="100">
        <f t="shared" si="4"/>
        <v>5</v>
      </c>
      <c r="J37" s="59">
        <v>5</v>
      </c>
      <c r="K37" s="59"/>
      <c r="L37" s="59"/>
      <c r="M37" s="59"/>
      <c r="N37" s="59">
        <v>7</v>
      </c>
      <c r="O37" s="59"/>
      <c r="P37" s="59">
        <v>5</v>
      </c>
      <c r="Q37" s="58"/>
      <c r="R37" s="58"/>
      <c r="S37" s="47">
        <f t="shared" si="5"/>
        <v>17</v>
      </c>
      <c r="T37" s="48">
        <f t="shared" si="6"/>
        <v>3</v>
      </c>
      <c r="U37" s="49">
        <f t="shared" si="7"/>
        <v>8</v>
      </c>
      <c r="V37" s="57">
        <v>5</v>
      </c>
      <c r="W37" s="57"/>
      <c r="X37" s="57"/>
      <c r="Y37" s="57"/>
      <c r="Z37" s="57">
        <v>5</v>
      </c>
      <c r="AA37" s="57"/>
      <c r="AB37" s="57">
        <v>5</v>
      </c>
      <c r="AC37" s="62"/>
      <c r="AD37" s="62"/>
      <c r="AE37" s="47">
        <f t="shared" si="8"/>
        <v>15</v>
      </c>
      <c r="AF37" s="48">
        <f t="shared" si="9"/>
        <v>3</v>
      </c>
      <c r="AG37" s="49">
        <f t="shared" si="10"/>
        <v>8</v>
      </c>
      <c r="AH37" s="57">
        <v>40</v>
      </c>
      <c r="AI37" s="57"/>
      <c r="AJ37" s="57"/>
      <c r="AK37" s="57"/>
      <c r="AL37" s="57">
        <v>20</v>
      </c>
      <c r="AM37" s="57"/>
      <c r="AN37" s="57">
        <v>25</v>
      </c>
      <c r="AO37" s="62"/>
      <c r="AP37" s="62"/>
      <c r="AQ37" s="47">
        <f t="shared" si="11"/>
        <v>85</v>
      </c>
      <c r="AR37" s="48">
        <f t="shared" si="12"/>
        <v>13</v>
      </c>
      <c r="AS37" s="49">
        <f t="shared" si="13"/>
        <v>18</v>
      </c>
      <c r="AT37" s="57">
        <v>5</v>
      </c>
      <c r="AU37" s="57"/>
      <c r="AV37" s="57"/>
      <c r="AW37" s="57"/>
      <c r="AX37" s="57">
        <v>5</v>
      </c>
      <c r="AY37" s="57"/>
      <c r="AZ37" s="57">
        <v>5</v>
      </c>
      <c r="BA37" s="62"/>
      <c r="BB37" s="62"/>
      <c r="BC37" s="47">
        <f t="shared" si="14"/>
        <v>15</v>
      </c>
      <c r="BD37" s="48">
        <f t="shared" si="15"/>
        <v>3</v>
      </c>
      <c r="BE37" s="49">
        <f t="shared" si="16"/>
        <v>8</v>
      </c>
      <c r="BF37" s="57">
        <v>5</v>
      </c>
      <c r="BG37" s="57"/>
      <c r="BH37" s="57"/>
      <c r="BI37" s="57"/>
      <c r="BJ37" s="57">
        <v>5</v>
      </c>
      <c r="BK37" s="57"/>
      <c r="BL37" s="57">
        <v>5</v>
      </c>
      <c r="BM37" s="62"/>
      <c r="BN37" s="62"/>
      <c r="BO37" s="47">
        <f t="shared" si="17"/>
        <v>15</v>
      </c>
      <c r="BP37" s="48">
        <f t="shared" si="18"/>
        <v>3</v>
      </c>
      <c r="BQ37" s="49">
        <f t="shared" si="19"/>
        <v>8</v>
      </c>
      <c r="BR37" s="17">
        <v>14</v>
      </c>
      <c r="BS37" s="17">
        <v>15</v>
      </c>
      <c r="BT37" s="17">
        <v>16</v>
      </c>
      <c r="BU37" s="17">
        <v>17</v>
      </c>
      <c r="BV37" s="17">
        <v>18</v>
      </c>
      <c r="BW37" s="18" t="str">
        <f t="shared" si="0"/>
        <v/>
      </c>
      <c r="BX37" s="19" t="str">
        <f t="shared" si="20"/>
        <v xml:space="preserve"> </v>
      </c>
      <c r="BY37" s="17">
        <v>11</v>
      </c>
      <c r="BZ37" s="17">
        <v>12</v>
      </c>
      <c r="CA37" s="17">
        <v>12</v>
      </c>
      <c r="CB37" s="17">
        <v>13</v>
      </c>
      <c r="CC37" s="17">
        <v>14</v>
      </c>
      <c r="CD37" s="20" t="str">
        <f t="shared" si="1"/>
        <v/>
      </c>
      <c r="CE37" s="21" t="str">
        <f t="shared" si="21"/>
        <v xml:space="preserve"> </v>
      </c>
      <c r="CF37" s="17">
        <v>16</v>
      </c>
      <c r="CG37" s="17">
        <v>18</v>
      </c>
      <c r="CH37" s="17">
        <v>18</v>
      </c>
      <c r="CI37" s="17">
        <v>19</v>
      </c>
      <c r="CJ37" s="17">
        <v>20</v>
      </c>
      <c r="CK37" s="22" t="str">
        <f t="shared" si="2"/>
        <v/>
      </c>
      <c r="CL37" s="23" t="str">
        <f t="shared" si="22"/>
        <v xml:space="preserve"> </v>
      </c>
      <c r="CM37" s="39"/>
      <c r="CN37" s="39"/>
      <c r="CO37" s="39"/>
      <c r="CP37" s="39"/>
      <c r="CQ37" s="39"/>
      <c r="CR37" s="39"/>
      <c r="CS37" s="39"/>
      <c r="CT37" s="39"/>
    </row>
    <row r="38" spans="1:98" ht="18.75">
      <c r="A38" s="56">
        <v>28</v>
      </c>
      <c r="B38" s="55"/>
      <c r="C38" s="55"/>
      <c r="D38" s="56">
        <v>208</v>
      </c>
      <c r="E38" s="56">
        <v>204</v>
      </c>
      <c r="F38" s="50">
        <f t="shared" si="23"/>
        <v>98.076923076923066</v>
      </c>
      <c r="G38" s="55"/>
      <c r="H38" s="50">
        <f t="shared" si="3"/>
        <v>98.076923076923066</v>
      </c>
      <c r="I38" s="100">
        <f t="shared" si="4"/>
        <v>5</v>
      </c>
      <c r="J38" s="59">
        <v>9</v>
      </c>
      <c r="K38" s="59">
        <v>1</v>
      </c>
      <c r="L38" s="59">
        <v>10</v>
      </c>
      <c r="M38" s="59">
        <v>8</v>
      </c>
      <c r="N38" s="59">
        <v>9</v>
      </c>
      <c r="O38" s="59">
        <v>6</v>
      </c>
      <c r="P38" s="59">
        <v>7</v>
      </c>
      <c r="Q38" s="58">
        <v>8</v>
      </c>
      <c r="R38" s="58">
        <v>9</v>
      </c>
      <c r="S38" s="47">
        <f t="shared" si="5"/>
        <v>67</v>
      </c>
      <c r="T38" s="48">
        <f t="shared" si="6"/>
        <v>11</v>
      </c>
      <c r="U38" s="49">
        <f t="shared" si="7"/>
        <v>16</v>
      </c>
      <c r="V38" s="57">
        <v>5</v>
      </c>
      <c r="W38" s="57"/>
      <c r="X38" s="57"/>
      <c r="Y38" s="57"/>
      <c r="Z38" s="57">
        <v>5</v>
      </c>
      <c r="AA38" s="57"/>
      <c r="AB38" s="57">
        <v>5</v>
      </c>
      <c r="AC38" s="62"/>
      <c r="AD38" s="62"/>
      <c r="AE38" s="47">
        <f t="shared" si="8"/>
        <v>15</v>
      </c>
      <c r="AF38" s="48">
        <f t="shared" si="9"/>
        <v>3</v>
      </c>
      <c r="AG38" s="49">
        <f t="shared" si="10"/>
        <v>8</v>
      </c>
      <c r="AH38" s="57">
        <v>5</v>
      </c>
      <c r="AI38" s="57"/>
      <c r="AJ38" s="57"/>
      <c r="AK38" s="57"/>
      <c r="AL38" s="57">
        <v>5</v>
      </c>
      <c r="AM38" s="57"/>
      <c r="AN38" s="57">
        <v>5</v>
      </c>
      <c r="AO38" s="62"/>
      <c r="AP38" s="62"/>
      <c r="AQ38" s="47">
        <f t="shared" si="11"/>
        <v>15</v>
      </c>
      <c r="AR38" s="48">
        <f t="shared" si="12"/>
        <v>3</v>
      </c>
      <c r="AS38" s="49">
        <f t="shared" si="13"/>
        <v>8</v>
      </c>
      <c r="AT38" s="57">
        <v>5</v>
      </c>
      <c r="AU38" s="57"/>
      <c r="AV38" s="57"/>
      <c r="AW38" s="57"/>
      <c r="AX38" s="57">
        <v>5</v>
      </c>
      <c r="AY38" s="57"/>
      <c r="AZ38" s="57">
        <v>5</v>
      </c>
      <c r="BA38" s="62"/>
      <c r="BB38" s="62"/>
      <c r="BC38" s="47">
        <f t="shared" si="14"/>
        <v>15</v>
      </c>
      <c r="BD38" s="48">
        <f t="shared" si="15"/>
        <v>3</v>
      </c>
      <c r="BE38" s="49">
        <f t="shared" si="16"/>
        <v>8</v>
      </c>
      <c r="BF38" s="57">
        <v>5</v>
      </c>
      <c r="BG38" s="57"/>
      <c r="BH38" s="57"/>
      <c r="BI38" s="57"/>
      <c r="BJ38" s="57">
        <v>5</v>
      </c>
      <c r="BK38" s="57"/>
      <c r="BL38" s="57">
        <v>5</v>
      </c>
      <c r="BM38" s="62"/>
      <c r="BN38" s="62"/>
      <c r="BO38" s="47">
        <f t="shared" si="17"/>
        <v>15</v>
      </c>
      <c r="BP38" s="48">
        <f t="shared" si="18"/>
        <v>3</v>
      </c>
      <c r="BQ38" s="49">
        <f t="shared" si="19"/>
        <v>8</v>
      </c>
      <c r="BR38" s="17">
        <v>14</v>
      </c>
      <c r="BS38" s="17">
        <v>15</v>
      </c>
      <c r="BT38" s="17">
        <v>16</v>
      </c>
      <c r="BU38" s="17">
        <v>17</v>
      </c>
      <c r="BV38" s="17">
        <v>18</v>
      </c>
      <c r="BW38" s="18" t="str">
        <f t="shared" si="0"/>
        <v/>
      </c>
      <c r="BX38" s="19" t="str">
        <f t="shared" si="20"/>
        <v xml:space="preserve"> </v>
      </c>
      <c r="BY38" s="17">
        <v>11</v>
      </c>
      <c r="BZ38" s="17">
        <v>12</v>
      </c>
      <c r="CA38" s="17">
        <v>12</v>
      </c>
      <c r="CB38" s="17">
        <v>13</v>
      </c>
      <c r="CC38" s="17">
        <v>14</v>
      </c>
      <c r="CD38" s="20" t="str">
        <f t="shared" si="1"/>
        <v/>
      </c>
      <c r="CE38" s="21" t="str">
        <f t="shared" si="21"/>
        <v xml:space="preserve"> </v>
      </c>
      <c r="CF38" s="17">
        <v>16</v>
      </c>
      <c r="CG38" s="17">
        <v>18</v>
      </c>
      <c r="CH38" s="17">
        <v>18</v>
      </c>
      <c r="CI38" s="17">
        <v>19</v>
      </c>
      <c r="CJ38" s="17">
        <v>20</v>
      </c>
      <c r="CK38" s="22" t="str">
        <f t="shared" si="2"/>
        <v/>
      </c>
      <c r="CL38" s="23" t="str">
        <f t="shared" si="22"/>
        <v xml:space="preserve"> </v>
      </c>
      <c r="CM38" s="39"/>
      <c r="CN38" s="39"/>
      <c r="CO38" s="39"/>
      <c r="CP38" s="39"/>
      <c r="CQ38" s="39"/>
      <c r="CR38" s="39"/>
      <c r="CS38" s="39"/>
      <c r="CT38" s="39"/>
    </row>
    <row r="39" spans="1:98" ht="18.75">
      <c r="A39" s="53">
        <v>29</v>
      </c>
      <c r="B39" s="55"/>
      <c r="C39" s="55"/>
      <c r="D39" s="56">
        <v>208</v>
      </c>
      <c r="E39" s="56">
        <v>204</v>
      </c>
      <c r="F39" s="50">
        <f t="shared" si="23"/>
        <v>98.076923076923066</v>
      </c>
      <c r="G39" s="55"/>
      <c r="H39" s="50">
        <f t="shared" si="3"/>
        <v>98.076923076923066</v>
      </c>
      <c r="I39" s="100">
        <f t="shared" si="4"/>
        <v>5</v>
      </c>
      <c r="J39" s="59">
        <v>9</v>
      </c>
      <c r="K39" s="59">
        <v>1</v>
      </c>
      <c r="L39" s="59">
        <v>10</v>
      </c>
      <c r="M39" s="59">
        <v>8</v>
      </c>
      <c r="N39" s="59">
        <v>9</v>
      </c>
      <c r="O39" s="59">
        <v>6</v>
      </c>
      <c r="P39" s="59">
        <v>7</v>
      </c>
      <c r="Q39" s="58">
        <v>8</v>
      </c>
      <c r="R39" s="58">
        <v>9</v>
      </c>
      <c r="S39" s="47">
        <f t="shared" si="5"/>
        <v>67</v>
      </c>
      <c r="T39" s="48">
        <f t="shared" si="6"/>
        <v>11</v>
      </c>
      <c r="U39" s="49">
        <f t="shared" si="7"/>
        <v>16</v>
      </c>
      <c r="V39" s="57">
        <v>5</v>
      </c>
      <c r="W39" s="57"/>
      <c r="X39" s="57"/>
      <c r="Y39" s="57"/>
      <c r="Z39" s="57">
        <v>5</v>
      </c>
      <c r="AA39" s="57"/>
      <c r="AB39" s="57">
        <v>5</v>
      </c>
      <c r="AC39" s="62"/>
      <c r="AD39" s="62"/>
      <c r="AE39" s="47">
        <f t="shared" si="8"/>
        <v>15</v>
      </c>
      <c r="AF39" s="48">
        <f t="shared" si="9"/>
        <v>3</v>
      </c>
      <c r="AG39" s="49">
        <f t="shared" si="10"/>
        <v>8</v>
      </c>
      <c r="AH39" s="57">
        <v>5</v>
      </c>
      <c r="AI39" s="57"/>
      <c r="AJ39" s="57"/>
      <c r="AK39" s="57"/>
      <c r="AL39" s="57">
        <v>5</v>
      </c>
      <c r="AM39" s="57"/>
      <c r="AN39" s="57">
        <v>5</v>
      </c>
      <c r="AO39" s="62"/>
      <c r="AP39" s="62"/>
      <c r="AQ39" s="47">
        <f t="shared" si="11"/>
        <v>15</v>
      </c>
      <c r="AR39" s="48">
        <f t="shared" si="12"/>
        <v>3</v>
      </c>
      <c r="AS39" s="49">
        <f t="shared" si="13"/>
        <v>8</v>
      </c>
      <c r="AT39" s="57">
        <v>5</v>
      </c>
      <c r="AU39" s="57"/>
      <c r="AV39" s="57"/>
      <c r="AW39" s="57"/>
      <c r="AX39" s="57">
        <v>5</v>
      </c>
      <c r="AY39" s="57"/>
      <c r="AZ39" s="57">
        <v>5</v>
      </c>
      <c r="BA39" s="62"/>
      <c r="BB39" s="62"/>
      <c r="BC39" s="47">
        <f t="shared" si="14"/>
        <v>15</v>
      </c>
      <c r="BD39" s="48">
        <f t="shared" si="15"/>
        <v>3</v>
      </c>
      <c r="BE39" s="49">
        <f t="shared" si="16"/>
        <v>8</v>
      </c>
      <c r="BF39" s="57">
        <v>5</v>
      </c>
      <c r="BG39" s="57"/>
      <c r="BH39" s="57"/>
      <c r="BI39" s="57"/>
      <c r="BJ39" s="57">
        <v>5</v>
      </c>
      <c r="BK39" s="57"/>
      <c r="BL39" s="57">
        <v>5</v>
      </c>
      <c r="BM39" s="62"/>
      <c r="BN39" s="62"/>
      <c r="BO39" s="47">
        <f t="shared" si="17"/>
        <v>15</v>
      </c>
      <c r="BP39" s="48">
        <f t="shared" si="18"/>
        <v>3</v>
      </c>
      <c r="BQ39" s="49">
        <f t="shared" si="19"/>
        <v>8</v>
      </c>
      <c r="BR39" s="17">
        <v>14</v>
      </c>
      <c r="BS39" s="17">
        <v>15</v>
      </c>
      <c r="BT39" s="17">
        <v>16</v>
      </c>
      <c r="BU39" s="17">
        <v>17</v>
      </c>
      <c r="BV39" s="17">
        <v>18</v>
      </c>
      <c r="BW39" s="18" t="str">
        <f t="shared" si="0"/>
        <v/>
      </c>
      <c r="BX39" s="19" t="str">
        <f t="shared" si="20"/>
        <v xml:space="preserve"> </v>
      </c>
      <c r="BY39" s="17">
        <v>11</v>
      </c>
      <c r="BZ39" s="17">
        <v>12</v>
      </c>
      <c r="CA39" s="17">
        <v>12</v>
      </c>
      <c r="CB39" s="17">
        <v>13</v>
      </c>
      <c r="CC39" s="17">
        <v>14</v>
      </c>
      <c r="CD39" s="20" t="str">
        <f t="shared" si="1"/>
        <v/>
      </c>
      <c r="CE39" s="21" t="str">
        <f t="shared" si="21"/>
        <v xml:space="preserve"> </v>
      </c>
      <c r="CF39" s="17">
        <v>16</v>
      </c>
      <c r="CG39" s="17">
        <v>18</v>
      </c>
      <c r="CH39" s="17">
        <v>18</v>
      </c>
      <c r="CI39" s="17">
        <v>19</v>
      </c>
      <c r="CJ39" s="17">
        <v>20</v>
      </c>
      <c r="CK39" s="22" t="str">
        <f t="shared" si="2"/>
        <v/>
      </c>
      <c r="CL39" s="23" t="str">
        <f t="shared" si="22"/>
        <v xml:space="preserve"> </v>
      </c>
      <c r="CM39" s="39"/>
      <c r="CN39" s="39"/>
      <c r="CO39" s="39"/>
      <c r="CP39" s="39"/>
      <c r="CQ39" s="39"/>
      <c r="CR39" s="39"/>
      <c r="CS39" s="39"/>
      <c r="CT39" s="39"/>
    </row>
    <row r="40" spans="1:98" ht="18.75">
      <c r="A40" s="56">
        <v>30</v>
      </c>
      <c r="B40" s="55"/>
      <c r="C40" s="55"/>
      <c r="D40" s="56">
        <v>208</v>
      </c>
      <c r="E40" s="56">
        <v>204</v>
      </c>
      <c r="F40" s="50">
        <f>IF(AND(D40=""),"",IF(AND(E40=""),"",E40/D40*100))</f>
        <v>98.076923076923066</v>
      </c>
      <c r="G40" s="55"/>
      <c r="H40" s="50">
        <f>IF(AND(D40=""),"",IF(AND(E40=""),"",SUM(F40+G40)))</f>
        <v>98.076923076923066</v>
      </c>
      <c r="I40" s="100">
        <f t="shared" si="4"/>
        <v>5</v>
      </c>
      <c r="J40" s="59">
        <v>9</v>
      </c>
      <c r="K40" s="59">
        <v>1</v>
      </c>
      <c r="L40" s="59">
        <v>10</v>
      </c>
      <c r="M40" s="59">
        <v>8</v>
      </c>
      <c r="N40" s="59">
        <v>9</v>
      </c>
      <c r="O40" s="59">
        <v>6</v>
      </c>
      <c r="P40" s="59">
        <v>7</v>
      </c>
      <c r="Q40" s="58">
        <v>8</v>
      </c>
      <c r="R40" s="58">
        <v>9</v>
      </c>
      <c r="S40" s="47">
        <f t="shared" si="5"/>
        <v>67</v>
      </c>
      <c r="T40" s="48">
        <f t="shared" si="6"/>
        <v>11</v>
      </c>
      <c r="U40" s="49">
        <f t="shared" si="7"/>
        <v>16</v>
      </c>
      <c r="V40" s="57">
        <v>5</v>
      </c>
      <c r="W40" s="57"/>
      <c r="X40" s="57"/>
      <c r="Y40" s="57"/>
      <c r="Z40" s="57">
        <v>5</v>
      </c>
      <c r="AA40" s="57"/>
      <c r="AB40" s="57">
        <v>5</v>
      </c>
      <c r="AC40" s="62"/>
      <c r="AD40" s="62"/>
      <c r="AE40" s="47">
        <f t="shared" si="8"/>
        <v>15</v>
      </c>
      <c r="AF40" s="48">
        <f t="shared" si="9"/>
        <v>3</v>
      </c>
      <c r="AG40" s="49">
        <f t="shared" si="10"/>
        <v>8</v>
      </c>
      <c r="AH40" s="57">
        <v>5</v>
      </c>
      <c r="AI40" s="57"/>
      <c r="AJ40" s="57"/>
      <c r="AK40" s="57"/>
      <c r="AL40" s="57">
        <v>5</v>
      </c>
      <c r="AM40" s="57"/>
      <c r="AN40" s="57">
        <v>5</v>
      </c>
      <c r="AO40" s="62"/>
      <c r="AP40" s="62"/>
      <c r="AQ40" s="47">
        <f t="shared" si="11"/>
        <v>15</v>
      </c>
      <c r="AR40" s="48">
        <f t="shared" si="12"/>
        <v>3</v>
      </c>
      <c r="AS40" s="49">
        <f t="shared" si="13"/>
        <v>8</v>
      </c>
      <c r="AT40" s="57">
        <v>5</v>
      </c>
      <c r="AU40" s="57"/>
      <c r="AV40" s="57"/>
      <c r="AW40" s="57"/>
      <c r="AX40" s="57">
        <v>5</v>
      </c>
      <c r="AY40" s="57"/>
      <c r="AZ40" s="57">
        <v>5</v>
      </c>
      <c r="BA40" s="62"/>
      <c r="BB40" s="62"/>
      <c r="BC40" s="47">
        <f t="shared" si="14"/>
        <v>15</v>
      </c>
      <c r="BD40" s="48">
        <f t="shared" si="15"/>
        <v>3</v>
      </c>
      <c r="BE40" s="49">
        <f t="shared" si="16"/>
        <v>8</v>
      </c>
      <c r="BF40" s="57">
        <v>5</v>
      </c>
      <c r="BG40" s="57"/>
      <c r="BH40" s="57"/>
      <c r="BI40" s="57"/>
      <c r="BJ40" s="57">
        <v>5</v>
      </c>
      <c r="BK40" s="57"/>
      <c r="BL40" s="57">
        <v>5</v>
      </c>
      <c r="BM40" s="62"/>
      <c r="BN40" s="62"/>
      <c r="BO40" s="47">
        <f t="shared" si="17"/>
        <v>15</v>
      </c>
      <c r="BP40" s="48">
        <f t="shared" si="18"/>
        <v>3</v>
      </c>
      <c r="BQ40" s="49">
        <f t="shared" si="19"/>
        <v>8</v>
      </c>
      <c r="BR40" s="17">
        <v>14</v>
      </c>
      <c r="BS40" s="17">
        <v>15</v>
      </c>
      <c r="BT40" s="17">
        <v>16</v>
      </c>
      <c r="BU40" s="17">
        <v>17</v>
      </c>
      <c r="BV40" s="17">
        <v>18</v>
      </c>
      <c r="BW40" s="18" t="str">
        <f t="shared" si="0"/>
        <v/>
      </c>
      <c r="BX40" s="19" t="str">
        <f t="shared" si="20"/>
        <v xml:space="preserve"> </v>
      </c>
      <c r="BY40" s="17">
        <v>11</v>
      </c>
      <c r="BZ40" s="17">
        <v>12</v>
      </c>
      <c r="CA40" s="17">
        <v>12</v>
      </c>
      <c r="CB40" s="17">
        <v>13</v>
      </c>
      <c r="CC40" s="17">
        <v>14</v>
      </c>
      <c r="CD40" s="20" t="str">
        <f t="shared" si="1"/>
        <v/>
      </c>
      <c r="CE40" s="21" t="str">
        <f t="shared" si="21"/>
        <v xml:space="preserve"> </v>
      </c>
      <c r="CF40" s="17">
        <v>16</v>
      </c>
      <c r="CG40" s="17">
        <v>18</v>
      </c>
      <c r="CH40" s="17">
        <v>18</v>
      </c>
      <c r="CI40" s="17">
        <v>19</v>
      </c>
      <c r="CJ40" s="17">
        <v>20</v>
      </c>
      <c r="CK40" s="22" t="str">
        <f t="shared" si="2"/>
        <v/>
      </c>
      <c r="CL40" s="23" t="str">
        <f t="shared" si="22"/>
        <v xml:space="preserve"> </v>
      </c>
      <c r="CM40" s="39"/>
      <c r="CN40" s="39"/>
      <c r="CO40" s="39"/>
      <c r="CP40" s="39"/>
      <c r="CQ40" s="39"/>
      <c r="CR40" s="39"/>
      <c r="CS40" s="39"/>
      <c r="CT40" s="39"/>
    </row>
    <row r="41" spans="1:98" ht="18.75">
      <c r="A41" s="53">
        <v>31</v>
      </c>
      <c r="B41" s="55"/>
      <c r="C41" s="55"/>
      <c r="D41" s="56">
        <v>208</v>
      </c>
      <c r="E41" s="56">
        <v>204</v>
      </c>
      <c r="F41" s="50">
        <f t="shared" si="23"/>
        <v>98.076923076923066</v>
      </c>
      <c r="G41" s="55"/>
      <c r="H41" s="50">
        <f t="shared" si="3"/>
        <v>98.076923076923066</v>
      </c>
      <c r="I41" s="100">
        <f t="shared" si="4"/>
        <v>5</v>
      </c>
      <c r="J41" s="59">
        <v>9</v>
      </c>
      <c r="K41" s="59">
        <v>1</v>
      </c>
      <c r="L41" s="59">
        <v>10</v>
      </c>
      <c r="M41" s="59">
        <v>8</v>
      </c>
      <c r="N41" s="59">
        <v>9</v>
      </c>
      <c r="O41" s="59">
        <v>6</v>
      </c>
      <c r="P41" s="59">
        <v>7</v>
      </c>
      <c r="Q41" s="58">
        <v>8</v>
      </c>
      <c r="R41" s="58">
        <v>9</v>
      </c>
      <c r="S41" s="47">
        <f t="shared" si="5"/>
        <v>67</v>
      </c>
      <c r="T41" s="48">
        <f t="shared" si="6"/>
        <v>11</v>
      </c>
      <c r="U41" s="49">
        <f t="shared" si="7"/>
        <v>16</v>
      </c>
      <c r="V41" s="57">
        <v>5</v>
      </c>
      <c r="W41" s="57"/>
      <c r="X41" s="57"/>
      <c r="Y41" s="57"/>
      <c r="Z41" s="57">
        <v>5</v>
      </c>
      <c r="AA41" s="57"/>
      <c r="AB41" s="57">
        <v>5</v>
      </c>
      <c r="AC41" s="62"/>
      <c r="AD41" s="62"/>
      <c r="AE41" s="47">
        <f t="shared" si="8"/>
        <v>15</v>
      </c>
      <c r="AF41" s="48">
        <f t="shared" si="9"/>
        <v>3</v>
      </c>
      <c r="AG41" s="49">
        <f t="shared" si="10"/>
        <v>8</v>
      </c>
      <c r="AH41" s="57">
        <v>5</v>
      </c>
      <c r="AI41" s="57"/>
      <c r="AJ41" s="57"/>
      <c r="AK41" s="57"/>
      <c r="AL41" s="57">
        <v>5</v>
      </c>
      <c r="AM41" s="57"/>
      <c r="AN41" s="57">
        <v>5</v>
      </c>
      <c r="AO41" s="62"/>
      <c r="AP41" s="62"/>
      <c r="AQ41" s="47">
        <f t="shared" si="11"/>
        <v>15</v>
      </c>
      <c r="AR41" s="48">
        <f t="shared" si="12"/>
        <v>3</v>
      </c>
      <c r="AS41" s="49">
        <f t="shared" si="13"/>
        <v>8</v>
      </c>
      <c r="AT41" s="57">
        <v>5</v>
      </c>
      <c r="AU41" s="57"/>
      <c r="AV41" s="57"/>
      <c r="AW41" s="57"/>
      <c r="AX41" s="57">
        <v>5</v>
      </c>
      <c r="AY41" s="57"/>
      <c r="AZ41" s="57">
        <v>5</v>
      </c>
      <c r="BA41" s="62"/>
      <c r="BB41" s="62"/>
      <c r="BC41" s="47">
        <f t="shared" si="14"/>
        <v>15</v>
      </c>
      <c r="BD41" s="48">
        <f t="shared" si="15"/>
        <v>3</v>
      </c>
      <c r="BE41" s="49">
        <f t="shared" si="16"/>
        <v>8</v>
      </c>
      <c r="BF41" s="57">
        <v>5</v>
      </c>
      <c r="BG41" s="57"/>
      <c r="BH41" s="57"/>
      <c r="BI41" s="57"/>
      <c r="BJ41" s="57">
        <v>5</v>
      </c>
      <c r="BK41" s="57"/>
      <c r="BL41" s="57">
        <v>5</v>
      </c>
      <c r="BM41" s="62"/>
      <c r="BN41" s="62"/>
      <c r="BO41" s="47">
        <f t="shared" si="17"/>
        <v>15</v>
      </c>
      <c r="BP41" s="48">
        <f t="shared" si="18"/>
        <v>3</v>
      </c>
      <c r="BQ41" s="49">
        <f t="shared" si="19"/>
        <v>8</v>
      </c>
      <c r="BR41" s="17">
        <v>14</v>
      </c>
      <c r="BS41" s="17">
        <v>15</v>
      </c>
      <c r="BT41" s="17">
        <v>16</v>
      </c>
      <c r="BU41" s="17">
        <v>17</v>
      </c>
      <c r="BV41" s="17">
        <v>18</v>
      </c>
      <c r="BW41" s="18" t="str">
        <f t="shared" si="0"/>
        <v/>
      </c>
      <c r="BX41" s="19" t="str">
        <f t="shared" si="20"/>
        <v xml:space="preserve"> </v>
      </c>
      <c r="BY41" s="17">
        <v>11</v>
      </c>
      <c r="BZ41" s="17">
        <v>12</v>
      </c>
      <c r="CA41" s="17">
        <v>12</v>
      </c>
      <c r="CB41" s="17">
        <v>13</v>
      </c>
      <c r="CC41" s="17">
        <v>14</v>
      </c>
      <c r="CD41" s="20" t="str">
        <f t="shared" si="1"/>
        <v/>
      </c>
      <c r="CE41" s="21" t="str">
        <f t="shared" si="21"/>
        <v xml:space="preserve"> </v>
      </c>
      <c r="CF41" s="17">
        <v>16</v>
      </c>
      <c r="CG41" s="17">
        <v>18</v>
      </c>
      <c r="CH41" s="17">
        <v>18</v>
      </c>
      <c r="CI41" s="17">
        <v>19</v>
      </c>
      <c r="CJ41" s="17">
        <v>20</v>
      </c>
      <c r="CK41" s="22" t="str">
        <f t="shared" si="2"/>
        <v/>
      </c>
      <c r="CL41" s="23" t="str">
        <f t="shared" si="22"/>
        <v xml:space="preserve"> </v>
      </c>
      <c r="CM41" s="39"/>
      <c r="CN41" s="39"/>
      <c r="CO41" s="39"/>
      <c r="CP41" s="39"/>
      <c r="CQ41" s="39"/>
      <c r="CR41" s="39"/>
      <c r="CS41" s="39"/>
      <c r="CT41" s="39"/>
    </row>
    <row r="42" spans="1:98" ht="18.75">
      <c r="A42" s="56">
        <v>32</v>
      </c>
      <c r="B42" s="55"/>
      <c r="C42" s="55"/>
      <c r="D42" s="56">
        <v>208</v>
      </c>
      <c r="E42" s="56">
        <v>204</v>
      </c>
      <c r="F42" s="50">
        <f t="shared" si="23"/>
        <v>98.076923076923066</v>
      </c>
      <c r="G42" s="55"/>
      <c r="H42" s="50">
        <f t="shared" si="3"/>
        <v>98.076923076923066</v>
      </c>
      <c r="I42" s="100">
        <f t="shared" si="4"/>
        <v>5</v>
      </c>
      <c r="J42" s="59">
        <v>9</v>
      </c>
      <c r="K42" s="59">
        <v>1</v>
      </c>
      <c r="L42" s="59">
        <v>10</v>
      </c>
      <c r="M42" s="59">
        <v>8</v>
      </c>
      <c r="N42" s="59">
        <v>9</v>
      </c>
      <c r="O42" s="59">
        <v>6</v>
      </c>
      <c r="P42" s="59">
        <v>7</v>
      </c>
      <c r="Q42" s="58">
        <v>8</v>
      </c>
      <c r="R42" s="58">
        <v>9</v>
      </c>
      <c r="S42" s="47">
        <f t="shared" si="5"/>
        <v>67</v>
      </c>
      <c r="T42" s="48">
        <f t="shared" si="6"/>
        <v>11</v>
      </c>
      <c r="U42" s="49">
        <f t="shared" si="7"/>
        <v>16</v>
      </c>
      <c r="V42" s="57"/>
      <c r="W42" s="57"/>
      <c r="X42" s="57"/>
      <c r="Y42" s="57"/>
      <c r="Z42" s="57"/>
      <c r="AA42" s="57"/>
      <c r="AB42" s="57"/>
      <c r="AC42" s="62"/>
      <c r="AD42" s="62"/>
      <c r="AE42" s="47">
        <f t="shared" si="8"/>
        <v>0</v>
      </c>
      <c r="AF42" s="48">
        <f t="shared" si="9"/>
        <v>0</v>
      </c>
      <c r="AG42" s="49">
        <f t="shared" si="10"/>
        <v>5</v>
      </c>
      <c r="AH42" s="57"/>
      <c r="AI42" s="57"/>
      <c r="AJ42" s="57"/>
      <c r="AK42" s="57"/>
      <c r="AL42" s="57"/>
      <c r="AM42" s="57"/>
      <c r="AN42" s="57"/>
      <c r="AO42" s="62"/>
      <c r="AP42" s="62"/>
      <c r="AQ42" s="47">
        <f t="shared" si="11"/>
        <v>0</v>
      </c>
      <c r="AR42" s="48">
        <f t="shared" si="12"/>
        <v>0</v>
      </c>
      <c r="AS42" s="49">
        <f t="shared" si="13"/>
        <v>5</v>
      </c>
      <c r="AT42" s="57">
        <v>5</v>
      </c>
      <c r="AU42" s="57"/>
      <c r="AV42" s="57"/>
      <c r="AW42" s="57"/>
      <c r="AX42" s="57">
        <v>5</v>
      </c>
      <c r="AY42" s="57"/>
      <c r="AZ42" s="57">
        <v>5</v>
      </c>
      <c r="BA42" s="62"/>
      <c r="BB42" s="62"/>
      <c r="BC42" s="47">
        <f t="shared" si="14"/>
        <v>15</v>
      </c>
      <c r="BD42" s="48">
        <f t="shared" si="15"/>
        <v>3</v>
      </c>
      <c r="BE42" s="49">
        <f t="shared" si="16"/>
        <v>8</v>
      </c>
      <c r="BF42" s="57">
        <v>5</v>
      </c>
      <c r="BG42" s="57"/>
      <c r="BH42" s="57"/>
      <c r="BI42" s="57"/>
      <c r="BJ42" s="57">
        <v>5</v>
      </c>
      <c r="BK42" s="57"/>
      <c r="BL42" s="57">
        <v>5</v>
      </c>
      <c r="BM42" s="62"/>
      <c r="BN42" s="62"/>
      <c r="BO42" s="47">
        <f t="shared" si="17"/>
        <v>15</v>
      </c>
      <c r="BP42" s="48">
        <f t="shared" si="18"/>
        <v>3</v>
      </c>
      <c r="BQ42" s="49">
        <f t="shared" si="19"/>
        <v>8</v>
      </c>
      <c r="BR42" s="17">
        <v>14</v>
      </c>
      <c r="BS42" s="17">
        <v>15</v>
      </c>
      <c r="BT42" s="17">
        <v>16</v>
      </c>
      <c r="BU42" s="17">
        <v>17</v>
      </c>
      <c r="BV42" s="17">
        <v>18</v>
      </c>
      <c r="BW42" s="18" t="str">
        <f t="shared" si="0"/>
        <v/>
      </c>
      <c r="BX42" s="19" t="str">
        <f t="shared" si="20"/>
        <v xml:space="preserve"> </v>
      </c>
      <c r="BY42" s="17">
        <v>11</v>
      </c>
      <c r="BZ42" s="17">
        <v>12</v>
      </c>
      <c r="CA42" s="17">
        <v>12</v>
      </c>
      <c r="CB42" s="17">
        <v>13</v>
      </c>
      <c r="CC42" s="17">
        <v>14</v>
      </c>
      <c r="CD42" s="20" t="str">
        <f t="shared" si="1"/>
        <v/>
      </c>
      <c r="CE42" s="21" t="str">
        <f t="shared" si="21"/>
        <v xml:space="preserve"> </v>
      </c>
      <c r="CF42" s="17">
        <v>16</v>
      </c>
      <c r="CG42" s="17">
        <v>18</v>
      </c>
      <c r="CH42" s="17">
        <v>18</v>
      </c>
      <c r="CI42" s="17">
        <v>19</v>
      </c>
      <c r="CJ42" s="17">
        <v>20</v>
      </c>
      <c r="CK42" s="22" t="str">
        <f t="shared" si="2"/>
        <v/>
      </c>
      <c r="CL42" s="23" t="str">
        <f t="shared" si="22"/>
        <v xml:space="preserve"> </v>
      </c>
      <c r="CM42" s="39"/>
      <c r="CN42" s="39"/>
      <c r="CO42" s="39"/>
      <c r="CP42" s="39"/>
      <c r="CQ42" s="39"/>
      <c r="CR42" s="39"/>
      <c r="CS42" s="39"/>
      <c r="CT42" s="39"/>
    </row>
    <row r="43" spans="1:98" ht="18.75">
      <c r="A43" s="53">
        <v>33</v>
      </c>
      <c r="B43" s="55"/>
      <c r="C43" s="55"/>
      <c r="D43" s="56">
        <v>208</v>
      </c>
      <c r="E43" s="56">
        <v>204</v>
      </c>
      <c r="F43" s="50">
        <f t="shared" si="23"/>
        <v>98.076923076923066</v>
      </c>
      <c r="G43" s="55"/>
      <c r="H43" s="50">
        <f t="shared" si="3"/>
        <v>98.076923076923066</v>
      </c>
      <c r="I43" s="100">
        <f t="shared" si="4"/>
        <v>5</v>
      </c>
      <c r="J43" s="59">
        <v>9</v>
      </c>
      <c r="K43" s="59">
        <v>1</v>
      </c>
      <c r="L43" s="59">
        <v>10</v>
      </c>
      <c r="M43" s="59">
        <v>8</v>
      </c>
      <c r="N43" s="59">
        <v>9</v>
      </c>
      <c r="O43" s="59">
        <v>6</v>
      </c>
      <c r="P43" s="59">
        <v>7</v>
      </c>
      <c r="Q43" s="58">
        <v>8</v>
      </c>
      <c r="R43" s="58">
        <v>9</v>
      </c>
      <c r="S43" s="47">
        <f t="shared" si="5"/>
        <v>67</v>
      </c>
      <c r="T43" s="48">
        <f t="shared" si="6"/>
        <v>11</v>
      </c>
      <c r="U43" s="49">
        <f t="shared" si="7"/>
        <v>16</v>
      </c>
      <c r="V43" s="57"/>
      <c r="W43" s="57"/>
      <c r="X43" s="57"/>
      <c r="Y43" s="57"/>
      <c r="Z43" s="57"/>
      <c r="AA43" s="57"/>
      <c r="AB43" s="57"/>
      <c r="AC43" s="62"/>
      <c r="AD43" s="62"/>
      <c r="AE43" s="47">
        <f t="shared" si="8"/>
        <v>0</v>
      </c>
      <c r="AF43" s="48">
        <f t="shared" si="9"/>
        <v>0</v>
      </c>
      <c r="AG43" s="49">
        <f t="shared" si="10"/>
        <v>5</v>
      </c>
      <c r="AH43" s="57"/>
      <c r="AI43" s="57"/>
      <c r="AJ43" s="57"/>
      <c r="AK43" s="57"/>
      <c r="AL43" s="57"/>
      <c r="AM43" s="57"/>
      <c r="AN43" s="57"/>
      <c r="AO43" s="62"/>
      <c r="AP43" s="62"/>
      <c r="AQ43" s="47">
        <f t="shared" si="11"/>
        <v>0</v>
      </c>
      <c r="AR43" s="48">
        <f t="shared" si="12"/>
        <v>0</v>
      </c>
      <c r="AS43" s="49">
        <f t="shared" si="13"/>
        <v>5</v>
      </c>
      <c r="AT43" s="57">
        <v>5</v>
      </c>
      <c r="AU43" s="57"/>
      <c r="AV43" s="57"/>
      <c r="AW43" s="57"/>
      <c r="AX43" s="57">
        <v>5</v>
      </c>
      <c r="AY43" s="57"/>
      <c r="AZ43" s="57">
        <v>5</v>
      </c>
      <c r="BA43" s="62"/>
      <c r="BB43" s="62"/>
      <c r="BC43" s="47">
        <f t="shared" si="14"/>
        <v>15</v>
      </c>
      <c r="BD43" s="48">
        <f t="shared" si="15"/>
        <v>3</v>
      </c>
      <c r="BE43" s="49">
        <f t="shared" si="16"/>
        <v>8</v>
      </c>
      <c r="BF43" s="57">
        <v>5</v>
      </c>
      <c r="BG43" s="57"/>
      <c r="BH43" s="57"/>
      <c r="BI43" s="57"/>
      <c r="BJ43" s="57">
        <v>5</v>
      </c>
      <c r="BK43" s="57"/>
      <c r="BL43" s="57">
        <v>5</v>
      </c>
      <c r="BM43" s="62"/>
      <c r="BN43" s="62"/>
      <c r="BO43" s="47">
        <f t="shared" si="17"/>
        <v>15</v>
      </c>
      <c r="BP43" s="48">
        <f t="shared" si="18"/>
        <v>3</v>
      </c>
      <c r="BQ43" s="49">
        <f t="shared" si="19"/>
        <v>8</v>
      </c>
      <c r="BR43" s="17">
        <v>14</v>
      </c>
      <c r="BS43" s="17">
        <v>15</v>
      </c>
      <c r="BT43" s="17">
        <v>16</v>
      </c>
      <c r="BU43" s="17">
        <v>17</v>
      </c>
      <c r="BV43" s="17">
        <v>18</v>
      </c>
      <c r="BW43" s="18" t="str">
        <f t="shared" si="0"/>
        <v/>
      </c>
      <c r="BX43" s="19" t="str">
        <f t="shared" si="20"/>
        <v xml:space="preserve"> </v>
      </c>
      <c r="BY43" s="17">
        <v>11</v>
      </c>
      <c r="BZ43" s="17">
        <v>12</v>
      </c>
      <c r="CA43" s="17">
        <v>12</v>
      </c>
      <c r="CB43" s="17">
        <v>13</v>
      </c>
      <c r="CC43" s="17">
        <v>14</v>
      </c>
      <c r="CD43" s="20" t="str">
        <f t="shared" si="1"/>
        <v/>
      </c>
      <c r="CE43" s="21" t="str">
        <f t="shared" si="21"/>
        <v xml:space="preserve"> </v>
      </c>
      <c r="CF43" s="17">
        <v>16</v>
      </c>
      <c r="CG43" s="17">
        <v>18</v>
      </c>
      <c r="CH43" s="17">
        <v>18</v>
      </c>
      <c r="CI43" s="17">
        <v>19</v>
      </c>
      <c r="CJ43" s="17">
        <v>20</v>
      </c>
      <c r="CK43" s="22" t="str">
        <f t="shared" si="2"/>
        <v/>
      </c>
      <c r="CL43" s="23" t="str">
        <f t="shared" si="22"/>
        <v xml:space="preserve"> </v>
      </c>
      <c r="CM43" s="39"/>
      <c r="CN43" s="39"/>
      <c r="CO43" s="39"/>
      <c r="CP43" s="39"/>
      <c r="CQ43" s="39"/>
      <c r="CR43" s="39"/>
      <c r="CS43" s="39"/>
      <c r="CT43" s="39"/>
    </row>
    <row r="44" spans="1:98" ht="18.75">
      <c r="A44" s="56">
        <v>34</v>
      </c>
      <c r="B44" s="55"/>
      <c r="C44" s="55"/>
      <c r="D44" s="56">
        <v>208</v>
      </c>
      <c r="E44" s="56">
        <v>204</v>
      </c>
      <c r="F44" s="50">
        <f t="shared" si="23"/>
        <v>98.076923076923066</v>
      </c>
      <c r="G44" s="55"/>
      <c r="H44" s="50">
        <f t="shared" si="3"/>
        <v>98.076923076923066</v>
      </c>
      <c r="I44" s="100">
        <f t="shared" si="4"/>
        <v>5</v>
      </c>
      <c r="J44" s="59">
        <v>9</v>
      </c>
      <c r="K44" s="59">
        <v>1</v>
      </c>
      <c r="L44" s="59">
        <v>10</v>
      </c>
      <c r="M44" s="59">
        <v>8</v>
      </c>
      <c r="N44" s="59">
        <v>9</v>
      </c>
      <c r="O44" s="59">
        <v>6</v>
      </c>
      <c r="P44" s="59">
        <v>7</v>
      </c>
      <c r="Q44" s="58">
        <v>8</v>
      </c>
      <c r="R44" s="58">
        <v>9</v>
      </c>
      <c r="S44" s="47">
        <f t="shared" si="5"/>
        <v>67</v>
      </c>
      <c r="T44" s="48">
        <f t="shared" si="6"/>
        <v>11</v>
      </c>
      <c r="U44" s="49">
        <f t="shared" si="7"/>
        <v>16</v>
      </c>
      <c r="V44" s="57"/>
      <c r="W44" s="57"/>
      <c r="X44" s="57"/>
      <c r="Y44" s="57"/>
      <c r="Z44" s="57"/>
      <c r="AA44" s="57"/>
      <c r="AB44" s="57"/>
      <c r="AC44" s="62"/>
      <c r="AD44" s="62"/>
      <c r="AE44" s="47">
        <f t="shared" si="8"/>
        <v>0</v>
      </c>
      <c r="AF44" s="48">
        <f t="shared" si="9"/>
        <v>0</v>
      </c>
      <c r="AG44" s="49">
        <f t="shared" si="10"/>
        <v>5</v>
      </c>
      <c r="AH44" s="57"/>
      <c r="AI44" s="57"/>
      <c r="AJ44" s="57"/>
      <c r="AK44" s="57"/>
      <c r="AL44" s="57"/>
      <c r="AM44" s="57"/>
      <c r="AN44" s="57"/>
      <c r="AO44" s="62"/>
      <c r="AP44" s="62"/>
      <c r="AQ44" s="47">
        <f t="shared" si="11"/>
        <v>0</v>
      </c>
      <c r="AR44" s="48">
        <f t="shared" si="12"/>
        <v>0</v>
      </c>
      <c r="AS44" s="49">
        <f t="shared" si="13"/>
        <v>5</v>
      </c>
      <c r="AT44" s="57"/>
      <c r="AU44" s="57"/>
      <c r="AV44" s="57"/>
      <c r="AW44" s="57"/>
      <c r="AX44" s="57"/>
      <c r="AY44" s="57"/>
      <c r="AZ44" s="57"/>
      <c r="BA44" s="62"/>
      <c r="BB44" s="62"/>
      <c r="BC44" s="47">
        <f t="shared" si="14"/>
        <v>0</v>
      </c>
      <c r="BD44" s="48">
        <f t="shared" si="15"/>
        <v>0</v>
      </c>
      <c r="BE44" s="49">
        <f t="shared" si="16"/>
        <v>5</v>
      </c>
      <c r="BF44" s="57"/>
      <c r="BG44" s="57"/>
      <c r="BH44" s="57"/>
      <c r="BI44" s="57"/>
      <c r="BJ44" s="57"/>
      <c r="BK44" s="57"/>
      <c r="BL44" s="57"/>
      <c r="BM44" s="62"/>
      <c r="BN44" s="62"/>
      <c r="BO44" s="47">
        <f t="shared" si="17"/>
        <v>0</v>
      </c>
      <c r="BP44" s="48">
        <f t="shared" si="18"/>
        <v>0</v>
      </c>
      <c r="BQ44" s="49">
        <f t="shared" si="19"/>
        <v>5</v>
      </c>
      <c r="BR44" s="17">
        <v>14</v>
      </c>
      <c r="BS44" s="17">
        <v>15</v>
      </c>
      <c r="BT44" s="17">
        <v>16</v>
      </c>
      <c r="BU44" s="17">
        <v>17</v>
      </c>
      <c r="BV44" s="17">
        <v>18</v>
      </c>
      <c r="BW44" s="18" t="str">
        <f t="shared" si="0"/>
        <v/>
      </c>
      <c r="BX44" s="19" t="str">
        <f t="shared" si="20"/>
        <v xml:space="preserve"> </v>
      </c>
      <c r="BY44" s="17">
        <v>11</v>
      </c>
      <c r="BZ44" s="17">
        <v>12</v>
      </c>
      <c r="CA44" s="17">
        <v>12</v>
      </c>
      <c r="CB44" s="17">
        <v>13</v>
      </c>
      <c r="CC44" s="17">
        <v>14</v>
      </c>
      <c r="CD44" s="20" t="str">
        <f t="shared" si="1"/>
        <v/>
      </c>
      <c r="CE44" s="21" t="str">
        <f t="shared" si="21"/>
        <v xml:space="preserve"> </v>
      </c>
      <c r="CF44" s="17">
        <v>16</v>
      </c>
      <c r="CG44" s="17">
        <v>18</v>
      </c>
      <c r="CH44" s="17">
        <v>18</v>
      </c>
      <c r="CI44" s="17">
        <v>19</v>
      </c>
      <c r="CJ44" s="17">
        <v>20</v>
      </c>
      <c r="CK44" s="22" t="str">
        <f t="shared" si="2"/>
        <v/>
      </c>
      <c r="CL44" s="23" t="str">
        <f t="shared" si="22"/>
        <v xml:space="preserve"> </v>
      </c>
      <c r="CM44" s="39"/>
      <c r="CN44" s="39"/>
      <c r="CO44" s="39"/>
      <c r="CP44" s="39"/>
      <c r="CQ44" s="39"/>
      <c r="CR44" s="39"/>
      <c r="CS44" s="39"/>
      <c r="CT44" s="39"/>
    </row>
    <row r="45" spans="1:98" ht="18.75">
      <c r="A45" s="53">
        <v>35</v>
      </c>
      <c r="B45" s="55"/>
      <c r="C45" s="55"/>
      <c r="D45" s="56">
        <v>208</v>
      </c>
      <c r="E45" s="56">
        <v>204</v>
      </c>
      <c r="F45" s="50">
        <f t="shared" si="23"/>
        <v>98.076923076923066</v>
      </c>
      <c r="G45" s="55"/>
      <c r="H45" s="50">
        <f t="shared" si="3"/>
        <v>98.076923076923066</v>
      </c>
      <c r="I45" s="100">
        <f t="shared" si="4"/>
        <v>5</v>
      </c>
      <c r="J45" s="59">
        <v>9</v>
      </c>
      <c r="K45" s="59">
        <v>1</v>
      </c>
      <c r="L45" s="59">
        <v>10</v>
      </c>
      <c r="M45" s="59">
        <v>8</v>
      </c>
      <c r="N45" s="59">
        <v>9</v>
      </c>
      <c r="O45" s="59">
        <v>6</v>
      </c>
      <c r="P45" s="59">
        <v>7</v>
      </c>
      <c r="Q45" s="58">
        <v>8</v>
      </c>
      <c r="R45" s="58">
        <v>9</v>
      </c>
      <c r="S45" s="47">
        <f t="shared" si="5"/>
        <v>67</v>
      </c>
      <c r="T45" s="48">
        <f t="shared" si="6"/>
        <v>11</v>
      </c>
      <c r="U45" s="49">
        <f t="shared" si="7"/>
        <v>16</v>
      </c>
      <c r="V45" s="57"/>
      <c r="W45" s="57"/>
      <c r="X45" s="57"/>
      <c r="Y45" s="57"/>
      <c r="Z45" s="57"/>
      <c r="AA45" s="57"/>
      <c r="AB45" s="57"/>
      <c r="AC45" s="62"/>
      <c r="AD45" s="62"/>
      <c r="AE45" s="47">
        <f t="shared" si="8"/>
        <v>0</v>
      </c>
      <c r="AF45" s="48">
        <f t="shared" si="9"/>
        <v>0</v>
      </c>
      <c r="AG45" s="49">
        <f t="shared" si="10"/>
        <v>5</v>
      </c>
      <c r="AH45" s="57"/>
      <c r="AI45" s="57"/>
      <c r="AJ45" s="57"/>
      <c r="AK45" s="57"/>
      <c r="AL45" s="57"/>
      <c r="AM45" s="57"/>
      <c r="AN45" s="57"/>
      <c r="AO45" s="62"/>
      <c r="AP45" s="62"/>
      <c r="AQ45" s="47">
        <f t="shared" si="11"/>
        <v>0</v>
      </c>
      <c r="AR45" s="48">
        <f t="shared" si="12"/>
        <v>0</v>
      </c>
      <c r="AS45" s="49">
        <f t="shared" si="13"/>
        <v>5</v>
      </c>
      <c r="AT45" s="57"/>
      <c r="AU45" s="57"/>
      <c r="AV45" s="57"/>
      <c r="AW45" s="57"/>
      <c r="AX45" s="57"/>
      <c r="AY45" s="57"/>
      <c r="AZ45" s="57"/>
      <c r="BA45" s="62"/>
      <c r="BB45" s="62"/>
      <c r="BC45" s="47">
        <f t="shared" si="14"/>
        <v>0</v>
      </c>
      <c r="BD45" s="48">
        <f t="shared" si="15"/>
        <v>0</v>
      </c>
      <c r="BE45" s="49">
        <f t="shared" si="16"/>
        <v>5</v>
      </c>
      <c r="BF45" s="57"/>
      <c r="BG45" s="57"/>
      <c r="BH45" s="57"/>
      <c r="BI45" s="57"/>
      <c r="BJ45" s="57"/>
      <c r="BK45" s="57"/>
      <c r="BL45" s="57"/>
      <c r="BM45" s="62"/>
      <c r="BN45" s="62"/>
      <c r="BO45" s="47">
        <f t="shared" si="17"/>
        <v>0</v>
      </c>
      <c r="BP45" s="48">
        <f t="shared" si="18"/>
        <v>0</v>
      </c>
      <c r="BQ45" s="49">
        <f t="shared" si="19"/>
        <v>5</v>
      </c>
      <c r="BR45" s="17">
        <v>14</v>
      </c>
      <c r="BS45" s="17">
        <v>15</v>
      </c>
      <c r="BT45" s="17">
        <v>16</v>
      </c>
      <c r="BU45" s="17">
        <v>17</v>
      </c>
      <c r="BV45" s="17">
        <v>18</v>
      </c>
      <c r="BW45" s="18" t="str">
        <f t="shared" si="0"/>
        <v/>
      </c>
      <c r="BX45" s="19" t="str">
        <f t="shared" si="20"/>
        <v xml:space="preserve"> </v>
      </c>
      <c r="BY45" s="17">
        <v>11</v>
      </c>
      <c r="BZ45" s="17">
        <v>12</v>
      </c>
      <c r="CA45" s="17">
        <v>12</v>
      </c>
      <c r="CB45" s="17">
        <v>13</v>
      </c>
      <c r="CC45" s="17">
        <v>14</v>
      </c>
      <c r="CD45" s="20" t="str">
        <f t="shared" si="1"/>
        <v/>
      </c>
      <c r="CE45" s="21" t="str">
        <f t="shared" si="21"/>
        <v xml:space="preserve"> </v>
      </c>
      <c r="CF45" s="17">
        <v>16</v>
      </c>
      <c r="CG45" s="17">
        <v>18</v>
      </c>
      <c r="CH45" s="17">
        <v>18</v>
      </c>
      <c r="CI45" s="17">
        <v>19</v>
      </c>
      <c r="CJ45" s="17">
        <v>20</v>
      </c>
      <c r="CK45" s="22" t="str">
        <f t="shared" si="2"/>
        <v/>
      </c>
      <c r="CL45" s="23" t="str">
        <f t="shared" si="22"/>
        <v xml:space="preserve"> </v>
      </c>
      <c r="CM45" s="39"/>
      <c r="CN45" s="39"/>
      <c r="CO45" s="39"/>
      <c r="CP45" s="39"/>
      <c r="CQ45" s="39"/>
      <c r="CR45" s="39"/>
      <c r="CS45" s="39"/>
      <c r="CT45" s="39"/>
    </row>
    <row r="46" spans="1:98" ht="18.75">
      <c r="A46" s="56">
        <v>36</v>
      </c>
      <c r="B46" s="55"/>
      <c r="C46" s="55"/>
      <c r="D46" s="56">
        <v>208</v>
      </c>
      <c r="E46" s="56">
        <v>204</v>
      </c>
      <c r="F46" s="50">
        <f t="shared" si="23"/>
        <v>98.076923076923066</v>
      </c>
      <c r="G46" s="55"/>
      <c r="H46" s="50">
        <f t="shared" si="3"/>
        <v>98.076923076923066</v>
      </c>
      <c r="I46" s="100">
        <f t="shared" si="4"/>
        <v>5</v>
      </c>
      <c r="J46" s="59">
        <v>9</v>
      </c>
      <c r="K46" s="59">
        <v>1</v>
      </c>
      <c r="L46" s="59">
        <v>10</v>
      </c>
      <c r="M46" s="59">
        <v>8</v>
      </c>
      <c r="N46" s="59">
        <v>9</v>
      </c>
      <c r="O46" s="59">
        <v>6</v>
      </c>
      <c r="P46" s="59">
        <v>7</v>
      </c>
      <c r="Q46" s="58">
        <v>8</v>
      </c>
      <c r="R46" s="58">
        <v>9</v>
      </c>
      <c r="S46" s="47">
        <f t="shared" si="5"/>
        <v>67</v>
      </c>
      <c r="T46" s="48">
        <f t="shared" si="6"/>
        <v>11</v>
      </c>
      <c r="U46" s="49">
        <f t="shared" si="7"/>
        <v>16</v>
      </c>
      <c r="V46" s="57"/>
      <c r="W46" s="57"/>
      <c r="X46" s="57"/>
      <c r="Y46" s="57"/>
      <c r="Z46" s="57"/>
      <c r="AA46" s="57"/>
      <c r="AB46" s="57"/>
      <c r="AC46" s="62"/>
      <c r="AD46" s="62"/>
      <c r="AE46" s="47">
        <f t="shared" si="8"/>
        <v>0</v>
      </c>
      <c r="AF46" s="48">
        <f t="shared" si="9"/>
        <v>0</v>
      </c>
      <c r="AG46" s="49">
        <f t="shared" si="10"/>
        <v>5</v>
      </c>
      <c r="AH46" s="57"/>
      <c r="AI46" s="57"/>
      <c r="AJ46" s="57"/>
      <c r="AK46" s="57"/>
      <c r="AL46" s="57"/>
      <c r="AM46" s="57"/>
      <c r="AN46" s="57"/>
      <c r="AO46" s="62"/>
      <c r="AP46" s="62"/>
      <c r="AQ46" s="47">
        <f t="shared" si="11"/>
        <v>0</v>
      </c>
      <c r="AR46" s="48">
        <f t="shared" si="12"/>
        <v>0</v>
      </c>
      <c r="AS46" s="49">
        <f t="shared" si="13"/>
        <v>5</v>
      </c>
      <c r="AT46" s="57"/>
      <c r="AU46" s="57"/>
      <c r="AV46" s="57"/>
      <c r="AW46" s="57"/>
      <c r="AX46" s="57"/>
      <c r="AY46" s="57"/>
      <c r="AZ46" s="57"/>
      <c r="BA46" s="62"/>
      <c r="BB46" s="62"/>
      <c r="BC46" s="47">
        <f t="shared" si="14"/>
        <v>0</v>
      </c>
      <c r="BD46" s="48">
        <f t="shared" si="15"/>
        <v>0</v>
      </c>
      <c r="BE46" s="49">
        <f t="shared" si="16"/>
        <v>5</v>
      </c>
      <c r="BF46" s="57"/>
      <c r="BG46" s="57"/>
      <c r="BH46" s="57"/>
      <c r="BI46" s="57"/>
      <c r="BJ46" s="57"/>
      <c r="BK46" s="57"/>
      <c r="BL46" s="57"/>
      <c r="BM46" s="62"/>
      <c r="BN46" s="62"/>
      <c r="BO46" s="47">
        <f t="shared" si="17"/>
        <v>0</v>
      </c>
      <c r="BP46" s="48">
        <f t="shared" si="18"/>
        <v>0</v>
      </c>
      <c r="BQ46" s="49">
        <f t="shared" si="19"/>
        <v>5</v>
      </c>
      <c r="BR46" s="17">
        <v>14</v>
      </c>
      <c r="BS46" s="17">
        <v>15</v>
      </c>
      <c r="BT46" s="17">
        <v>16</v>
      </c>
      <c r="BU46" s="17">
        <v>17</v>
      </c>
      <c r="BV46" s="17">
        <v>18</v>
      </c>
      <c r="BW46" s="18" t="str">
        <f t="shared" si="0"/>
        <v/>
      </c>
      <c r="BX46" s="19" t="str">
        <f t="shared" si="20"/>
        <v xml:space="preserve"> </v>
      </c>
      <c r="BY46" s="17">
        <v>11</v>
      </c>
      <c r="BZ46" s="17">
        <v>12</v>
      </c>
      <c r="CA46" s="17">
        <v>12</v>
      </c>
      <c r="CB46" s="17">
        <v>13</v>
      </c>
      <c r="CC46" s="17">
        <v>14</v>
      </c>
      <c r="CD46" s="20" t="str">
        <f t="shared" si="1"/>
        <v/>
      </c>
      <c r="CE46" s="21" t="str">
        <f t="shared" si="21"/>
        <v xml:space="preserve"> </v>
      </c>
      <c r="CF46" s="17">
        <v>16</v>
      </c>
      <c r="CG46" s="17">
        <v>18</v>
      </c>
      <c r="CH46" s="17">
        <v>18</v>
      </c>
      <c r="CI46" s="17">
        <v>19</v>
      </c>
      <c r="CJ46" s="17">
        <v>20</v>
      </c>
      <c r="CK46" s="22" t="str">
        <f t="shared" si="2"/>
        <v/>
      </c>
      <c r="CL46" s="23" t="str">
        <f t="shared" si="22"/>
        <v xml:space="preserve"> </v>
      </c>
      <c r="CM46" s="39"/>
      <c r="CN46" s="39"/>
      <c r="CO46" s="39"/>
      <c r="CP46" s="39"/>
      <c r="CQ46" s="39"/>
      <c r="CR46" s="39"/>
      <c r="CS46" s="39"/>
      <c r="CT46" s="39"/>
    </row>
    <row r="47" spans="1:98" ht="18.75">
      <c r="A47" s="53">
        <v>37</v>
      </c>
      <c r="B47" s="55"/>
      <c r="C47" s="55"/>
      <c r="D47" s="56"/>
      <c r="E47" s="56"/>
      <c r="F47" s="50" t="str">
        <f t="shared" si="23"/>
        <v/>
      </c>
      <c r="G47" s="55"/>
      <c r="H47" s="50" t="str">
        <f t="shared" si="3"/>
        <v/>
      </c>
      <c r="I47" s="100" t="str">
        <f t="shared" si="4"/>
        <v/>
      </c>
      <c r="J47" s="59"/>
      <c r="K47" s="59"/>
      <c r="L47" s="59"/>
      <c r="M47" s="59"/>
      <c r="N47" s="59"/>
      <c r="O47" s="59"/>
      <c r="P47" s="59"/>
      <c r="Q47" s="58"/>
      <c r="R47" s="58"/>
      <c r="S47" s="47" t="str">
        <f t="shared" si="5"/>
        <v/>
      </c>
      <c r="T47" s="48" t="str">
        <f t="shared" si="6"/>
        <v/>
      </c>
      <c r="U47" s="49" t="str">
        <f t="shared" si="7"/>
        <v/>
      </c>
      <c r="V47" s="57"/>
      <c r="W47" s="57"/>
      <c r="X47" s="57"/>
      <c r="Y47" s="57"/>
      <c r="Z47" s="57"/>
      <c r="AA47" s="57"/>
      <c r="AB47" s="57"/>
      <c r="AC47" s="62"/>
      <c r="AD47" s="62"/>
      <c r="AE47" s="47" t="str">
        <f t="shared" si="8"/>
        <v/>
      </c>
      <c r="AF47" s="48" t="str">
        <f t="shared" si="9"/>
        <v/>
      </c>
      <c r="AG47" s="49" t="str">
        <f t="shared" si="10"/>
        <v/>
      </c>
      <c r="AH47" s="57"/>
      <c r="AI47" s="57"/>
      <c r="AJ47" s="57"/>
      <c r="AK47" s="57"/>
      <c r="AL47" s="57"/>
      <c r="AM47" s="57"/>
      <c r="AN47" s="57"/>
      <c r="AO47" s="62"/>
      <c r="AP47" s="62"/>
      <c r="AQ47" s="47" t="str">
        <f t="shared" si="11"/>
        <v/>
      </c>
      <c r="AR47" s="48" t="str">
        <f t="shared" si="12"/>
        <v/>
      </c>
      <c r="AS47" s="49" t="str">
        <f t="shared" si="13"/>
        <v/>
      </c>
      <c r="AT47" s="57"/>
      <c r="AU47" s="57"/>
      <c r="AV47" s="57"/>
      <c r="AW47" s="57"/>
      <c r="AX47" s="57"/>
      <c r="AY47" s="57"/>
      <c r="AZ47" s="57"/>
      <c r="BA47" s="62"/>
      <c r="BB47" s="62"/>
      <c r="BC47" s="47" t="str">
        <f t="shared" si="14"/>
        <v/>
      </c>
      <c r="BD47" s="48" t="str">
        <f t="shared" si="15"/>
        <v/>
      </c>
      <c r="BE47" s="49" t="str">
        <f t="shared" si="16"/>
        <v/>
      </c>
      <c r="BF47" s="57"/>
      <c r="BG47" s="57"/>
      <c r="BH47" s="57"/>
      <c r="BI47" s="57"/>
      <c r="BJ47" s="57"/>
      <c r="BK47" s="57"/>
      <c r="BL47" s="57"/>
      <c r="BM47" s="62"/>
      <c r="BN47" s="62"/>
      <c r="BO47" s="47" t="str">
        <f t="shared" si="17"/>
        <v/>
      </c>
      <c r="BP47" s="48" t="str">
        <f t="shared" si="18"/>
        <v/>
      </c>
      <c r="BQ47" s="49" t="str">
        <f t="shared" si="19"/>
        <v/>
      </c>
      <c r="BR47" s="17">
        <v>14</v>
      </c>
      <c r="BS47" s="17">
        <v>15</v>
      </c>
      <c r="BT47" s="17">
        <v>16</v>
      </c>
      <c r="BU47" s="17">
        <v>17</v>
      </c>
      <c r="BV47" s="17">
        <v>18</v>
      </c>
      <c r="BW47" s="18" t="str">
        <f t="shared" si="0"/>
        <v/>
      </c>
      <c r="BX47" s="19" t="str">
        <f t="shared" si="20"/>
        <v xml:space="preserve"> </v>
      </c>
      <c r="BY47" s="17">
        <v>11</v>
      </c>
      <c r="BZ47" s="17">
        <v>12</v>
      </c>
      <c r="CA47" s="17">
        <v>12</v>
      </c>
      <c r="CB47" s="17">
        <v>13</v>
      </c>
      <c r="CC47" s="17">
        <v>14</v>
      </c>
      <c r="CD47" s="20" t="str">
        <f t="shared" si="1"/>
        <v/>
      </c>
      <c r="CE47" s="21" t="str">
        <f t="shared" si="21"/>
        <v xml:space="preserve"> </v>
      </c>
      <c r="CF47" s="17">
        <v>16</v>
      </c>
      <c r="CG47" s="17">
        <v>18</v>
      </c>
      <c r="CH47" s="17">
        <v>18</v>
      </c>
      <c r="CI47" s="17">
        <v>19</v>
      </c>
      <c r="CJ47" s="17">
        <v>20</v>
      </c>
      <c r="CK47" s="22" t="str">
        <f t="shared" si="2"/>
        <v/>
      </c>
      <c r="CL47" s="23" t="str">
        <f t="shared" si="22"/>
        <v xml:space="preserve"> </v>
      </c>
      <c r="CM47" s="39"/>
      <c r="CN47" s="39"/>
      <c r="CO47" s="39"/>
      <c r="CP47" s="39"/>
      <c r="CQ47" s="39"/>
      <c r="CR47" s="39"/>
      <c r="CS47" s="39"/>
      <c r="CT47" s="39"/>
    </row>
    <row r="48" spans="1:98" ht="18.75">
      <c r="A48" s="56">
        <v>38</v>
      </c>
      <c r="B48" s="55"/>
      <c r="C48" s="55"/>
      <c r="D48" s="56"/>
      <c r="E48" s="56"/>
      <c r="F48" s="50" t="str">
        <f t="shared" si="23"/>
        <v/>
      </c>
      <c r="G48" s="55"/>
      <c r="H48" s="50" t="str">
        <f t="shared" si="3"/>
        <v/>
      </c>
      <c r="I48" s="100" t="str">
        <f t="shared" si="4"/>
        <v/>
      </c>
      <c r="J48" s="59"/>
      <c r="K48" s="59"/>
      <c r="L48" s="59"/>
      <c r="M48" s="59"/>
      <c r="N48" s="59"/>
      <c r="O48" s="59"/>
      <c r="P48" s="59"/>
      <c r="Q48" s="58"/>
      <c r="R48" s="58"/>
      <c r="S48" s="47" t="str">
        <f t="shared" si="5"/>
        <v/>
      </c>
      <c r="T48" s="48" t="str">
        <f t="shared" si="6"/>
        <v/>
      </c>
      <c r="U48" s="49" t="str">
        <f t="shared" si="7"/>
        <v/>
      </c>
      <c r="V48" s="57"/>
      <c r="W48" s="57"/>
      <c r="X48" s="57"/>
      <c r="Y48" s="57"/>
      <c r="Z48" s="57"/>
      <c r="AA48" s="57"/>
      <c r="AB48" s="57"/>
      <c r="AC48" s="62"/>
      <c r="AD48" s="62"/>
      <c r="AE48" s="47" t="str">
        <f t="shared" si="8"/>
        <v/>
      </c>
      <c r="AF48" s="48" t="str">
        <f t="shared" si="9"/>
        <v/>
      </c>
      <c r="AG48" s="49" t="str">
        <f t="shared" si="10"/>
        <v/>
      </c>
      <c r="AH48" s="57"/>
      <c r="AI48" s="57"/>
      <c r="AJ48" s="57"/>
      <c r="AK48" s="57"/>
      <c r="AL48" s="57"/>
      <c r="AM48" s="57"/>
      <c r="AN48" s="57"/>
      <c r="AO48" s="62"/>
      <c r="AP48" s="62"/>
      <c r="AQ48" s="47" t="str">
        <f t="shared" si="11"/>
        <v/>
      </c>
      <c r="AR48" s="48" t="str">
        <f t="shared" si="12"/>
        <v/>
      </c>
      <c r="AS48" s="49" t="str">
        <f t="shared" si="13"/>
        <v/>
      </c>
      <c r="AT48" s="57"/>
      <c r="AU48" s="57"/>
      <c r="AV48" s="57"/>
      <c r="AW48" s="57"/>
      <c r="AX48" s="57"/>
      <c r="AY48" s="57"/>
      <c r="AZ48" s="57"/>
      <c r="BA48" s="62"/>
      <c r="BB48" s="62"/>
      <c r="BC48" s="47" t="str">
        <f t="shared" si="14"/>
        <v/>
      </c>
      <c r="BD48" s="48" t="str">
        <f t="shared" si="15"/>
        <v/>
      </c>
      <c r="BE48" s="49" t="str">
        <f t="shared" si="16"/>
        <v/>
      </c>
      <c r="BF48" s="57"/>
      <c r="BG48" s="57"/>
      <c r="BH48" s="57"/>
      <c r="BI48" s="57"/>
      <c r="BJ48" s="57"/>
      <c r="BK48" s="57"/>
      <c r="BL48" s="57"/>
      <c r="BM48" s="62"/>
      <c r="BN48" s="62"/>
      <c r="BO48" s="47" t="str">
        <f t="shared" si="17"/>
        <v/>
      </c>
      <c r="BP48" s="48" t="str">
        <f t="shared" si="18"/>
        <v/>
      </c>
      <c r="BQ48" s="49" t="str">
        <f t="shared" si="19"/>
        <v/>
      </c>
      <c r="BR48" s="17">
        <v>14</v>
      </c>
      <c r="BS48" s="17">
        <v>15</v>
      </c>
      <c r="BT48" s="17">
        <v>16</v>
      </c>
      <c r="BU48" s="17">
        <v>17</v>
      </c>
      <c r="BV48" s="17">
        <v>18</v>
      </c>
      <c r="BW48" s="18" t="str">
        <f t="shared" si="0"/>
        <v/>
      </c>
      <c r="BX48" s="19" t="str">
        <f t="shared" si="20"/>
        <v xml:space="preserve"> </v>
      </c>
      <c r="BY48" s="17">
        <v>11</v>
      </c>
      <c r="BZ48" s="17">
        <v>12</v>
      </c>
      <c r="CA48" s="17">
        <v>12</v>
      </c>
      <c r="CB48" s="17">
        <v>13</v>
      </c>
      <c r="CC48" s="17">
        <v>14</v>
      </c>
      <c r="CD48" s="20" t="str">
        <f t="shared" si="1"/>
        <v/>
      </c>
      <c r="CE48" s="21" t="str">
        <f t="shared" si="21"/>
        <v xml:space="preserve"> </v>
      </c>
      <c r="CF48" s="17">
        <v>16</v>
      </c>
      <c r="CG48" s="17">
        <v>18</v>
      </c>
      <c r="CH48" s="17">
        <v>18</v>
      </c>
      <c r="CI48" s="17">
        <v>19</v>
      </c>
      <c r="CJ48" s="17">
        <v>20</v>
      </c>
      <c r="CK48" s="22" t="str">
        <f t="shared" si="2"/>
        <v/>
      </c>
      <c r="CL48" s="23" t="str">
        <f t="shared" si="22"/>
        <v xml:space="preserve"> </v>
      </c>
      <c r="CM48" s="39"/>
      <c r="CN48" s="39"/>
      <c r="CO48" s="39"/>
      <c r="CP48" s="39"/>
      <c r="CQ48" s="39"/>
      <c r="CR48" s="39"/>
      <c r="CS48" s="39"/>
      <c r="CT48" s="39"/>
    </row>
    <row r="49" spans="1:98" ht="18.75">
      <c r="A49" s="53">
        <v>39</v>
      </c>
      <c r="B49" s="55"/>
      <c r="C49" s="55"/>
      <c r="D49" s="56"/>
      <c r="E49" s="56"/>
      <c r="F49" s="50" t="str">
        <f t="shared" si="23"/>
        <v/>
      </c>
      <c r="G49" s="55"/>
      <c r="H49" s="50" t="str">
        <f t="shared" si="3"/>
        <v/>
      </c>
      <c r="I49" s="100" t="str">
        <f t="shared" si="4"/>
        <v/>
      </c>
      <c r="J49" s="59"/>
      <c r="K49" s="59"/>
      <c r="L49" s="59"/>
      <c r="M49" s="59"/>
      <c r="N49" s="59"/>
      <c r="O49" s="59"/>
      <c r="P49" s="59"/>
      <c r="Q49" s="58"/>
      <c r="R49" s="58"/>
      <c r="S49" s="47" t="str">
        <f t="shared" si="5"/>
        <v/>
      </c>
      <c r="T49" s="48" t="str">
        <f t="shared" si="6"/>
        <v/>
      </c>
      <c r="U49" s="49" t="str">
        <f t="shared" si="7"/>
        <v/>
      </c>
      <c r="V49" s="57"/>
      <c r="W49" s="57"/>
      <c r="X49" s="57"/>
      <c r="Y49" s="57"/>
      <c r="Z49" s="57"/>
      <c r="AA49" s="57"/>
      <c r="AB49" s="57"/>
      <c r="AC49" s="62"/>
      <c r="AD49" s="62"/>
      <c r="AE49" s="47" t="str">
        <f t="shared" si="8"/>
        <v/>
      </c>
      <c r="AF49" s="48" t="str">
        <f t="shared" si="9"/>
        <v/>
      </c>
      <c r="AG49" s="49" t="str">
        <f t="shared" si="10"/>
        <v/>
      </c>
      <c r="AH49" s="57"/>
      <c r="AI49" s="57"/>
      <c r="AJ49" s="57"/>
      <c r="AK49" s="57"/>
      <c r="AL49" s="57"/>
      <c r="AM49" s="57"/>
      <c r="AN49" s="57"/>
      <c r="AO49" s="62"/>
      <c r="AP49" s="62"/>
      <c r="AQ49" s="47" t="str">
        <f t="shared" si="11"/>
        <v/>
      </c>
      <c r="AR49" s="48" t="str">
        <f t="shared" si="12"/>
        <v/>
      </c>
      <c r="AS49" s="49" t="str">
        <f t="shared" si="13"/>
        <v/>
      </c>
      <c r="AT49" s="57"/>
      <c r="AU49" s="57"/>
      <c r="AV49" s="57"/>
      <c r="AW49" s="57"/>
      <c r="AX49" s="57"/>
      <c r="AY49" s="57"/>
      <c r="AZ49" s="57"/>
      <c r="BA49" s="62"/>
      <c r="BB49" s="62"/>
      <c r="BC49" s="47" t="str">
        <f t="shared" si="14"/>
        <v/>
      </c>
      <c r="BD49" s="48" t="str">
        <f t="shared" si="15"/>
        <v/>
      </c>
      <c r="BE49" s="49" t="str">
        <f t="shared" si="16"/>
        <v/>
      </c>
      <c r="BF49" s="57"/>
      <c r="BG49" s="57"/>
      <c r="BH49" s="57"/>
      <c r="BI49" s="57"/>
      <c r="BJ49" s="57"/>
      <c r="BK49" s="57"/>
      <c r="BL49" s="57"/>
      <c r="BM49" s="62"/>
      <c r="BN49" s="62"/>
      <c r="BO49" s="47" t="str">
        <f t="shared" si="17"/>
        <v/>
      </c>
      <c r="BP49" s="48" t="str">
        <f t="shared" si="18"/>
        <v/>
      </c>
      <c r="BQ49" s="49" t="str">
        <f t="shared" si="19"/>
        <v/>
      </c>
      <c r="BR49" s="17">
        <v>14</v>
      </c>
      <c r="BS49" s="17">
        <v>15</v>
      </c>
      <c r="BT49" s="17">
        <v>16</v>
      </c>
      <c r="BU49" s="17">
        <v>17</v>
      </c>
      <c r="BV49" s="17">
        <v>18</v>
      </c>
      <c r="BW49" s="18" t="str">
        <f t="shared" si="0"/>
        <v/>
      </c>
      <c r="BX49" s="19" t="str">
        <f t="shared" si="20"/>
        <v xml:space="preserve"> </v>
      </c>
      <c r="BY49" s="17">
        <v>11</v>
      </c>
      <c r="BZ49" s="17">
        <v>12</v>
      </c>
      <c r="CA49" s="17">
        <v>12</v>
      </c>
      <c r="CB49" s="17">
        <v>13</v>
      </c>
      <c r="CC49" s="17">
        <v>14</v>
      </c>
      <c r="CD49" s="20" t="str">
        <f t="shared" si="1"/>
        <v/>
      </c>
      <c r="CE49" s="21" t="str">
        <f t="shared" si="21"/>
        <v xml:space="preserve"> </v>
      </c>
      <c r="CF49" s="17">
        <v>16</v>
      </c>
      <c r="CG49" s="17">
        <v>18</v>
      </c>
      <c r="CH49" s="17">
        <v>18</v>
      </c>
      <c r="CI49" s="17">
        <v>19</v>
      </c>
      <c r="CJ49" s="17">
        <v>20</v>
      </c>
      <c r="CK49" s="22" t="str">
        <f t="shared" si="2"/>
        <v/>
      </c>
      <c r="CL49" s="23" t="str">
        <f t="shared" si="22"/>
        <v xml:space="preserve"> </v>
      </c>
      <c r="CM49" s="39"/>
      <c r="CN49" s="39"/>
      <c r="CO49" s="39"/>
      <c r="CP49" s="39"/>
      <c r="CQ49" s="39"/>
      <c r="CR49" s="39"/>
      <c r="CS49" s="39"/>
      <c r="CT49" s="39"/>
    </row>
    <row r="50" spans="1:98" ht="18.75">
      <c r="A50" s="56">
        <v>40</v>
      </c>
      <c r="B50" s="55"/>
      <c r="C50" s="55"/>
      <c r="D50" s="56"/>
      <c r="E50" s="56"/>
      <c r="F50" s="50" t="str">
        <f t="shared" si="23"/>
        <v/>
      </c>
      <c r="G50" s="55"/>
      <c r="H50" s="50" t="str">
        <f t="shared" si="3"/>
        <v/>
      </c>
      <c r="I50" s="100" t="str">
        <f t="shared" si="4"/>
        <v/>
      </c>
      <c r="J50" s="59"/>
      <c r="K50" s="59"/>
      <c r="L50" s="59"/>
      <c r="M50" s="59"/>
      <c r="N50" s="59"/>
      <c r="O50" s="59"/>
      <c r="P50" s="59"/>
      <c r="Q50" s="58"/>
      <c r="R50" s="58"/>
      <c r="S50" s="47" t="str">
        <f t="shared" si="5"/>
        <v/>
      </c>
      <c r="T50" s="48" t="str">
        <f t="shared" si="6"/>
        <v/>
      </c>
      <c r="U50" s="49" t="str">
        <f t="shared" si="7"/>
        <v/>
      </c>
      <c r="V50" s="57"/>
      <c r="W50" s="57"/>
      <c r="X50" s="57"/>
      <c r="Y50" s="57"/>
      <c r="Z50" s="57"/>
      <c r="AA50" s="57"/>
      <c r="AB50" s="57"/>
      <c r="AC50" s="62"/>
      <c r="AD50" s="62"/>
      <c r="AE50" s="47" t="str">
        <f t="shared" si="8"/>
        <v/>
      </c>
      <c r="AF50" s="48" t="str">
        <f t="shared" si="9"/>
        <v/>
      </c>
      <c r="AG50" s="49" t="str">
        <f t="shared" si="10"/>
        <v/>
      </c>
      <c r="AH50" s="57"/>
      <c r="AI50" s="57"/>
      <c r="AJ50" s="57"/>
      <c r="AK50" s="57"/>
      <c r="AL50" s="57"/>
      <c r="AM50" s="57"/>
      <c r="AN50" s="57"/>
      <c r="AO50" s="62"/>
      <c r="AP50" s="62"/>
      <c r="AQ50" s="47" t="str">
        <f t="shared" si="11"/>
        <v/>
      </c>
      <c r="AR50" s="48" t="str">
        <f t="shared" si="12"/>
        <v/>
      </c>
      <c r="AS50" s="49" t="str">
        <f t="shared" si="13"/>
        <v/>
      </c>
      <c r="AT50" s="57"/>
      <c r="AU50" s="57"/>
      <c r="AV50" s="57"/>
      <c r="AW50" s="57"/>
      <c r="AX50" s="57"/>
      <c r="AY50" s="57"/>
      <c r="AZ50" s="57"/>
      <c r="BA50" s="62"/>
      <c r="BB50" s="62"/>
      <c r="BC50" s="47" t="str">
        <f t="shared" si="14"/>
        <v/>
      </c>
      <c r="BD50" s="48" t="str">
        <f t="shared" si="15"/>
        <v/>
      </c>
      <c r="BE50" s="49" t="str">
        <f t="shared" si="16"/>
        <v/>
      </c>
      <c r="BF50" s="57"/>
      <c r="BG50" s="57"/>
      <c r="BH50" s="57"/>
      <c r="BI50" s="57"/>
      <c r="BJ50" s="57"/>
      <c r="BK50" s="57"/>
      <c r="BL50" s="57"/>
      <c r="BM50" s="62"/>
      <c r="BN50" s="62"/>
      <c r="BO50" s="47" t="str">
        <f t="shared" si="17"/>
        <v/>
      </c>
      <c r="BP50" s="48" t="str">
        <f t="shared" si="18"/>
        <v/>
      </c>
      <c r="BQ50" s="49" t="str">
        <f t="shared" si="19"/>
        <v/>
      </c>
      <c r="BR50" s="17">
        <v>14</v>
      </c>
      <c r="BS50" s="17">
        <v>15</v>
      </c>
      <c r="BT50" s="17">
        <v>16</v>
      </c>
      <c r="BU50" s="17">
        <v>17</v>
      </c>
      <c r="BV50" s="17">
        <v>18</v>
      </c>
      <c r="BW50" s="18" t="str">
        <f t="shared" si="0"/>
        <v/>
      </c>
      <c r="BX50" s="19" t="str">
        <f t="shared" si="20"/>
        <v xml:space="preserve"> </v>
      </c>
      <c r="BY50" s="17">
        <v>11</v>
      </c>
      <c r="BZ50" s="17">
        <v>12</v>
      </c>
      <c r="CA50" s="17">
        <v>12</v>
      </c>
      <c r="CB50" s="17">
        <v>13</v>
      </c>
      <c r="CC50" s="17">
        <v>14</v>
      </c>
      <c r="CD50" s="20" t="str">
        <f t="shared" si="1"/>
        <v/>
      </c>
      <c r="CE50" s="21" t="str">
        <f t="shared" si="21"/>
        <v xml:space="preserve"> </v>
      </c>
      <c r="CF50" s="17">
        <v>16</v>
      </c>
      <c r="CG50" s="17">
        <v>18</v>
      </c>
      <c r="CH50" s="17">
        <v>18</v>
      </c>
      <c r="CI50" s="17">
        <v>19</v>
      </c>
      <c r="CJ50" s="17">
        <v>20</v>
      </c>
      <c r="CK50" s="22" t="str">
        <f t="shared" si="2"/>
        <v/>
      </c>
      <c r="CL50" s="23" t="str">
        <f t="shared" si="22"/>
        <v xml:space="preserve"> </v>
      </c>
      <c r="CM50" s="39"/>
      <c r="CN50" s="39"/>
      <c r="CO50" s="39"/>
      <c r="CP50" s="39"/>
      <c r="CQ50" s="39"/>
      <c r="CR50" s="39"/>
      <c r="CS50" s="39"/>
      <c r="CT50" s="39"/>
    </row>
    <row r="51" spans="1:98" ht="18.75">
      <c r="A51" s="53">
        <v>41</v>
      </c>
      <c r="B51" s="55"/>
      <c r="C51" s="55"/>
      <c r="D51" s="56"/>
      <c r="E51" s="56"/>
      <c r="F51" s="50" t="str">
        <f t="shared" si="23"/>
        <v/>
      </c>
      <c r="G51" s="55"/>
      <c r="H51" s="50" t="str">
        <f t="shared" si="3"/>
        <v/>
      </c>
      <c r="I51" s="100" t="str">
        <f t="shared" si="4"/>
        <v/>
      </c>
      <c r="J51" s="59"/>
      <c r="K51" s="59"/>
      <c r="L51" s="59"/>
      <c r="M51" s="59"/>
      <c r="N51" s="59"/>
      <c r="O51" s="59"/>
      <c r="P51" s="59"/>
      <c r="Q51" s="58"/>
      <c r="R51" s="58"/>
      <c r="S51" s="47" t="str">
        <f t="shared" si="5"/>
        <v/>
      </c>
      <c r="T51" s="48" t="str">
        <f t="shared" si="6"/>
        <v/>
      </c>
      <c r="U51" s="49" t="str">
        <f t="shared" si="7"/>
        <v/>
      </c>
      <c r="V51" s="57"/>
      <c r="W51" s="57"/>
      <c r="X51" s="57"/>
      <c r="Y51" s="57"/>
      <c r="Z51" s="57"/>
      <c r="AA51" s="57"/>
      <c r="AB51" s="57"/>
      <c r="AC51" s="62"/>
      <c r="AD51" s="62"/>
      <c r="AE51" s="47" t="str">
        <f t="shared" si="8"/>
        <v/>
      </c>
      <c r="AF51" s="48" t="str">
        <f t="shared" si="9"/>
        <v/>
      </c>
      <c r="AG51" s="49" t="str">
        <f t="shared" si="10"/>
        <v/>
      </c>
      <c r="AH51" s="57"/>
      <c r="AI51" s="57"/>
      <c r="AJ51" s="57"/>
      <c r="AK51" s="57"/>
      <c r="AL51" s="57"/>
      <c r="AM51" s="57"/>
      <c r="AN51" s="57"/>
      <c r="AO51" s="62"/>
      <c r="AP51" s="62"/>
      <c r="AQ51" s="47" t="str">
        <f t="shared" si="11"/>
        <v/>
      </c>
      <c r="AR51" s="48" t="str">
        <f t="shared" si="12"/>
        <v/>
      </c>
      <c r="AS51" s="49" t="str">
        <f t="shared" si="13"/>
        <v/>
      </c>
      <c r="AT51" s="57"/>
      <c r="AU51" s="57"/>
      <c r="AV51" s="57"/>
      <c r="AW51" s="57"/>
      <c r="AX51" s="57"/>
      <c r="AY51" s="57"/>
      <c r="AZ51" s="57"/>
      <c r="BA51" s="62"/>
      <c r="BB51" s="62"/>
      <c r="BC51" s="47" t="str">
        <f t="shared" si="14"/>
        <v/>
      </c>
      <c r="BD51" s="48" t="str">
        <f t="shared" si="15"/>
        <v/>
      </c>
      <c r="BE51" s="49" t="str">
        <f t="shared" si="16"/>
        <v/>
      </c>
      <c r="BF51" s="57"/>
      <c r="BG51" s="57"/>
      <c r="BH51" s="57"/>
      <c r="BI51" s="57"/>
      <c r="BJ51" s="57"/>
      <c r="BK51" s="57"/>
      <c r="BL51" s="57"/>
      <c r="BM51" s="62"/>
      <c r="BN51" s="62"/>
      <c r="BO51" s="47" t="str">
        <f t="shared" si="17"/>
        <v/>
      </c>
      <c r="BP51" s="48" t="str">
        <f t="shared" si="18"/>
        <v/>
      </c>
      <c r="BQ51" s="49" t="str">
        <f t="shared" si="19"/>
        <v/>
      </c>
      <c r="BR51" s="17">
        <v>14</v>
      </c>
      <c r="BS51" s="17">
        <v>15</v>
      </c>
      <c r="BT51" s="17">
        <v>16</v>
      </c>
      <c r="BU51" s="17">
        <v>17</v>
      </c>
      <c r="BV51" s="17">
        <v>18</v>
      </c>
      <c r="BW51" s="18" t="str">
        <f t="shared" si="0"/>
        <v/>
      </c>
      <c r="BX51" s="19" t="str">
        <f t="shared" si="20"/>
        <v xml:space="preserve"> </v>
      </c>
      <c r="BY51" s="17">
        <v>11</v>
      </c>
      <c r="BZ51" s="17">
        <v>12</v>
      </c>
      <c r="CA51" s="17">
        <v>12</v>
      </c>
      <c r="CB51" s="17">
        <v>13</v>
      </c>
      <c r="CC51" s="17">
        <v>14</v>
      </c>
      <c r="CD51" s="20" t="str">
        <f t="shared" si="1"/>
        <v/>
      </c>
      <c r="CE51" s="21" t="str">
        <f t="shared" si="21"/>
        <v xml:space="preserve"> </v>
      </c>
      <c r="CF51" s="17">
        <v>16</v>
      </c>
      <c r="CG51" s="17">
        <v>18</v>
      </c>
      <c r="CH51" s="17">
        <v>18</v>
      </c>
      <c r="CI51" s="17">
        <v>19</v>
      </c>
      <c r="CJ51" s="17">
        <v>20</v>
      </c>
      <c r="CK51" s="22" t="str">
        <f t="shared" si="2"/>
        <v/>
      </c>
      <c r="CL51" s="23" t="str">
        <f t="shared" si="22"/>
        <v xml:space="preserve"> </v>
      </c>
      <c r="CM51" s="39"/>
      <c r="CN51" s="39"/>
      <c r="CO51" s="39"/>
      <c r="CP51" s="39"/>
      <c r="CQ51" s="39"/>
      <c r="CR51" s="39"/>
      <c r="CS51" s="39"/>
      <c r="CT51" s="39"/>
    </row>
    <row r="52" spans="1:98" ht="18.75">
      <c r="A52" s="56">
        <v>42</v>
      </c>
      <c r="B52" s="55"/>
      <c r="C52" s="55"/>
      <c r="D52" s="56"/>
      <c r="E52" s="56"/>
      <c r="F52" s="50" t="str">
        <f t="shared" si="23"/>
        <v/>
      </c>
      <c r="G52" s="55"/>
      <c r="H52" s="50" t="str">
        <f t="shared" si="3"/>
        <v/>
      </c>
      <c r="I52" s="100" t="str">
        <f t="shared" si="4"/>
        <v/>
      </c>
      <c r="J52" s="59"/>
      <c r="K52" s="59"/>
      <c r="L52" s="59"/>
      <c r="M52" s="59"/>
      <c r="N52" s="59"/>
      <c r="O52" s="59"/>
      <c r="P52" s="59"/>
      <c r="Q52" s="58"/>
      <c r="R52" s="58"/>
      <c r="S52" s="47" t="str">
        <f t="shared" si="5"/>
        <v/>
      </c>
      <c r="T52" s="48" t="str">
        <f t="shared" si="6"/>
        <v/>
      </c>
      <c r="U52" s="49" t="str">
        <f t="shared" si="7"/>
        <v/>
      </c>
      <c r="V52" s="57"/>
      <c r="W52" s="57"/>
      <c r="X52" s="57"/>
      <c r="Y52" s="57"/>
      <c r="Z52" s="57"/>
      <c r="AA52" s="57"/>
      <c r="AB52" s="57"/>
      <c r="AC52" s="62"/>
      <c r="AD52" s="62"/>
      <c r="AE52" s="47" t="str">
        <f t="shared" si="8"/>
        <v/>
      </c>
      <c r="AF52" s="48" t="str">
        <f t="shared" si="9"/>
        <v/>
      </c>
      <c r="AG52" s="49" t="str">
        <f t="shared" si="10"/>
        <v/>
      </c>
      <c r="AH52" s="57"/>
      <c r="AI52" s="57"/>
      <c r="AJ52" s="57"/>
      <c r="AK52" s="57"/>
      <c r="AL52" s="57"/>
      <c r="AM52" s="57"/>
      <c r="AN52" s="57"/>
      <c r="AO52" s="62"/>
      <c r="AP52" s="62"/>
      <c r="AQ52" s="47" t="str">
        <f t="shared" si="11"/>
        <v/>
      </c>
      <c r="AR52" s="48" t="str">
        <f t="shared" si="12"/>
        <v/>
      </c>
      <c r="AS52" s="49" t="str">
        <f t="shared" si="13"/>
        <v/>
      </c>
      <c r="AT52" s="57"/>
      <c r="AU52" s="57"/>
      <c r="AV52" s="57"/>
      <c r="AW52" s="57"/>
      <c r="AX52" s="57"/>
      <c r="AY52" s="57"/>
      <c r="AZ52" s="57"/>
      <c r="BA52" s="62"/>
      <c r="BB52" s="62"/>
      <c r="BC52" s="47" t="str">
        <f t="shared" si="14"/>
        <v/>
      </c>
      <c r="BD52" s="48" t="str">
        <f t="shared" si="15"/>
        <v/>
      </c>
      <c r="BE52" s="49" t="str">
        <f t="shared" si="16"/>
        <v/>
      </c>
      <c r="BF52" s="57"/>
      <c r="BG52" s="57"/>
      <c r="BH52" s="57"/>
      <c r="BI52" s="57"/>
      <c r="BJ52" s="57"/>
      <c r="BK52" s="57"/>
      <c r="BL52" s="57"/>
      <c r="BM52" s="62"/>
      <c r="BN52" s="62"/>
      <c r="BO52" s="47" t="str">
        <f t="shared" si="17"/>
        <v/>
      </c>
      <c r="BP52" s="48" t="str">
        <f t="shared" si="18"/>
        <v/>
      </c>
      <c r="BQ52" s="49" t="str">
        <f t="shared" si="19"/>
        <v/>
      </c>
      <c r="BR52" s="17">
        <v>14</v>
      </c>
      <c r="BS52" s="17">
        <v>15</v>
      </c>
      <c r="BT52" s="17">
        <v>16</v>
      </c>
      <c r="BU52" s="17">
        <v>17</v>
      </c>
      <c r="BV52" s="17">
        <v>18</v>
      </c>
      <c r="BW52" s="18" t="str">
        <f t="shared" si="0"/>
        <v/>
      </c>
      <c r="BX52" s="19" t="str">
        <f t="shared" si="20"/>
        <v xml:space="preserve"> </v>
      </c>
      <c r="BY52" s="17">
        <v>11</v>
      </c>
      <c r="BZ52" s="17">
        <v>12</v>
      </c>
      <c r="CA52" s="17">
        <v>12</v>
      </c>
      <c r="CB52" s="17">
        <v>13</v>
      </c>
      <c r="CC52" s="17">
        <v>14</v>
      </c>
      <c r="CD52" s="20" t="str">
        <f t="shared" si="1"/>
        <v/>
      </c>
      <c r="CE52" s="21" t="str">
        <f t="shared" si="21"/>
        <v xml:space="preserve"> </v>
      </c>
      <c r="CF52" s="17">
        <v>16</v>
      </c>
      <c r="CG52" s="17">
        <v>18</v>
      </c>
      <c r="CH52" s="17">
        <v>18</v>
      </c>
      <c r="CI52" s="17">
        <v>19</v>
      </c>
      <c r="CJ52" s="17">
        <v>20</v>
      </c>
      <c r="CK52" s="22" t="str">
        <f t="shared" si="2"/>
        <v/>
      </c>
      <c r="CL52" s="23" t="str">
        <f t="shared" si="22"/>
        <v xml:space="preserve"> </v>
      </c>
      <c r="CM52" s="39"/>
      <c r="CN52" s="39"/>
      <c r="CO52" s="39"/>
      <c r="CP52" s="39"/>
      <c r="CQ52" s="39"/>
      <c r="CR52" s="39"/>
      <c r="CS52" s="39"/>
      <c r="CT52" s="39"/>
    </row>
    <row r="53" spans="1:98" ht="18.75">
      <c r="A53" s="53">
        <v>43</v>
      </c>
      <c r="B53" s="55"/>
      <c r="C53" s="55"/>
      <c r="D53" s="56"/>
      <c r="E53" s="56"/>
      <c r="F53" s="50" t="str">
        <f t="shared" si="23"/>
        <v/>
      </c>
      <c r="G53" s="55"/>
      <c r="H53" s="50" t="str">
        <f t="shared" si="3"/>
        <v/>
      </c>
      <c r="I53" s="100" t="str">
        <f t="shared" si="4"/>
        <v/>
      </c>
      <c r="J53" s="59"/>
      <c r="K53" s="59"/>
      <c r="L53" s="59"/>
      <c r="M53" s="59"/>
      <c r="N53" s="59"/>
      <c r="O53" s="59"/>
      <c r="P53" s="59"/>
      <c r="Q53" s="58"/>
      <c r="R53" s="58"/>
      <c r="S53" s="47" t="str">
        <f t="shared" si="5"/>
        <v/>
      </c>
      <c r="T53" s="48" t="str">
        <f t="shared" si="6"/>
        <v/>
      </c>
      <c r="U53" s="49" t="str">
        <f t="shared" si="7"/>
        <v/>
      </c>
      <c r="V53" s="57"/>
      <c r="W53" s="57"/>
      <c r="X53" s="57"/>
      <c r="Y53" s="57"/>
      <c r="Z53" s="57"/>
      <c r="AA53" s="57"/>
      <c r="AB53" s="57"/>
      <c r="AC53" s="62"/>
      <c r="AD53" s="62"/>
      <c r="AE53" s="47" t="str">
        <f t="shared" si="8"/>
        <v/>
      </c>
      <c r="AF53" s="48" t="str">
        <f t="shared" si="9"/>
        <v/>
      </c>
      <c r="AG53" s="49" t="str">
        <f t="shared" si="10"/>
        <v/>
      </c>
      <c r="AH53" s="57"/>
      <c r="AI53" s="57"/>
      <c r="AJ53" s="57"/>
      <c r="AK53" s="57"/>
      <c r="AL53" s="57"/>
      <c r="AM53" s="57"/>
      <c r="AN53" s="57"/>
      <c r="AO53" s="62"/>
      <c r="AP53" s="62"/>
      <c r="AQ53" s="47" t="str">
        <f t="shared" si="11"/>
        <v/>
      </c>
      <c r="AR53" s="48" t="str">
        <f t="shared" si="12"/>
        <v/>
      </c>
      <c r="AS53" s="49" t="str">
        <f t="shared" si="13"/>
        <v/>
      </c>
      <c r="AT53" s="57"/>
      <c r="AU53" s="57"/>
      <c r="AV53" s="57"/>
      <c r="AW53" s="57"/>
      <c r="AX53" s="57"/>
      <c r="AY53" s="57"/>
      <c r="AZ53" s="57"/>
      <c r="BA53" s="62"/>
      <c r="BB53" s="62"/>
      <c r="BC53" s="47" t="str">
        <f t="shared" si="14"/>
        <v/>
      </c>
      <c r="BD53" s="48" t="str">
        <f t="shared" si="15"/>
        <v/>
      </c>
      <c r="BE53" s="49" t="str">
        <f t="shared" si="16"/>
        <v/>
      </c>
      <c r="BF53" s="57"/>
      <c r="BG53" s="57"/>
      <c r="BH53" s="57"/>
      <c r="BI53" s="57"/>
      <c r="BJ53" s="57"/>
      <c r="BK53" s="57"/>
      <c r="BL53" s="57"/>
      <c r="BM53" s="62"/>
      <c r="BN53" s="62"/>
      <c r="BO53" s="47" t="str">
        <f t="shared" si="17"/>
        <v/>
      </c>
      <c r="BP53" s="48" t="str">
        <f t="shared" si="18"/>
        <v/>
      </c>
      <c r="BQ53" s="49" t="str">
        <f t="shared" si="19"/>
        <v/>
      </c>
      <c r="BR53" s="17">
        <v>14</v>
      </c>
      <c r="BS53" s="17">
        <v>15</v>
      </c>
      <c r="BT53" s="17">
        <v>16</v>
      </c>
      <c r="BU53" s="17">
        <v>17</v>
      </c>
      <c r="BV53" s="17">
        <v>18</v>
      </c>
      <c r="BW53" s="18" t="str">
        <f t="shared" si="0"/>
        <v/>
      </c>
      <c r="BX53" s="19" t="str">
        <f t="shared" si="20"/>
        <v xml:space="preserve"> </v>
      </c>
      <c r="BY53" s="17">
        <v>11</v>
      </c>
      <c r="BZ53" s="17">
        <v>12</v>
      </c>
      <c r="CA53" s="17">
        <v>12</v>
      </c>
      <c r="CB53" s="17">
        <v>13</v>
      </c>
      <c r="CC53" s="17">
        <v>14</v>
      </c>
      <c r="CD53" s="20" t="str">
        <f t="shared" si="1"/>
        <v/>
      </c>
      <c r="CE53" s="21" t="str">
        <f t="shared" si="21"/>
        <v xml:space="preserve"> </v>
      </c>
      <c r="CF53" s="17">
        <v>16</v>
      </c>
      <c r="CG53" s="17">
        <v>18</v>
      </c>
      <c r="CH53" s="17">
        <v>18</v>
      </c>
      <c r="CI53" s="17">
        <v>19</v>
      </c>
      <c r="CJ53" s="17">
        <v>20</v>
      </c>
      <c r="CK53" s="22" t="str">
        <f t="shared" si="2"/>
        <v/>
      </c>
      <c r="CL53" s="23" t="str">
        <f t="shared" si="22"/>
        <v xml:space="preserve"> </v>
      </c>
      <c r="CM53" s="39"/>
      <c r="CN53" s="39"/>
      <c r="CO53" s="39"/>
      <c r="CP53" s="39"/>
      <c r="CQ53" s="39"/>
      <c r="CR53" s="39"/>
      <c r="CS53" s="39"/>
      <c r="CT53" s="39"/>
    </row>
    <row r="54" spans="1:98" ht="18.75">
      <c r="A54" s="56">
        <v>44</v>
      </c>
      <c r="B54" s="55"/>
      <c r="C54" s="55"/>
      <c r="D54" s="56"/>
      <c r="E54" s="56"/>
      <c r="F54" s="50" t="str">
        <f t="shared" si="23"/>
        <v/>
      </c>
      <c r="G54" s="55"/>
      <c r="H54" s="50" t="str">
        <f t="shared" si="3"/>
        <v/>
      </c>
      <c r="I54" s="100" t="str">
        <f t="shared" si="4"/>
        <v/>
      </c>
      <c r="J54" s="59"/>
      <c r="K54" s="59"/>
      <c r="L54" s="59"/>
      <c r="M54" s="59"/>
      <c r="N54" s="59"/>
      <c r="O54" s="59"/>
      <c r="P54" s="59"/>
      <c r="Q54" s="58"/>
      <c r="R54" s="58"/>
      <c r="S54" s="47" t="str">
        <f t="shared" si="5"/>
        <v/>
      </c>
      <c r="T54" s="48" t="str">
        <f t="shared" si="6"/>
        <v/>
      </c>
      <c r="U54" s="49" t="str">
        <f t="shared" si="7"/>
        <v/>
      </c>
      <c r="V54" s="57"/>
      <c r="W54" s="57"/>
      <c r="X54" s="57"/>
      <c r="Y54" s="57"/>
      <c r="Z54" s="57"/>
      <c r="AA54" s="57"/>
      <c r="AB54" s="57"/>
      <c r="AC54" s="62"/>
      <c r="AD54" s="62"/>
      <c r="AE54" s="47" t="str">
        <f t="shared" si="8"/>
        <v/>
      </c>
      <c r="AF54" s="48" t="str">
        <f t="shared" si="9"/>
        <v/>
      </c>
      <c r="AG54" s="49" t="str">
        <f t="shared" si="10"/>
        <v/>
      </c>
      <c r="AH54" s="57"/>
      <c r="AI54" s="57"/>
      <c r="AJ54" s="57"/>
      <c r="AK54" s="57"/>
      <c r="AL54" s="57"/>
      <c r="AM54" s="57"/>
      <c r="AN54" s="57"/>
      <c r="AO54" s="62"/>
      <c r="AP54" s="62"/>
      <c r="AQ54" s="47" t="str">
        <f t="shared" si="11"/>
        <v/>
      </c>
      <c r="AR54" s="48" t="str">
        <f t="shared" si="12"/>
        <v/>
      </c>
      <c r="AS54" s="49" t="str">
        <f t="shared" si="13"/>
        <v/>
      </c>
      <c r="AT54" s="57"/>
      <c r="AU54" s="57"/>
      <c r="AV54" s="57"/>
      <c r="AW54" s="57"/>
      <c r="AX54" s="57"/>
      <c r="AY54" s="57"/>
      <c r="AZ54" s="57"/>
      <c r="BA54" s="62"/>
      <c r="BB54" s="62"/>
      <c r="BC54" s="47" t="str">
        <f t="shared" si="14"/>
        <v/>
      </c>
      <c r="BD54" s="48" t="str">
        <f t="shared" si="15"/>
        <v/>
      </c>
      <c r="BE54" s="49" t="str">
        <f t="shared" si="16"/>
        <v/>
      </c>
      <c r="BF54" s="57"/>
      <c r="BG54" s="57"/>
      <c r="BH54" s="57"/>
      <c r="BI54" s="57"/>
      <c r="BJ54" s="57"/>
      <c r="BK54" s="57"/>
      <c r="BL54" s="57"/>
      <c r="BM54" s="62"/>
      <c r="BN54" s="62"/>
      <c r="BO54" s="47" t="str">
        <f t="shared" si="17"/>
        <v/>
      </c>
      <c r="BP54" s="48" t="str">
        <f t="shared" si="18"/>
        <v/>
      </c>
      <c r="BQ54" s="49" t="str">
        <f t="shared" si="19"/>
        <v/>
      </c>
      <c r="BR54" s="17">
        <v>14</v>
      </c>
      <c r="BS54" s="17">
        <v>15</v>
      </c>
      <c r="BT54" s="17">
        <v>16</v>
      </c>
      <c r="BU54" s="17">
        <v>17</v>
      </c>
      <c r="BV54" s="17">
        <v>18</v>
      </c>
      <c r="BW54" s="18" t="str">
        <f t="shared" si="0"/>
        <v/>
      </c>
      <c r="BX54" s="19" t="str">
        <f t="shared" si="20"/>
        <v xml:space="preserve"> </v>
      </c>
      <c r="BY54" s="17">
        <v>11</v>
      </c>
      <c r="BZ54" s="17">
        <v>12</v>
      </c>
      <c r="CA54" s="17">
        <v>12</v>
      </c>
      <c r="CB54" s="17">
        <v>13</v>
      </c>
      <c r="CC54" s="17">
        <v>14</v>
      </c>
      <c r="CD54" s="20" t="str">
        <f t="shared" si="1"/>
        <v/>
      </c>
      <c r="CE54" s="21" t="str">
        <f t="shared" si="21"/>
        <v xml:space="preserve"> </v>
      </c>
      <c r="CF54" s="17">
        <v>16</v>
      </c>
      <c r="CG54" s="17">
        <v>18</v>
      </c>
      <c r="CH54" s="17">
        <v>18</v>
      </c>
      <c r="CI54" s="17">
        <v>19</v>
      </c>
      <c r="CJ54" s="17">
        <v>20</v>
      </c>
      <c r="CK54" s="22" t="str">
        <f t="shared" si="2"/>
        <v/>
      </c>
      <c r="CL54" s="23" t="str">
        <f t="shared" si="22"/>
        <v xml:space="preserve"> </v>
      </c>
      <c r="CM54" s="39"/>
      <c r="CN54" s="39"/>
      <c r="CO54" s="39"/>
      <c r="CP54" s="39"/>
      <c r="CQ54" s="39"/>
      <c r="CR54" s="39"/>
      <c r="CS54" s="39"/>
      <c r="CT54" s="39"/>
    </row>
    <row r="55" spans="1:98" ht="18.75">
      <c r="A55" s="53">
        <v>45</v>
      </c>
      <c r="B55" s="55"/>
      <c r="C55" s="55"/>
      <c r="D55" s="56"/>
      <c r="E55" s="56"/>
      <c r="F55" s="50" t="str">
        <f t="shared" si="23"/>
        <v/>
      </c>
      <c r="G55" s="55"/>
      <c r="H55" s="50" t="str">
        <f t="shared" si="3"/>
        <v/>
      </c>
      <c r="I55" s="100" t="str">
        <f t="shared" si="4"/>
        <v/>
      </c>
      <c r="J55" s="59"/>
      <c r="K55" s="59"/>
      <c r="L55" s="59"/>
      <c r="M55" s="59"/>
      <c r="N55" s="59"/>
      <c r="O55" s="59"/>
      <c r="P55" s="59"/>
      <c r="Q55" s="58"/>
      <c r="R55" s="58"/>
      <c r="S55" s="47" t="str">
        <f t="shared" si="5"/>
        <v/>
      </c>
      <c r="T55" s="48" t="str">
        <f t="shared" si="6"/>
        <v/>
      </c>
      <c r="U55" s="49" t="str">
        <f t="shared" si="7"/>
        <v/>
      </c>
      <c r="V55" s="57"/>
      <c r="W55" s="57"/>
      <c r="X55" s="57"/>
      <c r="Y55" s="57"/>
      <c r="Z55" s="57"/>
      <c r="AA55" s="57"/>
      <c r="AB55" s="57"/>
      <c r="AC55" s="62"/>
      <c r="AD55" s="62"/>
      <c r="AE55" s="47" t="str">
        <f t="shared" si="8"/>
        <v/>
      </c>
      <c r="AF55" s="48" t="str">
        <f t="shared" si="9"/>
        <v/>
      </c>
      <c r="AG55" s="49" t="str">
        <f t="shared" si="10"/>
        <v/>
      </c>
      <c r="AH55" s="57"/>
      <c r="AI55" s="57"/>
      <c r="AJ55" s="57"/>
      <c r="AK55" s="57"/>
      <c r="AL55" s="57"/>
      <c r="AM55" s="57"/>
      <c r="AN55" s="57"/>
      <c r="AO55" s="62"/>
      <c r="AP55" s="62"/>
      <c r="AQ55" s="47" t="str">
        <f t="shared" si="11"/>
        <v/>
      </c>
      <c r="AR55" s="48" t="str">
        <f t="shared" si="12"/>
        <v/>
      </c>
      <c r="AS55" s="49" t="str">
        <f t="shared" si="13"/>
        <v/>
      </c>
      <c r="AT55" s="57"/>
      <c r="AU55" s="57"/>
      <c r="AV55" s="57"/>
      <c r="AW55" s="57"/>
      <c r="AX55" s="57"/>
      <c r="AY55" s="57"/>
      <c r="AZ55" s="57"/>
      <c r="BA55" s="62"/>
      <c r="BB55" s="62"/>
      <c r="BC55" s="47" t="str">
        <f t="shared" si="14"/>
        <v/>
      </c>
      <c r="BD55" s="48" t="str">
        <f t="shared" si="15"/>
        <v/>
      </c>
      <c r="BE55" s="49" t="str">
        <f t="shared" si="16"/>
        <v/>
      </c>
      <c r="BF55" s="57"/>
      <c r="BG55" s="57"/>
      <c r="BH55" s="57"/>
      <c r="BI55" s="57"/>
      <c r="BJ55" s="57"/>
      <c r="BK55" s="57"/>
      <c r="BL55" s="57"/>
      <c r="BM55" s="62"/>
      <c r="BN55" s="62"/>
      <c r="BO55" s="47" t="str">
        <f t="shared" si="17"/>
        <v/>
      </c>
      <c r="BP55" s="48" t="str">
        <f t="shared" si="18"/>
        <v/>
      </c>
      <c r="BQ55" s="49" t="str">
        <f t="shared" si="19"/>
        <v/>
      </c>
      <c r="BR55" s="17">
        <v>14</v>
      </c>
      <c r="BS55" s="17">
        <v>15</v>
      </c>
      <c r="BT55" s="17">
        <v>16</v>
      </c>
      <c r="BU55" s="17">
        <v>17</v>
      </c>
      <c r="BV55" s="17">
        <v>18</v>
      </c>
      <c r="BW55" s="18" t="str">
        <f t="shared" si="0"/>
        <v/>
      </c>
      <c r="BX55" s="19" t="str">
        <f t="shared" si="20"/>
        <v xml:space="preserve"> </v>
      </c>
      <c r="BY55" s="17">
        <v>11</v>
      </c>
      <c r="BZ55" s="17">
        <v>12</v>
      </c>
      <c r="CA55" s="17">
        <v>12</v>
      </c>
      <c r="CB55" s="17">
        <v>13</v>
      </c>
      <c r="CC55" s="17">
        <v>14</v>
      </c>
      <c r="CD55" s="20" t="str">
        <f t="shared" si="1"/>
        <v/>
      </c>
      <c r="CE55" s="21" t="str">
        <f t="shared" si="21"/>
        <v xml:space="preserve"> </v>
      </c>
      <c r="CF55" s="17">
        <v>16</v>
      </c>
      <c r="CG55" s="17">
        <v>18</v>
      </c>
      <c r="CH55" s="17">
        <v>18</v>
      </c>
      <c r="CI55" s="17">
        <v>19</v>
      </c>
      <c r="CJ55" s="17">
        <v>20</v>
      </c>
      <c r="CK55" s="22" t="str">
        <f t="shared" si="2"/>
        <v/>
      </c>
      <c r="CL55" s="23" t="str">
        <f t="shared" si="22"/>
        <v xml:space="preserve"> </v>
      </c>
      <c r="CM55" s="39"/>
      <c r="CN55" s="39"/>
      <c r="CO55" s="39"/>
      <c r="CP55" s="39"/>
      <c r="CQ55" s="39"/>
      <c r="CR55" s="39"/>
      <c r="CS55" s="39"/>
      <c r="CT55" s="39"/>
    </row>
    <row r="56" spans="1:98" ht="18.75">
      <c r="A56" s="56">
        <v>46</v>
      </c>
      <c r="B56" s="55"/>
      <c r="C56" s="55"/>
      <c r="D56" s="56"/>
      <c r="E56" s="56"/>
      <c r="F56" s="50" t="str">
        <f t="shared" si="23"/>
        <v/>
      </c>
      <c r="G56" s="55"/>
      <c r="H56" s="50" t="str">
        <f t="shared" si="3"/>
        <v/>
      </c>
      <c r="I56" s="100" t="str">
        <f t="shared" si="4"/>
        <v/>
      </c>
      <c r="J56" s="59"/>
      <c r="K56" s="59"/>
      <c r="L56" s="59"/>
      <c r="M56" s="59"/>
      <c r="N56" s="59"/>
      <c r="O56" s="59"/>
      <c r="P56" s="59"/>
      <c r="Q56" s="58"/>
      <c r="R56" s="58"/>
      <c r="S56" s="47" t="str">
        <f t="shared" si="5"/>
        <v/>
      </c>
      <c r="T56" s="48" t="str">
        <f t="shared" si="6"/>
        <v/>
      </c>
      <c r="U56" s="49" t="str">
        <f t="shared" si="7"/>
        <v/>
      </c>
      <c r="V56" s="57"/>
      <c r="W56" s="57"/>
      <c r="X56" s="57"/>
      <c r="Y56" s="57"/>
      <c r="Z56" s="57"/>
      <c r="AA56" s="57"/>
      <c r="AB56" s="57"/>
      <c r="AC56" s="62"/>
      <c r="AD56" s="62"/>
      <c r="AE56" s="47" t="str">
        <f t="shared" si="8"/>
        <v/>
      </c>
      <c r="AF56" s="48" t="str">
        <f t="shared" si="9"/>
        <v/>
      </c>
      <c r="AG56" s="49" t="str">
        <f t="shared" si="10"/>
        <v/>
      </c>
      <c r="AH56" s="57"/>
      <c r="AI56" s="57"/>
      <c r="AJ56" s="57"/>
      <c r="AK56" s="57"/>
      <c r="AL56" s="57"/>
      <c r="AM56" s="57"/>
      <c r="AN56" s="57"/>
      <c r="AO56" s="62"/>
      <c r="AP56" s="62"/>
      <c r="AQ56" s="47" t="str">
        <f t="shared" si="11"/>
        <v/>
      </c>
      <c r="AR56" s="48" t="str">
        <f t="shared" si="12"/>
        <v/>
      </c>
      <c r="AS56" s="49" t="str">
        <f t="shared" si="13"/>
        <v/>
      </c>
      <c r="AT56" s="57"/>
      <c r="AU56" s="57"/>
      <c r="AV56" s="57"/>
      <c r="AW56" s="57"/>
      <c r="AX56" s="57"/>
      <c r="AY56" s="57"/>
      <c r="AZ56" s="57"/>
      <c r="BA56" s="62"/>
      <c r="BB56" s="62"/>
      <c r="BC56" s="47" t="str">
        <f t="shared" si="14"/>
        <v/>
      </c>
      <c r="BD56" s="48" t="str">
        <f t="shared" si="15"/>
        <v/>
      </c>
      <c r="BE56" s="49" t="str">
        <f t="shared" si="16"/>
        <v/>
      </c>
      <c r="BF56" s="57"/>
      <c r="BG56" s="57"/>
      <c r="BH56" s="57"/>
      <c r="BI56" s="57"/>
      <c r="BJ56" s="57"/>
      <c r="BK56" s="57"/>
      <c r="BL56" s="57"/>
      <c r="BM56" s="62"/>
      <c r="BN56" s="62"/>
      <c r="BO56" s="47" t="str">
        <f t="shared" si="17"/>
        <v/>
      </c>
      <c r="BP56" s="48" t="str">
        <f t="shared" si="18"/>
        <v/>
      </c>
      <c r="BQ56" s="49" t="str">
        <f t="shared" si="19"/>
        <v/>
      </c>
      <c r="BR56" s="17">
        <v>14</v>
      </c>
      <c r="BS56" s="17">
        <v>15</v>
      </c>
      <c r="BT56" s="17">
        <v>16</v>
      </c>
      <c r="BU56" s="17">
        <v>17</v>
      </c>
      <c r="BV56" s="17">
        <v>18</v>
      </c>
      <c r="BW56" s="18" t="str">
        <f t="shared" si="0"/>
        <v/>
      </c>
      <c r="BX56" s="19" t="str">
        <f t="shared" si="20"/>
        <v xml:space="preserve"> </v>
      </c>
      <c r="BY56" s="17">
        <v>11</v>
      </c>
      <c r="BZ56" s="17">
        <v>12</v>
      </c>
      <c r="CA56" s="17">
        <v>12</v>
      </c>
      <c r="CB56" s="17">
        <v>13</v>
      </c>
      <c r="CC56" s="17">
        <v>14</v>
      </c>
      <c r="CD56" s="20" t="str">
        <f t="shared" si="1"/>
        <v/>
      </c>
      <c r="CE56" s="21" t="str">
        <f t="shared" si="21"/>
        <v xml:space="preserve"> </v>
      </c>
      <c r="CF56" s="17">
        <v>16</v>
      </c>
      <c r="CG56" s="17">
        <v>18</v>
      </c>
      <c r="CH56" s="17">
        <v>18</v>
      </c>
      <c r="CI56" s="17">
        <v>19</v>
      </c>
      <c r="CJ56" s="17">
        <v>20</v>
      </c>
      <c r="CK56" s="22" t="str">
        <f t="shared" si="2"/>
        <v/>
      </c>
      <c r="CL56" s="23" t="str">
        <f t="shared" si="22"/>
        <v xml:space="preserve"> </v>
      </c>
      <c r="CM56" s="39"/>
      <c r="CN56" s="39"/>
      <c r="CO56" s="39"/>
      <c r="CP56" s="39"/>
      <c r="CQ56" s="39"/>
      <c r="CR56" s="39"/>
      <c r="CS56" s="39"/>
      <c r="CT56" s="39"/>
    </row>
    <row r="57" spans="1:98" ht="18.75">
      <c r="A57" s="53">
        <v>47</v>
      </c>
      <c r="B57" s="55"/>
      <c r="C57" s="55"/>
      <c r="D57" s="56"/>
      <c r="E57" s="56"/>
      <c r="F57" s="50" t="str">
        <f t="shared" si="23"/>
        <v/>
      </c>
      <c r="G57" s="55"/>
      <c r="H57" s="50" t="str">
        <f t="shared" si="3"/>
        <v/>
      </c>
      <c r="I57" s="100" t="str">
        <f t="shared" si="4"/>
        <v/>
      </c>
      <c r="J57" s="59"/>
      <c r="K57" s="59"/>
      <c r="L57" s="59"/>
      <c r="M57" s="59"/>
      <c r="N57" s="59"/>
      <c r="O57" s="59"/>
      <c r="P57" s="59"/>
      <c r="Q57" s="58"/>
      <c r="R57" s="58"/>
      <c r="S57" s="47" t="str">
        <f t="shared" si="5"/>
        <v/>
      </c>
      <c r="T57" s="48" t="str">
        <f t="shared" si="6"/>
        <v/>
      </c>
      <c r="U57" s="49" t="str">
        <f t="shared" si="7"/>
        <v/>
      </c>
      <c r="V57" s="57"/>
      <c r="W57" s="57"/>
      <c r="X57" s="57"/>
      <c r="Y57" s="57"/>
      <c r="Z57" s="57"/>
      <c r="AA57" s="57"/>
      <c r="AB57" s="57"/>
      <c r="AC57" s="62"/>
      <c r="AD57" s="62"/>
      <c r="AE57" s="47" t="str">
        <f t="shared" si="8"/>
        <v/>
      </c>
      <c r="AF57" s="48" t="str">
        <f t="shared" si="9"/>
        <v/>
      </c>
      <c r="AG57" s="49" t="str">
        <f t="shared" si="10"/>
        <v/>
      </c>
      <c r="AH57" s="57"/>
      <c r="AI57" s="57"/>
      <c r="AJ57" s="57"/>
      <c r="AK57" s="57"/>
      <c r="AL57" s="57"/>
      <c r="AM57" s="57"/>
      <c r="AN57" s="57"/>
      <c r="AO57" s="62"/>
      <c r="AP57" s="62"/>
      <c r="AQ57" s="47" t="str">
        <f t="shared" si="11"/>
        <v/>
      </c>
      <c r="AR57" s="48" t="str">
        <f t="shared" si="12"/>
        <v/>
      </c>
      <c r="AS57" s="49" t="str">
        <f t="shared" si="13"/>
        <v/>
      </c>
      <c r="AT57" s="57"/>
      <c r="AU57" s="57"/>
      <c r="AV57" s="57"/>
      <c r="AW57" s="57"/>
      <c r="AX57" s="57"/>
      <c r="AY57" s="57"/>
      <c r="AZ57" s="57"/>
      <c r="BA57" s="62"/>
      <c r="BB57" s="62"/>
      <c r="BC57" s="47" t="str">
        <f t="shared" si="14"/>
        <v/>
      </c>
      <c r="BD57" s="48" t="str">
        <f t="shared" si="15"/>
        <v/>
      </c>
      <c r="BE57" s="49" t="str">
        <f t="shared" si="16"/>
        <v/>
      </c>
      <c r="BF57" s="57"/>
      <c r="BG57" s="57"/>
      <c r="BH57" s="57"/>
      <c r="BI57" s="57"/>
      <c r="BJ57" s="57"/>
      <c r="BK57" s="57"/>
      <c r="BL57" s="57"/>
      <c r="BM57" s="62"/>
      <c r="BN57" s="62"/>
      <c r="BO57" s="47" t="str">
        <f t="shared" si="17"/>
        <v/>
      </c>
      <c r="BP57" s="48" t="str">
        <f t="shared" si="18"/>
        <v/>
      </c>
      <c r="BQ57" s="49" t="str">
        <f t="shared" si="19"/>
        <v/>
      </c>
      <c r="BR57" s="17">
        <v>14</v>
      </c>
      <c r="BS57" s="17">
        <v>15</v>
      </c>
      <c r="BT57" s="17">
        <v>16</v>
      </c>
      <c r="BU57" s="17">
        <v>17</v>
      </c>
      <c r="BV57" s="17">
        <v>18</v>
      </c>
      <c r="BW57" s="18" t="str">
        <f t="shared" si="0"/>
        <v/>
      </c>
      <c r="BX57" s="19" t="str">
        <f t="shared" si="20"/>
        <v xml:space="preserve"> </v>
      </c>
      <c r="BY57" s="17">
        <v>11</v>
      </c>
      <c r="BZ57" s="17">
        <v>12</v>
      </c>
      <c r="CA57" s="17">
        <v>12</v>
      </c>
      <c r="CB57" s="17">
        <v>13</v>
      </c>
      <c r="CC57" s="17">
        <v>14</v>
      </c>
      <c r="CD57" s="20" t="str">
        <f t="shared" si="1"/>
        <v/>
      </c>
      <c r="CE57" s="21" t="str">
        <f t="shared" si="21"/>
        <v xml:space="preserve"> </v>
      </c>
      <c r="CF57" s="17">
        <v>16</v>
      </c>
      <c r="CG57" s="17">
        <v>18</v>
      </c>
      <c r="CH57" s="17">
        <v>18</v>
      </c>
      <c r="CI57" s="17">
        <v>19</v>
      </c>
      <c r="CJ57" s="17">
        <v>20</v>
      </c>
      <c r="CK57" s="22" t="str">
        <f t="shared" si="2"/>
        <v/>
      </c>
      <c r="CL57" s="23" t="str">
        <f t="shared" si="22"/>
        <v xml:space="preserve"> </v>
      </c>
      <c r="CM57" s="39"/>
      <c r="CN57" s="39"/>
      <c r="CO57" s="39"/>
      <c r="CP57" s="39"/>
      <c r="CQ57" s="39"/>
      <c r="CR57" s="39"/>
      <c r="CS57" s="39"/>
      <c r="CT57" s="39"/>
    </row>
    <row r="58" spans="1:98" ht="18.75">
      <c r="A58" s="56">
        <v>48</v>
      </c>
      <c r="B58" s="55"/>
      <c r="C58" s="55"/>
      <c r="D58" s="56"/>
      <c r="E58" s="56"/>
      <c r="F58" s="50" t="str">
        <f t="shared" si="23"/>
        <v/>
      </c>
      <c r="G58" s="55"/>
      <c r="H58" s="50" t="str">
        <f t="shared" si="3"/>
        <v/>
      </c>
      <c r="I58" s="100" t="str">
        <f t="shared" si="4"/>
        <v/>
      </c>
      <c r="J58" s="59"/>
      <c r="K58" s="59"/>
      <c r="L58" s="59"/>
      <c r="M58" s="59"/>
      <c r="N58" s="59"/>
      <c r="O58" s="59"/>
      <c r="P58" s="59"/>
      <c r="Q58" s="58"/>
      <c r="R58" s="58"/>
      <c r="S58" s="47" t="str">
        <f t="shared" si="5"/>
        <v/>
      </c>
      <c r="T58" s="48" t="str">
        <f t="shared" si="6"/>
        <v/>
      </c>
      <c r="U58" s="49" t="str">
        <f t="shared" si="7"/>
        <v/>
      </c>
      <c r="V58" s="57"/>
      <c r="W58" s="57"/>
      <c r="X58" s="57"/>
      <c r="Y58" s="57"/>
      <c r="Z58" s="57"/>
      <c r="AA58" s="57"/>
      <c r="AB58" s="57"/>
      <c r="AC58" s="62"/>
      <c r="AD58" s="62"/>
      <c r="AE58" s="47" t="str">
        <f t="shared" si="8"/>
        <v/>
      </c>
      <c r="AF58" s="48" t="str">
        <f t="shared" si="9"/>
        <v/>
      </c>
      <c r="AG58" s="49" t="str">
        <f t="shared" si="10"/>
        <v/>
      </c>
      <c r="AH58" s="57"/>
      <c r="AI58" s="57"/>
      <c r="AJ58" s="57"/>
      <c r="AK58" s="57"/>
      <c r="AL58" s="57"/>
      <c r="AM58" s="57"/>
      <c r="AN58" s="57"/>
      <c r="AO58" s="62"/>
      <c r="AP58" s="62"/>
      <c r="AQ58" s="47" t="str">
        <f t="shared" si="11"/>
        <v/>
      </c>
      <c r="AR58" s="48" t="str">
        <f t="shared" si="12"/>
        <v/>
      </c>
      <c r="AS58" s="49" t="str">
        <f t="shared" si="13"/>
        <v/>
      </c>
      <c r="AT58" s="57"/>
      <c r="AU58" s="57"/>
      <c r="AV58" s="57"/>
      <c r="AW58" s="57"/>
      <c r="AX58" s="57"/>
      <c r="AY58" s="57"/>
      <c r="AZ58" s="57"/>
      <c r="BA58" s="62"/>
      <c r="BB58" s="62"/>
      <c r="BC58" s="47" t="str">
        <f t="shared" si="14"/>
        <v/>
      </c>
      <c r="BD58" s="48" t="str">
        <f t="shared" si="15"/>
        <v/>
      </c>
      <c r="BE58" s="49" t="str">
        <f t="shared" si="16"/>
        <v/>
      </c>
      <c r="BF58" s="57"/>
      <c r="BG58" s="57"/>
      <c r="BH58" s="57"/>
      <c r="BI58" s="57"/>
      <c r="BJ58" s="57"/>
      <c r="BK58" s="57"/>
      <c r="BL58" s="57"/>
      <c r="BM58" s="62"/>
      <c r="BN58" s="62"/>
      <c r="BO58" s="47" t="str">
        <f t="shared" si="17"/>
        <v/>
      </c>
      <c r="BP58" s="48" t="str">
        <f t="shared" si="18"/>
        <v/>
      </c>
      <c r="BQ58" s="49" t="str">
        <f t="shared" si="19"/>
        <v/>
      </c>
      <c r="BR58" s="17">
        <v>14</v>
      </c>
      <c r="BS58" s="17">
        <v>15</v>
      </c>
      <c r="BT58" s="17">
        <v>16</v>
      </c>
      <c r="BU58" s="17">
        <v>17</v>
      </c>
      <c r="BV58" s="17">
        <v>18</v>
      </c>
      <c r="BW58" s="18" t="str">
        <f t="shared" si="0"/>
        <v/>
      </c>
      <c r="BX58" s="19" t="str">
        <f t="shared" si="20"/>
        <v xml:space="preserve"> </v>
      </c>
      <c r="BY58" s="17">
        <v>11</v>
      </c>
      <c r="BZ58" s="17">
        <v>12</v>
      </c>
      <c r="CA58" s="17">
        <v>12</v>
      </c>
      <c r="CB58" s="17">
        <v>13</v>
      </c>
      <c r="CC58" s="17">
        <v>14</v>
      </c>
      <c r="CD58" s="20" t="str">
        <f t="shared" si="1"/>
        <v/>
      </c>
      <c r="CE58" s="21" t="str">
        <f t="shared" si="21"/>
        <v xml:space="preserve"> </v>
      </c>
      <c r="CF58" s="17">
        <v>16</v>
      </c>
      <c r="CG58" s="17">
        <v>18</v>
      </c>
      <c r="CH58" s="17">
        <v>18</v>
      </c>
      <c r="CI58" s="17">
        <v>19</v>
      </c>
      <c r="CJ58" s="17">
        <v>20</v>
      </c>
      <c r="CK58" s="22" t="str">
        <f t="shared" si="2"/>
        <v/>
      </c>
      <c r="CL58" s="23" t="str">
        <f t="shared" si="22"/>
        <v xml:space="preserve"> </v>
      </c>
      <c r="CM58" s="39"/>
      <c r="CN58" s="39"/>
      <c r="CO58" s="39"/>
      <c r="CP58" s="39"/>
      <c r="CQ58" s="39"/>
      <c r="CR58" s="39"/>
      <c r="CS58" s="39"/>
      <c r="CT58" s="39"/>
    </row>
    <row r="59" spans="1:98" ht="18.75">
      <c r="A59" s="53">
        <v>49</v>
      </c>
      <c r="B59" s="55"/>
      <c r="C59" s="55"/>
      <c r="D59" s="56"/>
      <c r="E59" s="56"/>
      <c r="F59" s="50" t="str">
        <f t="shared" si="23"/>
        <v/>
      </c>
      <c r="G59" s="55"/>
      <c r="H59" s="50" t="str">
        <f t="shared" si="3"/>
        <v/>
      </c>
      <c r="I59" s="100" t="str">
        <f t="shared" si="4"/>
        <v/>
      </c>
      <c r="J59" s="59"/>
      <c r="K59" s="59"/>
      <c r="L59" s="59"/>
      <c r="M59" s="59"/>
      <c r="N59" s="59"/>
      <c r="O59" s="59"/>
      <c r="P59" s="59"/>
      <c r="Q59" s="58"/>
      <c r="R59" s="58"/>
      <c r="S59" s="47" t="str">
        <f t="shared" si="5"/>
        <v/>
      </c>
      <c r="T59" s="48" t="str">
        <f t="shared" si="6"/>
        <v/>
      </c>
      <c r="U59" s="49" t="str">
        <f t="shared" si="7"/>
        <v/>
      </c>
      <c r="V59" s="57"/>
      <c r="W59" s="57"/>
      <c r="X59" s="57"/>
      <c r="Y59" s="57"/>
      <c r="Z59" s="57"/>
      <c r="AA59" s="57"/>
      <c r="AB59" s="57"/>
      <c r="AC59" s="62"/>
      <c r="AD59" s="62"/>
      <c r="AE59" s="47" t="str">
        <f t="shared" si="8"/>
        <v/>
      </c>
      <c r="AF59" s="48" t="str">
        <f t="shared" si="9"/>
        <v/>
      </c>
      <c r="AG59" s="49" t="str">
        <f t="shared" si="10"/>
        <v/>
      </c>
      <c r="AH59" s="57"/>
      <c r="AI59" s="57"/>
      <c r="AJ59" s="57"/>
      <c r="AK59" s="57"/>
      <c r="AL59" s="57"/>
      <c r="AM59" s="57"/>
      <c r="AN59" s="57"/>
      <c r="AO59" s="62"/>
      <c r="AP59" s="62"/>
      <c r="AQ59" s="47" t="str">
        <f t="shared" si="11"/>
        <v/>
      </c>
      <c r="AR59" s="48" t="str">
        <f t="shared" si="12"/>
        <v/>
      </c>
      <c r="AS59" s="49" t="str">
        <f t="shared" si="13"/>
        <v/>
      </c>
      <c r="AT59" s="57"/>
      <c r="AU59" s="57"/>
      <c r="AV59" s="57"/>
      <c r="AW59" s="57"/>
      <c r="AX59" s="57"/>
      <c r="AY59" s="57"/>
      <c r="AZ59" s="57"/>
      <c r="BA59" s="62"/>
      <c r="BB59" s="62"/>
      <c r="BC59" s="47" t="str">
        <f t="shared" si="14"/>
        <v/>
      </c>
      <c r="BD59" s="48" t="str">
        <f t="shared" si="15"/>
        <v/>
      </c>
      <c r="BE59" s="49" t="str">
        <f t="shared" si="16"/>
        <v/>
      </c>
      <c r="BF59" s="57"/>
      <c r="BG59" s="57"/>
      <c r="BH59" s="57"/>
      <c r="BI59" s="57"/>
      <c r="BJ59" s="57"/>
      <c r="BK59" s="57"/>
      <c r="BL59" s="57"/>
      <c r="BM59" s="62"/>
      <c r="BN59" s="62"/>
      <c r="BO59" s="47" t="str">
        <f t="shared" si="17"/>
        <v/>
      </c>
      <c r="BP59" s="48" t="str">
        <f t="shared" si="18"/>
        <v/>
      </c>
      <c r="BQ59" s="49" t="str">
        <f t="shared" si="19"/>
        <v/>
      </c>
      <c r="BR59" s="17">
        <v>14</v>
      </c>
      <c r="BS59" s="17">
        <v>15</v>
      </c>
      <c r="BT59" s="17">
        <v>16</v>
      </c>
      <c r="BU59" s="17">
        <v>17</v>
      </c>
      <c r="BV59" s="17">
        <v>18</v>
      </c>
      <c r="BW59" s="18" t="str">
        <f t="shared" si="0"/>
        <v/>
      </c>
      <c r="BX59" s="19" t="str">
        <f t="shared" si="20"/>
        <v xml:space="preserve"> </v>
      </c>
      <c r="BY59" s="17">
        <v>11</v>
      </c>
      <c r="BZ59" s="17">
        <v>12</v>
      </c>
      <c r="CA59" s="17">
        <v>12</v>
      </c>
      <c r="CB59" s="17">
        <v>13</v>
      </c>
      <c r="CC59" s="17">
        <v>14</v>
      </c>
      <c r="CD59" s="20" t="str">
        <f t="shared" si="1"/>
        <v/>
      </c>
      <c r="CE59" s="21" t="str">
        <f t="shared" si="21"/>
        <v xml:space="preserve"> </v>
      </c>
      <c r="CF59" s="17">
        <v>16</v>
      </c>
      <c r="CG59" s="17">
        <v>18</v>
      </c>
      <c r="CH59" s="17">
        <v>18</v>
      </c>
      <c r="CI59" s="17">
        <v>19</v>
      </c>
      <c r="CJ59" s="17">
        <v>20</v>
      </c>
      <c r="CK59" s="22" t="str">
        <f t="shared" si="2"/>
        <v/>
      </c>
      <c r="CL59" s="23" t="str">
        <f t="shared" si="22"/>
        <v xml:space="preserve"> </v>
      </c>
      <c r="CM59" s="39"/>
      <c r="CN59" s="39"/>
      <c r="CO59" s="39"/>
      <c r="CP59" s="39"/>
      <c r="CQ59" s="39"/>
      <c r="CR59" s="39"/>
      <c r="CS59" s="39"/>
      <c r="CT59" s="39"/>
    </row>
    <row r="60" spans="1:98" ht="18.75">
      <c r="A60" s="56">
        <v>50</v>
      </c>
      <c r="B60" s="55"/>
      <c r="C60" s="55"/>
      <c r="D60" s="56"/>
      <c r="E60" s="56"/>
      <c r="F60" s="50" t="str">
        <f t="shared" si="23"/>
        <v/>
      </c>
      <c r="G60" s="55"/>
      <c r="H60" s="50" t="str">
        <f t="shared" si="3"/>
        <v/>
      </c>
      <c r="I60" s="100" t="str">
        <f t="shared" si="4"/>
        <v/>
      </c>
      <c r="J60" s="59"/>
      <c r="K60" s="59"/>
      <c r="L60" s="59"/>
      <c r="M60" s="59"/>
      <c r="N60" s="59"/>
      <c r="O60" s="59"/>
      <c r="P60" s="59"/>
      <c r="Q60" s="58"/>
      <c r="R60" s="58"/>
      <c r="S60" s="47" t="str">
        <f t="shared" si="5"/>
        <v/>
      </c>
      <c r="T60" s="48" t="str">
        <f t="shared" si="6"/>
        <v/>
      </c>
      <c r="U60" s="49" t="str">
        <f t="shared" si="7"/>
        <v/>
      </c>
      <c r="V60" s="57"/>
      <c r="W60" s="57"/>
      <c r="X60" s="57"/>
      <c r="Y60" s="57"/>
      <c r="Z60" s="57"/>
      <c r="AA60" s="57"/>
      <c r="AB60" s="57"/>
      <c r="AC60" s="62"/>
      <c r="AD60" s="62"/>
      <c r="AE60" s="47" t="str">
        <f t="shared" si="8"/>
        <v/>
      </c>
      <c r="AF60" s="48" t="str">
        <f t="shared" si="9"/>
        <v/>
      </c>
      <c r="AG60" s="49" t="str">
        <f t="shared" si="10"/>
        <v/>
      </c>
      <c r="AH60" s="57"/>
      <c r="AI60" s="57"/>
      <c r="AJ60" s="57"/>
      <c r="AK60" s="57"/>
      <c r="AL60" s="57"/>
      <c r="AM60" s="57"/>
      <c r="AN60" s="57"/>
      <c r="AO60" s="62"/>
      <c r="AP60" s="62"/>
      <c r="AQ60" s="47" t="str">
        <f t="shared" si="11"/>
        <v/>
      </c>
      <c r="AR60" s="48" t="str">
        <f t="shared" si="12"/>
        <v/>
      </c>
      <c r="AS60" s="49" t="str">
        <f t="shared" si="13"/>
        <v/>
      </c>
      <c r="AT60" s="57"/>
      <c r="AU60" s="57"/>
      <c r="AV60" s="57"/>
      <c r="AW60" s="57"/>
      <c r="AX60" s="57"/>
      <c r="AY60" s="57"/>
      <c r="AZ60" s="57"/>
      <c r="BA60" s="62"/>
      <c r="BB60" s="62"/>
      <c r="BC60" s="47" t="str">
        <f t="shared" si="14"/>
        <v/>
      </c>
      <c r="BD60" s="48" t="str">
        <f t="shared" si="15"/>
        <v/>
      </c>
      <c r="BE60" s="49" t="str">
        <f t="shared" si="16"/>
        <v/>
      </c>
      <c r="BF60" s="57"/>
      <c r="BG60" s="57"/>
      <c r="BH60" s="57"/>
      <c r="BI60" s="57"/>
      <c r="BJ60" s="57"/>
      <c r="BK60" s="57"/>
      <c r="BL60" s="57"/>
      <c r="BM60" s="62"/>
      <c r="BN60" s="62"/>
      <c r="BO60" s="47" t="str">
        <f t="shared" si="17"/>
        <v/>
      </c>
      <c r="BP60" s="48" t="str">
        <f t="shared" si="18"/>
        <v/>
      </c>
      <c r="BQ60" s="49" t="str">
        <f t="shared" si="19"/>
        <v/>
      </c>
      <c r="BR60" s="17">
        <v>14</v>
      </c>
      <c r="BS60" s="17">
        <v>15</v>
      </c>
      <c r="BT60" s="17">
        <v>16</v>
      </c>
      <c r="BU60" s="17">
        <v>17</v>
      </c>
      <c r="BV60" s="17">
        <v>18</v>
      </c>
      <c r="BW60" s="18" t="str">
        <f t="shared" si="0"/>
        <v/>
      </c>
      <c r="BX60" s="19" t="str">
        <f t="shared" si="20"/>
        <v xml:space="preserve"> </v>
      </c>
      <c r="BY60" s="17">
        <v>11</v>
      </c>
      <c r="BZ60" s="17">
        <v>12</v>
      </c>
      <c r="CA60" s="17">
        <v>12</v>
      </c>
      <c r="CB60" s="17">
        <v>13</v>
      </c>
      <c r="CC60" s="17">
        <v>14</v>
      </c>
      <c r="CD60" s="20" t="str">
        <f t="shared" si="1"/>
        <v/>
      </c>
      <c r="CE60" s="21" t="str">
        <f t="shared" si="21"/>
        <v xml:space="preserve"> </v>
      </c>
      <c r="CF60" s="17">
        <v>16</v>
      </c>
      <c r="CG60" s="17">
        <v>18</v>
      </c>
      <c r="CH60" s="17">
        <v>18</v>
      </c>
      <c r="CI60" s="17">
        <v>19</v>
      </c>
      <c r="CJ60" s="17">
        <v>20</v>
      </c>
      <c r="CK60" s="22" t="str">
        <f t="shared" si="2"/>
        <v/>
      </c>
      <c r="CL60" s="23" t="str">
        <f t="shared" si="22"/>
        <v xml:space="preserve"> </v>
      </c>
      <c r="CM60" s="39"/>
      <c r="CN60" s="39"/>
      <c r="CO60" s="39"/>
      <c r="CP60" s="39"/>
      <c r="CQ60" s="39"/>
      <c r="CR60" s="39"/>
      <c r="CS60" s="39"/>
      <c r="CT60" s="39"/>
    </row>
    <row r="61" spans="1:98" ht="18.75">
      <c r="A61" s="53">
        <v>51</v>
      </c>
      <c r="B61" s="55"/>
      <c r="C61" s="55"/>
      <c r="D61" s="56"/>
      <c r="E61" s="56"/>
      <c r="F61" s="50" t="str">
        <f t="shared" si="23"/>
        <v/>
      </c>
      <c r="G61" s="55"/>
      <c r="H61" s="50" t="str">
        <f t="shared" si="3"/>
        <v/>
      </c>
      <c r="I61" s="100" t="str">
        <f t="shared" si="4"/>
        <v/>
      </c>
      <c r="J61" s="59"/>
      <c r="K61" s="59"/>
      <c r="L61" s="59"/>
      <c r="M61" s="59"/>
      <c r="N61" s="59"/>
      <c r="O61" s="59"/>
      <c r="P61" s="59"/>
      <c r="Q61" s="58"/>
      <c r="R61" s="58"/>
      <c r="S61" s="47" t="str">
        <f t="shared" si="5"/>
        <v/>
      </c>
      <c r="T61" s="48" t="str">
        <f t="shared" si="6"/>
        <v/>
      </c>
      <c r="U61" s="49" t="str">
        <f t="shared" si="7"/>
        <v/>
      </c>
      <c r="V61" s="57"/>
      <c r="W61" s="57"/>
      <c r="X61" s="57"/>
      <c r="Y61" s="57"/>
      <c r="Z61" s="57"/>
      <c r="AA61" s="57"/>
      <c r="AB61" s="57"/>
      <c r="AC61" s="62"/>
      <c r="AD61" s="62"/>
      <c r="AE61" s="47" t="str">
        <f t="shared" si="8"/>
        <v/>
      </c>
      <c r="AF61" s="48" t="str">
        <f t="shared" si="9"/>
        <v/>
      </c>
      <c r="AG61" s="49" t="str">
        <f t="shared" si="10"/>
        <v/>
      </c>
      <c r="AH61" s="57"/>
      <c r="AI61" s="57"/>
      <c r="AJ61" s="57"/>
      <c r="AK61" s="57"/>
      <c r="AL61" s="57"/>
      <c r="AM61" s="57"/>
      <c r="AN61" s="57"/>
      <c r="AO61" s="62"/>
      <c r="AP61" s="62"/>
      <c r="AQ61" s="47" t="str">
        <f t="shared" si="11"/>
        <v/>
      </c>
      <c r="AR61" s="48" t="str">
        <f t="shared" si="12"/>
        <v/>
      </c>
      <c r="AS61" s="49" t="str">
        <f t="shared" si="13"/>
        <v/>
      </c>
      <c r="AT61" s="57"/>
      <c r="AU61" s="57"/>
      <c r="AV61" s="57"/>
      <c r="AW61" s="57"/>
      <c r="AX61" s="57"/>
      <c r="AY61" s="57"/>
      <c r="AZ61" s="57"/>
      <c r="BA61" s="62"/>
      <c r="BB61" s="62"/>
      <c r="BC61" s="47" t="str">
        <f t="shared" si="14"/>
        <v/>
      </c>
      <c r="BD61" s="48" t="str">
        <f t="shared" si="15"/>
        <v/>
      </c>
      <c r="BE61" s="49" t="str">
        <f t="shared" si="16"/>
        <v/>
      </c>
      <c r="BF61" s="57"/>
      <c r="BG61" s="57"/>
      <c r="BH61" s="57"/>
      <c r="BI61" s="57"/>
      <c r="BJ61" s="57"/>
      <c r="BK61" s="57"/>
      <c r="BL61" s="57"/>
      <c r="BM61" s="62"/>
      <c r="BN61" s="62"/>
      <c r="BO61" s="47" t="str">
        <f t="shared" si="17"/>
        <v/>
      </c>
      <c r="BP61" s="48" t="str">
        <f t="shared" si="18"/>
        <v/>
      </c>
      <c r="BQ61" s="49" t="str">
        <f t="shared" si="19"/>
        <v/>
      </c>
      <c r="BR61" s="17">
        <v>14</v>
      </c>
      <c r="BS61" s="17">
        <v>15</v>
      </c>
      <c r="BT61" s="17">
        <v>16</v>
      </c>
      <c r="BU61" s="17">
        <v>17</v>
      </c>
      <c r="BV61" s="17">
        <v>18</v>
      </c>
      <c r="BW61" s="18" t="str">
        <f t="shared" si="0"/>
        <v/>
      </c>
      <c r="BX61" s="19" t="str">
        <f t="shared" si="20"/>
        <v xml:space="preserve"> </v>
      </c>
      <c r="BY61" s="17">
        <v>11</v>
      </c>
      <c r="BZ61" s="17">
        <v>12</v>
      </c>
      <c r="CA61" s="17">
        <v>12</v>
      </c>
      <c r="CB61" s="17">
        <v>13</v>
      </c>
      <c r="CC61" s="17">
        <v>14</v>
      </c>
      <c r="CD61" s="20" t="str">
        <f t="shared" si="1"/>
        <v/>
      </c>
      <c r="CE61" s="21" t="str">
        <f t="shared" si="21"/>
        <v xml:space="preserve"> </v>
      </c>
      <c r="CF61" s="17">
        <v>16</v>
      </c>
      <c r="CG61" s="17">
        <v>18</v>
      </c>
      <c r="CH61" s="17">
        <v>18</v>
      </c>
      <c r="CI61" s="17">
        <v>19</v>
      </c>
      <c r="CJ61" s="17">
        <v>20</v>
      </c>
      <c r="CK61" s="22" t="str">
        <f t="shared" si="2"/>
        <v/>
      </c>
      <c r="CL61" s="23" t="str">
        <f t="shared" si="22"/>
        <v xml:space="preserve"> </v>
      </c>
      <c r="CM61" s="39"/>
      <c r="CN61" s="39"/>
      <c r="CO61" s="39"/>
      <c r="CP61" s="39"/>
      <c r="CQ61" s="39"/>
      <c r="CR61" s="39"/>
      <c r="CS61" s="39"/>
      <c r="CT61" s="39"/>
    </row>
    <row r="62" spans="1:98" ht="18.75">
      <c r="A62" s="56">
        <v>52</v>
      </c>
      <c r="B62" s="55"/>
      <c r="C62" s="55"/>
      <c r="D62" s="56"/>
      <c r="E62" s="56"/>
      <c r="F62" s="50" t="str">
        <f t="shared" si="23"/>
        <v/>
      </c>
      <c r="G62" s="55"/>
      <c r="H62" s="50" t="str">
        <f t="shared" si="3"/>
        <v/>
      </c>
      <c r="I62" s="100" t="str">
        <f t="shared" si="4"/>
        <v/>
      </c>
      <c r="J62" s="59"/>
      <c r="K62" s="59"/>
      <c r="L62" s="59"/>
      <c r="M62" s="59"/>
      <c r="N62" s="59"/>
      <c r="O62" s="59"/>
      <c r="P62" s="59"/>
      <c r="Q62" s="58"/>
      <c r="R62" s="58"/>
      <c r="S62" s="47" t="str">
        <f t="shared" si="5"/>
        <v/>
      </c>
      <c r="T62" s="48" t="str">
        <f t="shared" si="6"/>
        <v/>
      </c>
      <c r="U62" s="49" t="str">
        <f t="shared" si="7"/>
        <v/>
      </c>
      <c r="V62" s="57"/>
      <c r="W62" s="57"/>
      <c r="X62" s="57"/>
      <c r="Y62" s="57"/>
      <c r="Z62" s="57"/>
      <c r="AA62" s="57"/>
      <c r="AB62" s="57"/>
      <c r="AC62" s="62"/>
      <c r="AD62" s="62"/>
      <c r="AE62" s="47" t="str">
        <f t="shared" si="8"/>
        <v/>
      </c>
      <c r="AF62" s="48" t="str">
        <f t="shared" si="9"/>
        <v/>
      </c>
      <c r="AG62" s="49" t="str">
        <f t="shared" si="10"/>
        <v/>
      </c>
      <c r="AH62" s="57"/>
      <c r="AI62" s="57"/>
      <c r="AJ62" s="57"/>
      <c r="AK62" s="57"/>
      <c r="AL62" s="57"/>
      <c r="AM62" s="57"/>
      <c r="AN62" s="57"/>
      <c r="AO62" s="62"/>
      <c r="AP62" s="62"/>
      <c r="AQ62" s="47" t="str">
        <f t="shared" si="11"/>
        <v/>
      </c>
      <c r="AR62" s="48" t="str">
        <f t="shared" si="12"/>
        <v/>
      </c>
      <c r="AS62" s="49" t="str">
        <f t="shared" si="13"/>
        <v/>
      </c>
      <c r="AT62" s="57"/>
      <c r="AU62" s="57"/>
      <c r="AV62" s="57"/>
      <c r="AW62" s="57"/>
      <c r="AX62" s="57"/>
      <c r="AY62" s="57"/>
      <c r="AZ62" s="57"/>
      <c r="BA62" s="62"/>
      <c r="BB62" s="62"/>
      <c r="BC62" s="47" t="str">
        <f t="shared" si="14"/>
        <v/>
      </c>
      <c r="BD62" s="48" t="str">
        <f t="shared" si="15"/>
        <v/>
      </c>
      <c r="BE62" s="49" t="str">
        <f t="shared" si="16"/>
        <v/>
      </c>
      <c r="BF62" s="57"/>
      <c r="BG62" s="57"/>
      <c r="BH62" s="57"/>
      <c r="BI62" s="57"/>
      <c r="BJ62" s="57"/>
      <c r="BK62" s="57"/>
      <c r="BL62" s="57"/>
      <c r="BM62" s="62"/>
      <c r="BN62" s="62"/>
      <c r="BO62" s="47" t="str">
        <f t="shared" si="17"/>
        <v/>
      </c>
      <c r="BP62" s="48" t="str">
        <f t="shared" si="18"/>
        <v/>
      </c>
      <c r="BQ62" s="49" t="str">
        <f t="shared" si="19"/>
        <v/>
      </c>
      <c r="BR62" s="17">
        <v>14</v>
      </c>
      <c r="BS62" s="17">
        <v>15</v>
      </c>
      <c r="BT62" s="17">
        <v>16</v>
      </c>
      <c r="BU62" s="17">
        <v>17</v>
      </c>
      <c r="BV62" s="17">
        <v>18</v>
      </c>
      <c r="BW62" s="18" t="str">
        <f t="shared" si="0"/>
        <v/>
      </c>
      <c r="BX62" s="19" t="str">
        <f t="shared" si="20"/>
        <v xml:space="preserve"> </v>
      </c>
      <c r="BY62" s="17">
        <v>11</v>
      </c>
      <c r="BZ62" s="17">
        <v>12</v>
      </c>
      <c r="CA62" s="17">
        <v>12</v>
      </c>
      <c r="CB62" s="17">
        <v>13</v>
      </c>
      <c r="CC62" s="17">
        <v>14</v>
      </c>
      <c r="CD62" s="20" t="str">
        <f t="shared" si="1"/>
        <v/>
      </c>
      <c r="CE62" s="21" t="str">
        <f t="shared" si="21"/>
        <v xml:space="preserve"> </v>
      </c>
      <c r="CF62" s="17">
        <v>16</v>
      </c>
      <c r="CG62" s="17">
        <v>18</v>
      </c>
      <c r="CH62" s="17">
        <v>18</v>
      </c>
      <c r="CI62" s="17">
        <v>19</v>
      </c>
      <c r="CJ62" s="17">
        <v>20</v>
      </c>
      <c r="CK62" s="22" t="str">
        <f t="shared" si="2"/>
        <v/>
      </c>
      <c r="CL62" s="23" t="str">
        <f t="shared" si="22"/>
        <v xml:space="preserve"> </v>
      </c>
      <c r="CM62" s="39"/>
      <c r="CN62" s="39"/>
      <c r="CO62" s="39"/>
      <c r="CP62" s="39"/>
      <c r="CQ62" s="39"/>
      <c r="CR62" s="39"/>
      <c r="CS62" s="39"/>
      <c r="CT62" s="39"/>
    </row>
    <row r="63" spans="1:98" ht="18.75">
      <c r="A63" s="53">
        <v>53</v>
      </c>
      <c r="B63" s="55"/>
      <c r="C63" s="55"/>
      <c r="D63" s="56"/>
      <c r="E63" s="56"/>
      <c r="F63" s="50" t="str">
        <f t="shared" si="23"/>
        <v/>
      </c>
      <c r="G63" s="55"/>
      <c r="H63" s="50" t="str">
        <f t="shared" si="3"/>
        <v/>
      </c>
      <c r="I63" s="100" t="str">
        <f t="shared" si="4"/>
        <v/>
      </c>
      <c r="J63" s="59"/>
      <c r="K63" s="59"/>
      <c r="L63" s="59"/>
      <c r="M63" s="59"/>
      <c r="N63" s="59"/>
      <c r="O63" s="59"/>
      <c r="P63" s="59"/>
      <c r="Q63" s="58"/>
      <c r="R63" s="58"/>
      <c r="S63" s="47" t="str">
        <f t="shared" si="5"/>
        <v/>
      </c>
      <c r="T63" s="48" t="str">
        <f t="shared" si="6"/>
        <v/>
      </c>
      <c r="U63" s="49" t="str">
        <f t="shared" si="7"/>
        <v/>
      </c>
      <c r="V63" s="57"/>
      <c r="W63" s="57"/>
      <c r="X63" s="57"/>
      <c r="Y63" s="57"/>
      <c r="Z63" s="57"/>
      <c r="AA63" s="57"/>
      <c r="AB63" s="57"/>
      <c r="AC63" s="62"/>
      <c r="AD63" s="62"/>
      <c r="AE63" s="47" t="str">
        <f t="shared" si="8"/>
        <v/>
      </c>
      <c r="AF63" s="48" t="str">
        <f t="shared" si="9"/>
        <v/>
      </c>
      <c r="AG63" s="49" t="str">
        <f t="shared" si="10"/>
        <v/>
      </c>
      <c r="AH63" s="57"/>
      <c r="AI63" s="57"/>
      <c r="AJ63" s="57"/>
      <c r="AK63" s="57"/>
      <c r="AL63" s="57"/>
      <c r="AM63" s="57"/>
      <c r="AN63" s="57"/>
      <c r="AO63" s="62"/>
      <c r="AP63" s="62"/>
      <c r="AQ63" s="47" t="str">
        <f t="shared" si="11"/>
        <v/>
      </c>
      <c r="AR63" s="48" t="str">
        <f t="shared" si="12"/>
        <v/>
      </c>
      <c r="AS63" s="49" t="str">
        <f t="shared" si="13"/>
        <v/>
      </c>
      <c r="AT63" s="57"/>
      <c r="AU63" s="57"/>
      <c r="AV63" s="57"/>
      <c r="AW63" s="57"/>
      <c r="AX63" s="57"/>
      <c r="AY63" s="57"/>
      <c r="AZ63" s="57"/>
      <c r="BA63" s="62"/>
      <c r="BB63" s="62"/>
      <c r="BC63" s="47" t="str">
        <f t="shared" si="14"/>
        <v/>
      </c>
      <c r="BD63" s="48" t="str">
        <f t="shared" si="15"/>
        <v/>
      </c>
      <c r="BE63" s="49" t="str">
        <f t="shared" si="16"/>
        <v/>
      </c>
      <c r="BF63" s="57"/>
      <c r="BG63" s="57"/>
      <c r="BH63" s="57"/>
      <c r="BI63" s="57"/>
      <c r="BJ63" s="57"/>
      <c r="BK63" s="57"/>
      <c r="BL63" s="57"/>
      <c r="BM63" s="62"/>
      <c r="BN63" s="62"/>
      <c r="BO63" s="47" t="str">
        <f t="shared" si="17"/>
        <v/>
      </c>
      <c r="BP63" s="48" t="str">
        <f t="shared" si="18"/>
        <v/>
      </c>
      <c r="BQ63" s="49" t="str">
        <f t="shared" si="19"/>
        <v/>
      </c>
      <c r="BR63" s="17">
        <v>14</v>
      </c>
      <c r="BS63" s="17">
        <v>15</v>
      </c>
      <c r="BT63" s="17">
        <v>16</v>
      </c>
      <c r="BU63" s="17">
        <v>17</v>
      </c>
      <c r="BV63" s="17">
        <v>18</v>
      </c>
      <c r="BW63" s="18" t="str">
        <f t="shared" si="0"/>
        <v/>
      </c>
      <c r="BX63" s="19" t="str">
        <f t="shared" si="20"/>
        <v xml:space="preserve"> </v>
      </c>
      <c r="BY63" s="17">
        <v>11</v>
      </c>
      <c r="BZ63" s="17">
        <v>12</v>
      </c>
      <c r="CA63" s="17">
        <v>12</v>
      </c>
      <c r="CB63" s="17">
        <v>13</v>
      </c>
      <c r="CC63" s="17">
        <v>14</v>
      </c>
      <c r="CD63" s="20" t="str">
        <f t="shared" si="1"/>
        <v/>
      </c>
      <c r="CE63" s="21" t="str">
        <f t="shared" si="21"/>
        <v xml:space="preserve"> </v>
      </c>
      <c r="CF63" s="17">
        <v>16</v>
      </c>
      <c r="CG63" s="17">
        <v>18</v>
      </c>
      <c r="CH63" s="17">
        <v>18</v>
      </c>
      <c r="CI63" s="17">
        <v>19</v>
      </c>
      <c r="CJ63" s="17">
        <v>20</v>
      </c>
      <c r="CK63" s="22" t="str">
        <f t="shared" si="2"/>
        <v/>
      </c>
      <c r="CL63" s="23" t="str">
        <f t="shared" si="22"/>
        <v xml:space="preserve"> </v>
      </c>
      <c r="CM63" s="39"/>
      <c r="CN63" s="39"/>
      <c r="CO63" s="39"/>
      <c r="CP63" s="39"/>
      <c r="CQ63" s="39"/>
      <c r="CR63" s="39"/>
      <c r="CS63" s="39"/>
      <c r="CT63" s="39"/>
    </row>
    <row r="64" spans="1:98" ht="18.75">
      <c r="A64" s="56">
        <v>54</v>
      </c>
      <c r="B64" s="55"/>
      <c r="C64" s="55"/>
      <c r="D64" s="56"/>
      <c r="E64" s="56"/>
      <c r="F64" s="50" t="str">
        <f t="shared" si="23"/>
        <v/>
      </c>
      <c r="G64" s="55"/>
      <c r="H64" s="50" t="str">
        <f t="shared" si="3"/>
        <v/>
      </c>
      <c r="I64" s="100" t="str">
        <f t="shared" si="4"/>
        <v/>
      </c>
      <c r="J64" s="59"/>
      <c r="K64" s="59"/>
      <c r="L64" s="59"/>
      <c r="M64" s="59"/>
      <c r="N64" s="59"/>
      <c r="O64" s="59"/>
      <c r="P64" s="59"/>
      <c r="Q64" s="58"/>
      <c r="R64" s="58"/>
      <c r="S64" s="47" t="str">
        <f t="shared" si="5"/>
        <v/>
      </c>
      <c r="T64" s="48" t="str">
        <f t="shared" si="6"/>
        <v/>
      </c>
      <c r="U64" s="49" t="str">
        <f t="shared" si="7"/>
        <v/>
      </c>
      <c r="V64" s="57"/>
      <c r="W64" s="57"/>
      <c r="X64" s="57"/>
      <c r="Y64" s="57"/>
      <c r="Z64" s="57"/>
      <c r="AA64" s="57"/>
      <c r="AB64" s="57"/>
      <c r="AC64" s="62"/>
      <c r="AD64" s="62"/>
      <c r="AE64" s="47" t="str">
        <f t="shared" si="8"/>
        <v/>
      </c>
      <c r="AF64" s="48" t="str">
        <f t="shared" si="9"/>
        <v/>
      </c>
      <c r="AG64" s="49" t="str">
        <f t="shared" si="10"/>
        <v/>
      </c>
      <c r="AH64" s="57"/>
      <c r="AI64" s="57"/>
      <c r="AJ64" s="57"/>
      <c r="AK64" s="57"/>
      <c r="AL64" s="57"/>
      <c r="AM64" s="57"/>
      <c r="AN64" s="57"/>
      <c r="AO64" s="62"/>
      <c r="AP64" s="62"/>
      <c r="AQ64" s="47" t="str">
        <f t="shared" si="11"/>
        <v/>
      </c>
      <c r="AR64" s="48" t="str">
        <f t="shared" si="12"/>
        <v/>
      </c>
      <c r="AS64" s="49" t="str">
        <f t="shared" si="13"/>
        <v/>
      </c>
      <c r="AT64" s="57"/>
      <c r="AU64" s="57"/>
      <c r="AV64" s="57"/>
      <c r="AW64" s="57"/>
      <c r="AX64" s="57"/>
      <c r="AY64" s="57"/>
      <c r="AZ64" s="57"/>
      <c r="BA64" s="62"/>
      <c r="BB64" s="62"/>
      <c r="BC64" s="47" t="str">
        <f t="shared" si="14"/>
        <v/>
      </c>
      <c r="BD64" s="48" t="str">
        <f t="shared" si="15"/>
        <v/>
      </c>
      <c r="BE64" s="49" t="str">
        <f t="shared" si="16"/>
        <v/>
      </c>
      <c r="BF64" s="57"/>
      <c r="BG64" s="57"/>
      <c r="BH64" s="57"/>
      <c r="BI64" s="57"/>
      <c r="BJ64" s="57"/>
      <c r="BK64" s="57"/>
      <c r="BL64" s="57"/>
      <c r="BM64" s="62"/>
      <c r="BN64" s="62"/>
      <c r="BO64" s="47" t="str">
        <f t="shared" si="17"/>
        <v/>
      </c>
      <c r="BP64" s="48" t="str">
        <f t="shared" si="18"/>
        <v/>
      </c>
      <c r="BQ64" s="49" t="str">
        <f t="shared" si="19"/>
        <v/>
      </c>
      <c r="BR64" s="17">
        <v>14</v>
      </c>
      <c r="BS64" s="17">
        <v>15</v>
      </c>
      <c r="BT64" s="17">
        <v>16</v>
      </c>
      <c r="BU64" s="17">
        <v>17</v>
      </c>
      <c r="BV64" s="17">
        <v>18</v>
      </c>
      <c r="BW64" s="18" t="str">
        <f t="shared" si="0"/>
        <v/>
      </c>
      <c r="BX64" s="19" t="str">
        <f t="shared" si="20"/>
        <v xml:space="preserve"> </v>
      </c>
      <c r="BY64" s="17">
        <v>11</v>
      </c>
      <c r="BZ64" s="17">
        <v>12</v>
      </c>
      <c r="CA64" s="17">
        <v>12</v>
      </c>
      <c r="CB64" s="17">
        <v>13</v>
      </c>
      <c r="CC64" s="17">
        <v>14</v>
      </c>
      <c r="CD64" s="20" t="str">
        <f t="shared" si="1"/>
        <v/>
      </c>
      <c r="CE64" s="21" t="str">
        <f t="shared" si="21"/>
        <v xml:space="preserve"> </v>
      </c>
      <c r="CF64" s="17">
        <v>16</v>
      </c>
      <c r="CG64" s="17">
        <v>18</v>
      </c>
      <c r="CH64" s="17">
        <v>18</v>
      </c>
      <c r="CI64" s="17">
        <v>19</v>
      </c>
      <c r="CJ64" s="17">
        <v>20</v>
      </c>
      <c r="CK64" s="22" t="str">
        <f t="shared" si="2"/>
        <v/>
      </c>
      <c r="CL64" s="23" t="str">
        <f t="shared" si="22"/>
        <v xml:space="preserve"> </v>
      </c>
      <c r="CM64" s="39"/>
      <c r="CN64" s="39"/>
      <c r="CO64" s="39"/>
      <c r="CP64" s="39"/>
      <c r="CQ64" s="39"/>
      <c r="CR64" s="39"/>
      <c r="CS64" s="39"/>
      <c r="CT64" s="39"/>
    </row>
    <row r="65" spans="1:98" ht="18.75">
      <c r="A65" s="53">
        <v>55</v>
      </c>
      <c r="B65" s="55"/>
      <c r="C65" s="55"/>
      <c r="D65" s="56"/>
      <c r="E65" s="56"/>
      <c r="F65" s="50" t="str">
        <f t="shared" si="23"/>
        <v/>
      </c>
      <c r="G65" s="55"/>
      <c r="H65" s="50" t="str">
        <f t="shared" si="3"/>
        <v/>
      </c>
      <c r="I65" s="100" t="str">
        <f t="shared" si="4"/>
        <v/>
      </c>
      <c r="J65" s="59"/>
      <c r="K65" s="59"/>
      <c r="L65" s="59"/>
      <c r="M65" s="59"/>
      <c r="N65" s="59"/>
      <c r="O65" s="59"/>
      <c r="P65" s="59"/>
      <c r="Q65" s="58"/>
      <c r="R65" s="58"/>
      <c r="S65" s="47" t="str">
        <f t="shared" si="5"/>
        <v/>
      </c>
      <c r="T65" s="48" t="str">
        <f t="shared" si="6"/>
        <v/>
      </c>
      <c r="U65" s="49" t="str">
        <f t="shared" si="7"/>
        <v/>
      </c>
      <c r="V65" s="57"/>
      <c r="W65" s="57"/>
      <c r="X65" s="57"/>
      <c r="Y65" s="57"/>
      <c r="Z65" s="57"/>
      <c r="AA65" s="57"/>
      <c r="AB65" s="57"/>
      <c r="AC65" s="62"/>
      <c r="AD65" s="62"/>
      <c r="AE65" s="47" t="str">
        <f t="shared" si="8"/>
        <v/>
      </c>
      <c r="AF65" s="48" t="str">
        <f t="shared" si="9"/>
        <v/>
      </c>
      <c r="AG65" s="49" t="str">
        <f t="shared" si="10"/>
        <v/>
      </c>
      <c r="AH65" s="57"/>
      <c r="AI65" s="57"/>
      <c r="AJ65" s="57"/>
      <c r="AK65" s="57"/>
      <c r="AL65" s="57"/>
      <c r="AM65" s="57"/>
      <c r="AN65" s="57"/>
      <c r="AO65" s="62"/>
      <c r="AP65" s="62"/>
      <c r="AQ65" s="47" t="str">
        <f t="shared" si="11"/>
        <v/>
      </c>
      <c r="AR65" s="48" t="str">
        <f t="shared" si="12"/>
        <v/>
      </c>
      <c r="AS65" s="49" t="str">
        <f t="shared" si="13"/>
        <v/>
      </c>
      <c r="AT65" s="57"/>
      <c r="AU65" s="57"/>
      <c r="AV65" s="57"/>
      <c r="AW65" s="57"/>
      <c r="AX65" s="57"/>
      <c r="AY65" s="57"/>
      <c r="AZ65" s="57"/>
      <c r="BA65" s="62"/>
      <c r="BB65" s="62"/>
      <c r="BC65" s="47" t="str">
        <f t="shared" si="14"/>
        <v/>
      </c>
      <c r="BD65" s="48" t="str">
        <f t="shared" si="15"/>
        <v/>
      </c>
      <c r="BE65" s="49" t="str">
        <f t="shared" si="16"/>
        <v/>
      </c>
      <c r="BF65" s="57"/>
      <c r="BG65" s="57"/>
      <c r="BH65" s="57"/>
      <c r="BI65" s="57"/>
      <c r="BJ65" s="57"/>
      <c r="BK65" s="57"/>
      <c r="BL65" s="57"/>
      <c r="BM65" s="62"/>
      <c r="BN65" s="62"/>
      <c r="BO65" s="47" t="str">
        <f t="shared" si="17"/>
        <v/>
      </c>
      <c r="BP65" s="48" t="str">
        <f t="shared" si="18"/>
        <v/>
      </c>
      <c r="BQ65" s="49" t="str">
        <f t="shared" si="19"/>
        <v/>
      </c>
      <c r="BR65" s="17">
        <v>14</v>
      </c>
      <c r="BS65" s="17">
        <v>15</v>
      </c>
      <c r="BT65" s="17">
        <v>16</v>
      </c>
      <c r="BU65" s="17">
        <v>17</v>
      </c>
      <c r="BV65" s="17">
        <v>18</v>
      </c>
      <c r="BW65" s="18" t="str">
        <f t="shared" si="0"/>
        <v/>
      </c>
      <c r="BX65" s="19" t="str">
        <f t="shared" si="20"/>
        <v xml:space="preserve"> </v>
      </c>
      <c r="BY65" s="17">
        <v>11</v>
      </c>
      <c r="BZ65" s="17">
        <v>12</v>
      </c>
      <c r="CA65" s="17">
        <v>12</v>
      </c>
      <c r="CB65" s="17">
        <v>13</v>
      </c>
      <c r="CC65" s="17">
        <v>14</v>
      </c>
      <c r="CD65" s="20" t="str">
        <f t="shared" si="1"/>
        <v/>
      </c>
      <c r="CE65" s="21" t="str">
        <f t="shared" si="21"/>
        <v xml:space="preserve"> </v>
      </c>
      <c r="CF65" s="17">
        <v>16</v>
      </c>
      <c r="CG65" s="17">
        <v>18</v>
      </c>
      <c r="CH65" s="17">
        <v>18</v>
      </c>
      <c r="CI65" s="17">
        <v>19</v>
      </c>
      <c r="CJ65" s="17">
        <v>20</v>
      </c>
      <c r="CK65" s="22" t="str">
        <f t="shared" si="2"/>
        <v/>
      </c>
      <c r="CL65" s="23" t="str">
        <f t="shared" si="22"/>
        <v xml:space="preserve"> </v>
      </c>
      <c r="CM65" s="39"/>
      <c r="CN65" s="39"/>
      <c r="CO65" s="39"/>
      <c r="CP65" s="39"/>
      <c r="CQ65" s="39"/>
      <c r="CR65" s="39"/>
      <c r="CS65" s="39"/>
      <c r="CT65" s="39"/>
    </row>
    <row r="66" spans="1:98" ht="18.75">
      <c r="A66" s="56">
        <v>56</v>
      </c>
      <c r="B66" s="55"/>
      <c r="C66" s="55"/>
      <c r="D66" s="56"/>
      <c r="E66" s="56"/>
      <c r="F66" s="50" t="str">
        <f t="shared" si="23"/>
        <v/>
      </c>
      <c r="G66" s="55"/>
      <c r="H66" s="50" t="str">
        <f t="shared" si="3"/>
        <v/>
      </c>
      <c r="I66" s="100" t="str">
        <f t="shared" si="4"/>
        <v/>
      </c>
      <c r="J66" s="59"/>
      <c r="K66" s="59"/>
      <c r="L66" s="59"/>
      <c r="M66" s="59"/>
      <c r="N66" s="59"/>
      <c r="O66" s="59"/>
      <c r="P66" s="59"/>
      <c r="Q66" s="58"/>
      <c r="R66" s="58"/>
      <c r="S66" s="47" t="str">
        <f t="shared" si="5"/>
        <v/>
      </c>
      <c r="T66" s="48" t="str">
        <f t="shared" si="6"/>
        <v/>
      </c>
      <c r="U66" s="49" t="str">
        <f t="shared" si="7"/>
        <v/>
      </c>
      <c r="V66" s="57"/>
      <c r="W66" s="57"/>
      <c r="X66" s="57"/>
      <c r="Y66" s="57"/>
      <c r="Z66" s="57"/>
      <c r="AA66" s="57"/>
      <c r="AB66" s="57"/>
      <c r="AC66" s="62"/>
      <c r="AD66" s="62"/>
      <c r="AE66" s="47" t="str">
        <f t="shared" si="8"/>
        <v/>
      </c>
      <c r="AF66" s="48" t="str">
        <f t="shared" si="9"/>
        <v/>
      </c>
      <c r="AG66" s="49" t="str">
        <f t="shared" si="10"/>
        <v/>
      </c>
      <c r="AH66" s="57"/>
      <c r="AI66" s="57"/>
      <c r="AJ66" s="57"/>
      <c r="AK66" s="57"/>
      <c r="AL66" s="57"/>
      <c r="AM66" s="57"/>
      <c r="AN66" s="57"/>
      <c r="AO66" s="62"/>
      <c r="AP66" s="62"/>
      <c r="AQ66" s="47" t="str">
        <f t="shared" si="11"/>
        <v/>
      </c>
      <c r="AR66" s="48" t="str">
        <f t="shared" si="12"/>
        <v/>
      </c>
      <c r="AS66" s="49" t="str">
        <f t="shared" si="13"/>
        <v/>
      </c>
      <c r="AT66" s="57"/>
      <c r="AU66" s="57"/>
      <c r="AV66" s="57"/>
      <c r="AW66" s="57"/>
      <c r="AX66" s="57"/>
      <c r="AY66" s="57"/>
      <c r="AZ66" s="57"/>
      <c r="BA66" s="62"/>
      <c r="BB66" s="62"/>
      <c r="BC66" s="47" t="str">
        <f t="shared" si="14"/>
        <v/>
      </c>
      <c r="BD66" s="48" t="str">
        <f t="shared" si="15"/>
        <v/>
      </c>
      <c r="BE66" s="49" t="str">
        <f t="shared" si="16"/>
        <v/>
      </c>
      <c r="BF66" s="57"/>
      <c r="BG66" s="57"/>
      <c r="BH66" s="57"/>
      <c r="BI66" s="57"/>
      <c r="BJ66" s="57"/>
      <c r="BK66" s="57"/>
      <c r="BL66" s="57"/>
      <c r="BM66" s="62"/>
      <c r="BN66" s="62"/>
      <c r="BO66" s="47" t="str">
        <f t="shared" si="17"/>
        <v/>
      </c>
      <c r="BP66" s="48" t="str">
        <f t="shared" si="18"/>
        <v/>
      </c>
      <c r="BQ66" s="49" t="str">
        <f t="shared" si="19"/>
        <v/>
      </c>
      <c r="BR66" s="17">
        <v>14</v>
      </c>
      <c r="BS66" s="17">
        <v>15</v>
      </c>
      <c r="BT66" s="17">
        <v>16</v>
      </c>
      <c r="BU66" s="17">
        <v>17</v>
      </c>
      <c r="BV66" s="17">
        <v>18</v>
      </c>
      <c r="BW66" s="18" t="str">
        <f t="shared" si="0"/>
        <v/>
      </c>
      <c r="BX66" s="19" t="str">
        <f t="shared" si="20"/>
        <v xml:space="preserve"> </v>
      </c>
      <c r="BY66" s="17">
        <v>11</v>
      </c>
      <c r="BZ66" s="17">
        <v>12</v>
      </c>
      <c r="CA66" s="17">
        <v>12</v>
      </c>
      <c r="CB66" s="17">
        <v>13</v>
      </c>
      <c r="CC66" s="17">
        <v>14</v>
      </c>
      <c r="CD66" s="20" t="str">
        <f t="shared" si="1"/>
        <v/>
      </c>
      <c r="CE66" s="21" t="str">
        <f t="shared" si="21"/>
        <v xml:space="preserve"> </v>
      </c>
      <c r="CF66" s="17">
        <v>16</v>
      </c>
      <c r="CG66" s="17">
        <v>18</v>
      </c>
      <c r="CH66" s="17">
        <v>18</v>
      </c>
      <c r="CI66" s="17">
        <v>19</v>
      </c>
      <c r="CJ66" s="17">
        <v>20</v>
      </c>
      <c r="CK66" s="22" t="str">
        <f t="shared" si="2"/>
        <v/>
      </c>
      <c r="CL66" s="23" t="str">
        <f t="shared" si="22"/>
        <v xml:space="preserve"> </v>
      </c>
      <c r="CM66" s="39"/>
      <c r="CN66" s="39"/>
      <c r="CO66" s="39"/>
      <c r="CP66" s="39"/>
      <c r="CQ66" s="39"/>
      <c r="CR66" s="39"/>
      <c r="CS66" s="39"/>
      <c r="CT66" s="39"/>
    </row>
    <row r="67" spans="1:98" ht="18.75">
      <c r="A67" s="53">
        <v>57</v>
      </c>
      <c r="B67" s="55"/>
      <c r="C67" s="55"/>
      <c r="D67" s="56"/>
      <c r="E67" s="56"/>
      <c r="F67" s="50" t="str">
        <f t="shared" si="23"/>
        <v/>
      </c>
      <c r="G67" s="55"/>
      <c r="H67" s="50" t="str">
        <f t="shared" si="3"/>
        <v/>
      </c>
      <c r="I67" s="100" t="str">
        <f t="shared" si="4"/>
        <v/>
      </c>
      <c r="J67" s="59"/>
      <c r="K67" s="59"/>
      <c r="L67" s="59"/>
      <c r="M67" s="59"/>
      <c r="N67" s="59"/>
      <c r="O67" s="59"/>
      <c r="P67" s="59"/>
      <c r="Q67" s="58"/>
      <c r="R67" s="58"/>
      <c r="S67" s="47" t="str">
        <f t="shared" si="5"/>
        <v/>
      </c>
      <c r="T67" s="48" t="str">
        <f t="shared" si="6"/>
        <v/>
      </c>
      <c r="U67" s="49" t="str">
        <f t="shared" si="7"/>
        <v/>
      </c>
      <c r="V67" s="57"/>
      <c r="W67" s="57"/>
      <c r="X67" s="57"/>
      <c r="Y67" s="57"/>
      <c r="Z67" s="57"/>
      <c r="AA67" s="57"/>
      <c r="AB67" s="57"/>
      <c r="AC67" s="62"/>
      <c r="AD67" s="62"/>
      <c r="AE67" s="47" t="str">
        <f t="shared" si="8"/>
        <v/>
      </c>
      <c r="AF67" s="48" t="str">
        <f t="shared" si="9"/>
        <v/>
      </c>
      <c r="AG67" s="49" t="str">
        <f t="shared" si="10"/>
        <v/>
      </c>
      <c r="AH67" s="57"/>
      <c r="AI67" s="57"/>
      <c r="AJ67" s="57"/>
      <c r="AK67" s="57"/>
      <c r="AL67" s="57"/>
      <c r="AM67" s="57"/>
      <c r="AN67" s="57"/>
      <c r="AO67" s="62"/>
      <c r="AP67" s="62"/>
      <c r="AQ67" s="47" t="str">
        <f t="shared" si="11"/>
        <v/>
      </c>
      <c r="AR67" s="48" t="str">
        <f t="shared" si="12"/>
        <v/>
      </c>
      <c r="AS67" s="49" t="str">
        <f t="shared" si="13"/>
        <v/>
      </c>
      <c r="AT67" s="57"/>
      <c r="AU67" s="57"/>
      <c r="AV67" s="57"/>
      <c r="AW67" s="57"/>
      <c r="AX67" s="57"/>
      <c r="AY67" s="57"/>
      <c r="AZ67" s="57"/>
      <c r="BA67" s="62"/>
      <c r="BB67" s="62"/>
      <c r="BC67" s="47" t="str">
        <f t="shared" si="14"/>
        <v/>
      </c>
      <c r="BD67" s="48" t="str">
        <f t="shared" si="15"/>
        <v/>
      </c>
      <c r="BE67" s="49" t="str">
        <f t="shared" si="16"/>
        <v/>
      </c>
      <c r="BF67" s="57"/>
      <c r="BG67" s="57"/>
      <c r="BH67" s="57"/>
      <c r="BI67" s="57"/>
      <c r="BJ67" s="57"/>
      <c r="BK67" s="57"/>
      <c r="BL67" s="57"/>
      <c r="BM67" s="62"/>
      <c r="BN67" s="62"/>
      <c r="BO67" s="47" t="str">
        <f t="shared" si="17"/>
        <v/>
      </c>
      <c r="BP67" s="48" t="str">
        <f t="shared" si="18"/>
        <v/>
      </c>
      <c r="BQ67" s="49" t="str">
        <f t="shared" si="19"/>
        <v/>
      </c>
      <c r="BR67" s="17">
        <v>14</v>
      </c>
      <c r="BS67" s="17">
        <v>15</v>
      </c>
      <c r="BT67" s="17">
        <v>16</v>
      </c>
      <c r="BU67" s="17">
        <v>17</v>
      </c>
      <c r="BV67" s="17">
        <v>18</v>
      </c>
      <c r="BW67" s="18" t="str">
        <f t="shared" si="0"/>
        <v/>
      </c>
      <c r="BX67" s="19" t="str">
        <f t="shared" si="20"/>
        <v xml:space="preserve"> </v>
      </c>
      <c r="BY67" s="17">
        <v>11</v>
      </c>
      <c r="BZ67" s="17">
        <v>12</v>
      </c>
      <c r="CA67" s="17">
        <v>12</v>
      </c>
      <c r="CB67" s="17">
        <v>13</v>
      </c>
      <c r="CC67" s="17">
        <v>14</v>
      </c>
      <c r="CD67" s="20" t="str">
        <f t="shared" si="1"/>
        <v/>
      </c>
      <c r="CE67" s="21" t="str">
        <f t="shared" si="21"/>
        <v xml:space="preserve"> </v>
      </c>
      <c r="CF67" s="17">
        <v>16</v>
      </c>
      <c r="CG67" s="17">
        <v>17</v>
      </c>
      <c r="CH67" s="17">
        <v>18</v>
      </c>
      <c r="CI67" s="17">
        <v>19</v>
      </c>
      <c r="CJ67" s="17">
        <v>20</v>
      </c>
      <c r="CK67" s="22" t="str">
        <f t="shared" si="2"/>
        <v/>
      </c>
      <c r="CL67" s="23" t="str">
        <f t="shared" si="22"/>
        <v xml:space="preserve"> </v>
      </c>
      <c r="CM67" s="39"/>
      <c r="CN67" s="39"/>
      <c r="CO67" s="39"/>
      <c r="CP67" s="39"/>
      <c r="CQ67" s="39"/>
      <c r="CR67" s="39"/>
      <c r="CS67" s="39"/>
      <c r="CT67" s="39"/>
    </row>
    <row r="68" spans="1:98" ht="18.75">
      <c r="A68" s="56">
        <v>58</v>
      </c>
      <c r="B68" s="55"/>
      <c r="C68" s="55"/>
      <c r="D68" s="56"/>
      <c r="E68" s="56"/>
      <c r="F68" s="50" t="str">
        <f t="shared" si="23"/>
        <v/>
      </c>
      <c r="G68" s="55"/>
      <c r="H68" s="50" t="str">
        <f t="shared" si="3"/>
        <v/>
      </c>
      <c r="I68" s="100" t="str">
        <f t="shared" si="4"/>
        <v/>
      </c>
      <c r="J68" s="59"/>
      <c r="K68" s="59"/>
      <c r="L68" s="59"/>
      <c r="M68" s="59"/>
      <c r="N68" s="59"/>
      <c r="O68" s="59"/>
      <c r="P68" s="59"/>
      <c r="Q68" s="58"/>
      <c r="R68" s="58"/>
      <c r="S68" s="47" t="str">
        <f t="shared" si="5"/>
        <v/>
      </c>
      <c r="T68" s="48" t="str">
        <f t="shared" si="6"/>
        <v/>
      </c>
      <c r="U68" s="49" t="str">
        <f t="shared" si="7"/>
        <v/>
      </c>
      <c r="V68" s="57"/>
      <c r="W68" s="57"/>
      <c r="X68" s="57"/>
      <c r="Y68" s="57"/>
      <c r="Z68" s="57"/>
      <c r="AA68" s="57"/>
      <c r="AB68" s="57"/>
      <c r="AC68" s="62"/>
      <c r="AD68" s="62"/>
      <c r="AE68" s="47" t="str">
        <f t="shared" si="8"/>
        <v/>
      </c>
      <c r="AF68" s="48" t="str">
        <f t="shared" si="9"/>
        <v/>
      </c>
      <c r="AG68" s="49" t="str">
        <f t="shared" si="10"/>
        <v/>
      </c>
      <c r="AH68" s="57"/>
      <c r="AI68" s="57"/>
      <c r="AJ68" s="57"/>
      <c r="AK68" s="57"/>
      <c r="AL68" s="57"/>
      <c r="AM68" s="57"/>
      <c r="AN68" s="57"/>
      <c r="AO68" s="62"/>
      <c r="AP68" s="62"/>
      <c r="AQ68" s="47" t="str">
        <f t="shared" si="11"/>
        <v/>
      </c>
      <c r="AR68" s="48" t="str">
        <f t="shared" si="12"/>
        <v/>
      </c>
      <c r="AS68" s="49" t="str">
        <f t="shared" si="13"/>
        <v/>
      </c>
      <c r="AT68" s="57"/>
      <c r="AU68" s="57"/>
      <c r="AV68" s="57"/>
      <c r="AW68" s="57"/>
      <c r="AX68" s="57"/>
      <c r="AY68" s="57"/>
      <c r="AZ68" s="57"/>
      <c r="BA68" s="62"/>
      <c r="BB68" s="62"/>
      <c r="BC68" s="47" t="str">
        <f t="shared" si="14"/>
        <v/>
      </c>
      <c r="BD68" s="48" t="str">
        <f t="shared" si="15"/>
        <v/>
      </c>
      <c r="BE68" s="49" t="str">
        <f t="shared" si="16"/>
        <v/>
      </c>
      <c r="BF68" s="57"/>
      <c r="BG68" s="57"/>
      <c r="BH68" s="57"/>
      <c r="BI68" s="57"/>
      <c r="BJ68" s="57"/>
      <c r="BK68" s="57"/>
      <c r="BL68" s="57"/>
      <c r="BM68" s="62"/>
      <c r="BN68" s="62"/>
      <c r="BO68" s="47" t="str">
        <f t="shared" si="17"/>
        <v/>
      </c>
      <c r="BP68" s="48" t="str">
        <f t="shared" si="18"/>
        <v/>
      </c>
      <c r="BQ68" s="49" t="str">
        <f t="shared" si="19"/>
        <v/>
      </c>
      <c r="BR68" s="17">
        <v>14</v>
      </c>
      <c r="BS68" s="17">
        <v>15</v>
      </c>
      <c r="BT68" s="17">
        <v>16</v>
      </c>
      <c r="BU68" s="17">
        <v>17</v>
      </c>
      <c r="BV68" s="17">
        <v>18</v>
      </c>
      <c r="BW68" s="18" t="str">
        <f t="shared" si="0"/>
        <v/>
      </c>
      <c r="BX68" s="19" t="str">
        <f t="shared" si="20"/>
        <v xml:space="preserve"> </v>
      </c>
      <c r="BY68" s="17">
        <v>11</v>
      </c>
      <c r="BZ68" s="17">
        <v>12</v>
      </c>
      <c r="CA68" s="17">
        <v>12</v>
      </c>
      <c r="CB68" s="17">
        <v>13</v>
      </c>
      <c r="CC68" s="17">
        <v>14</v>
      </c>
      <c r="CD68" s="20" t="str">
        <f t="shared" si="1"/>
        <v/>
      </c>
      <c r="CE68" s="21" t="str">
        <f t="shared" si="21"/>
        <v xml:space="preserve"> </v>
      </c>
      <c r="CF68" s="17">
        <v>16</v>
      </c>
      <c r="CG68" s="17">
        <v>17</v>
      </c>
      <c r="CH68" s="17">
        <v>18</v>
      </c>
      <c r="CI68" s="17">
        <v>19</v>
      </c>
      <c r="CJ68" s="17">
        <v>20</v>
      </c>
      <c r="CK68" s="22" t="str">
        <f t="shared" si="2"/>
        <v/>
      </c>
      <c r="CL68" s="23" t="str">
        <f t="shared" si="22"/>
        <v xml:space="preserve"> </v>
      </c>
      <c r="CM68" s="39"/>
      <c r="CN68" s="39"/>
      <c r="CO68" s="39"/>
      <c r="CP68" s="39"/>
      <c r="CQ68" s="39"/>
      <c r="CR68" s="39"/>
      <c r="CS68" s="39"/>
      <c r="CT68" s="39"/>
    </row>
    <row r="69" spans="1:98" ht="18.75">
      <c r="A69" s="53">
        <v>59</v>
      </c>
      <c r="B69" s="55"/>
      <c r="C69" s="55"/>
      <c r="D69" s="56"/>
      <c r="E69" s="56"/>
      <c r="F69" s="50" t="str">
        <f t="shared" si="23"/>
        <v/>
      </c>
      <c r="G69" s="55"/>
      <c r="H69" s="50" t="str">
        <f t="shared" si="3"/>
        <v/>
      </c>
      <c r="I69" s="100" t="str">
        <f t="shared" si="4"/>
        <v/>
      </c>
      <c r="J69" s="59"/>
      <c r="K69" s="59"/>
      <c r="L69" s="59"/>
      <c r="M69" s="59"/>
      <c r="N69" s="59"/>
      <c r="O69" s="59"/>
      <c r="P69" s="59"/>
      <c r="Q69" s="58"/>
      <c r="R69" s="58"/>
      <c r="S69" s="47" t="str">
        <f t="shared" si="5"/>
        <v/>
      </c>
      <c r="T69" s="48" t="str">
        <f t="shared" si="6"/>
        <v/>
      </c>
      <c r="U69" s="49" t="str">
        <f t="shared" si="7"/>
        <v/>
      </c>
      <c r="V69" s="57"/>
      <c r="W69" s="57"/>
      <c r="X69" s="57"/>
      <c r="Y69" s="57"/>
      <c r="Z69" s="57"/>
      <c r="AA69" s="57"/>
      <c r="AB69" s="57"/>
      <c r="AC69" s="62"/>
      <c r="AD69" s="62"/>
      <c r="AE69" s="47" t="str">
        <f t="shared" si="8"/>
        <v/>
      </c>
      <c r="AF69" s="48" t="str">
        <f t="shared" si="9"/>
        <v/>
      </c>
      <c r="AG69" s="49" t="str">
        <f t="shared" si="10"/>
        <v/>
      </c>
      <c r="AH69" s="57"/>
      <c r="AI69" s="57"/>
      <c r="AJ69" s="57"/>
      <c r="AK69" s="57"/>
      <c r="AL69" s="57"/>
      <c r="AM69" s="57"/>
      <c r="AN69" s="57"/>
      <c r="AO69" s="62"/>
      <c r="AP69" s="62"/>
      <c r="AQ69" s="47" t="str">
        <f t="shared" si="11"/>
        <v/>
      </c>
      <c r="AR69" s="48" t="str">
        <f t="shared" si="12"/>
        <v/>
      </c>
      <c r="AS69" s="49" t="str">
        <f t="shared" si="13"/>
        <v/>
      </c>
      <c r="AT69" s="57"/>
      <c r="AU69" s="57"/>
      <c r="AV69" s="57"/>
      <c r="AW69" s="57"/>
      <c r="AX69" s="57"/>
      <c r="AY69" s="57"/>
      <c r="AZ69" s="57"/>
      <c r="BA69" s="62"/>
      <c r="BB69" s="62"/>
      <c r="BC69" s="47" t="str">
        <f t="shared" si="14"/>
        <v/>
      </c>
      <c r="BD69" s="48" t="str">
        <f t="shared" si="15"/>
        <v/>
      </c>
      <c r="BE69" s="49" t="str">
        <f t="shared" si="16"/>
        <v/>
      </c>
      <c r="BF69" s="57"/>
      <c r="BG69" s="57"/>
      <c r="BH69" s="57"/>
      <c r="BI69" s="57"/>
      <c r="BJ69" s="57"/>
      <c r="BK69" s="57"/>
      <c r="BL69" s="57"/>
      <c r="BM69" s="62"/>
      <c r="BN69" s="62"/>
      <c r="BO69" s="47" t="str">
        <f t="shared" si="17"/>
        <v/>
      </c>
      <c r="BP69" s="48" t="str">
        <f t="shared" si="18"/>
        <v/>
      </c>
      <c r="BQ69" s="49" t="str">
        <f t="shared" si="19"/>
        <v/>
      </c>
      <c r="BR69" s="17">
        <v>14</v>
      </c>
      <c r="BS69" s="17">
        <v>15</v>
      </c>
      <c r="BT69" s="17">
        <v>16</v>
      </c>
      <c r="BU69" s="17">
        <v>17</v>
      </c>
      <c r="BV69" s="17">
        <v>18</v>
      </c>
      <c r="BW69" s="18" t="str">
        <f t="shared" si="0"/>
        <v/>
      </c>
      <c r="BX69" s="19" t="str">
        <f t="shared" si="20"/>
        <v xml:space="preserve"> </v>
      </c>
      <c r="BY69" s="17">
        <v>11</v>
      </c>
      <c r="BZ69" s="17">
        <v>12</v>
      </c>
      <c r="CA69" s="17">
        <v>12</v>
      </c>
      <c r="CB69" s="17">
        <v>13</v>
      </c>
      <c r="CC69" s="17">
        <v>14</v>
      </c>
      <c r="CD69" s="20" t="str">
        <f t="shared" si="1"/>
        <v/>
      </c>
      <c r="CE69" s="21" t="str">
        <f t="shared" si="21"/>
        <v xml:space="preserve"> </v>
      </c>
      <c r="CF69" s="17">
        <v>16</v>
      </c>
      <c r="CG69" s="17">
        <v>17</v>
      </c>
      <c r="CH69" s="17">
        <v>18</v>
      </c>
      <c r="CI69" s="17">
        <v>19</v>
      </c>
      <c r="CJ69" s="17">
        <v>20</v>
      </c>
      <c r="CK69" s="22" t="str">
        <f t="shared" si="2"/>
        <v/>
      </c>
      <c r="CL69" s="23" t="str">
        <f t="shared" si="22"/>
        <v xml:space="preserve"> </v>
      </c>
      <c r="CM69" s="39"/>
      <c r="CN69" s="39"/>
      <c r="CO69" s="39"/>
      <c r="CP69" s="39"/>
      <c r="CQ69" s="39"/>
      <c r="CR69" s="39"/>
      <c r="CS69" s="39"/>
      <c r="CT69" s="39"/>
    </row>
    <row r="70" spans="1:98" ht="18.75">
      <c r="A70" s="56">
        <v>60</v>
      </c>
      <c r="B70" s="55"/>
      <c r="C70" s="55"/>
      <c r="D70" s="56"/>
      <c r="E70" s="56"/>
      <c r="F70" s="50" t="str">
        <f t="shared" si="23"/>
        <v/>
      </c>
      <c r="G70" s="55"/>
      <c r="H70" s="50" t="str">
        <f t="shared" si="3"/>
        <v/>
      </c>
      <c r="I70" s="100" t="str">
        <f t="shared" si="4"/>
        <v/>
      </c>
      <c r="J70" s="59"/>
      <c r="K70" s="59"/>
      <c r="L70" s="59"/>
      <c r="M70" s="59"/>
      <c r="N70" s="59"/>
      <c r="O70" s="59"/>
      <c r="P70" s="59"/>
      <c r="Q70" s="58"/>
      <c r="R70" s="58"/>
      <c r="S70" s="47" t="str">
        <f t="shared" si="5"/>
        <v/>
      </c>
      <c r="T70" s="48" t="str">
        <f t="shared" si="6"/>
        <v/>
      </c>
      <c r="U70" s="49" t="str">
        <f t="shared" si="7"/>
        <v/>
      </c>
      <c r="V70" s="57"/>
      <c r="W70" s="57"/>
      <c r="X70" s="57"/>
      <c r="Y70" s="57"/>
      <c r="Z70" s="57"/>
      <c r="AA70" s="57"/>
      <c r="AB70" s="57"/>
      <c r="AC70" s="62"/>
      <c r="AD70" s="62"/>
      <c r="AE70" s="47" t="str">
        <f t="shared" si="8"/>
        <v/>
      </c>
      <c r="AF70" s="48" t="str">
        <f t="shared" si="9"/>
        <v/>
      </c>
      <c r="AG70" s="49" t="str">
        <f t="shared" si="10"/>
        <v/>
      </c>
      <c r="AH70" s="57"/>
      <c r="AI70" s="57"/>
      <c r="AJ70" s="57"/>
      <c r="AK70" s="57"/>
      <c r="AL70" s="57"/>
      <c r="AM70" s="57"/>
      <c r="AN70" s="57"/>
      <c r="AO70" s="62"/>
      <c r="AP70" s="62"/>
      <c r="AQ70" s="47" t="str">
        <f t="shared" si="11"/>
        <v/>
      </c>
      <c r="AR70" s="48" t="str">
        <f t="shared" si="12"/>
        <v/>
      </c>
      <c r="AS70" s="49" t="str">
        <f t="shared" si="13"/>
        <v/>
      </c>
      <c r="AT70" s="57"/>
      <c r="AU70" s="57"/>
      <c r="AV70" s="57"/>
      <c r="AW70" s="57"/>
      <c r="AX70" s="57"/>
      <c r="AY70" s="57"/>
      <c r="AZ70" s="57"/>
      <c r="BA70" s="62"/>
      <c r="BB70" s="62"/>
      <c r="BC70" s="47" t="str">
        <f t="shared" si="14"/>
        <v/>
      </c>
      <c r="BD70" s="48" t="str">
        <f t="shared" si="15"/>
        <v/>
      </c>
      <c r="BE70" s="49" t="str">
        <f t="shared" si="16"/>
        <v/>
      </c>
      <c r="BF70" s="57"/>
      <c r="BG70" s="57"/>
      <c r="BH70" s="57"/>
      <c r="BI70" s="57"/>
      <c r="BJ70" s="57"/>
      <c r="BK70" s="57"/>
      <c r="BL70" s="57"/>
      <c r="BM70" s="62"/>
      <c r="BN70" s="62"/>
      <c r="BO70" s="47" t="str">
        <f t="shared" si="17"/>
        <v/>
      </c>
      <c r="BP70" s="48" t="str">
        <f t="shared" si="18"/>
        <v/>
      </c>
      <c r="BQ70" s="49" t="str">
        <f t="shared" si="19"/>
        <v/>
      </c>
      <c r="BR70" s="17">
        <v>14</v>
      </c>
      <c r="BS70" s="17">
        <v>15</v>
      </c>
      <c r="BT70" s="17">
        <v>16</v>
      </c>
      <c r="BU70" s="17">
        <v>17</v>
      </c>
      <c r="BV70" s="17">
        <v>18</v>
      </c>
      <c r="BW70" s="18" t="str">
        <f t="shared" si="0"/>
        <v/>
      </c>
      <c r="BX70" s="19" t="str">
        <f t="shared" si="20"/>
        <v xml:space="preserve"> </v>
      </c>
      <c r="BY70" s="17">
        <v>11</v>
      </c>
      <c r="BZ70" s="17">
        <v>12</v>
      </c>
      <c r="CA70" s="17">
        <v>12</v>
      </c>
      <c r="CB70" s="17">
        <v>13</v>
      </c>
      <c r="CC70" s="17">
        <v>14</v>
      </c>
      <c r="CD70" s="20" t="str">
        <f t="shared" si="1"/>
        <v/>
      </c>
      <c r="CE70" s="21" t="str">
        <f t="shared" si="21"/>
        <v xml:space="preserve"> </v>
      </c>
      <c r="CF70" s="17">
        <v>16</v>
      </c>
      <c r="CG70" s="17">
        <v>17</v>
      </c>
      <c r="CH70" s="17">
        <v>18</v>
      </c>
      <c r="CI70" s="17">
        <v>19</v>
      </c>
      <c r="CJ70" s="17">
        <v>20</v>
      </c>
      <c r="CK70" s="22" t="str">
        <f t="shared" si="2"/>
        <v/>
      </c>
      <c r="CL70" s="23" t="str">
        <f t="shared" si="22"/>
        <v xml:space="preserve"> </v>
      </c>
      <c r="CM70" s="39"/>
      <c r="CN70" s="39"/>
      <c r="CO70" s="39"/>
      <c r="CP70" s="39"/>
      <c r="CQ70" s="39"/>
      <c r="CR70" s="39"/>
      <c r="CS70" s="39"/>
      <c r="CT70" s="39"/>
    </row>
    <row r="71" spans="1:98" ht="18.75">
      <c r="A71" s="53">
        <v>61</v>
      </c>
      <c r="B71" s="55"/>
      <c r="C71" s="55"/>
      <c r="D71" s="56"/>
      <c r="E71" s="56"/>
      <c r="F71" s="50" t="str">
        <f t="shared" si="23"/>
        <v/>
      </c>
      <c r="G71" s="55"/>
      <c r="H71" s="50" t="str">
        <f t="shared" si="3"/>
        <v/>
      </c>
      <c r="I71" s="100" t="str">
        <f t="shared" si="4"/>
        <v/>
      </c>
      <c r="J71" s="59"/>
      <c r="K71" s="59"/>
      <c r="L71" s="59"/>
      <c r="M71" s="59"/>
      <c r="N71" s="59"/>
      <c r="O71" s="59"/>
      <c r="P71" s="59"/>
      <c r="Q71" s="58"/>
      <c r="R71" s="58"/>
      <c r="S71" s="47" t="str">
        <f t="shared" si="5"/>
        <v/>
      </c>
      <c r="T71" s="48" t="str">
        <f t="shared" si="6"/>
        <v/>
      </c>
      <c r="U71" s="49" t="str">
        <f t="shared" si="7"/>
        <v/>
      </c>
      <c r="V71" s="57"/>
      <c r="W71" s="57"/>
      <c r="X71" s="57"/>
      <c r="Y71" s="57"/>
      <c r="Z71" s="57"/>
      <c r="AA71" s="57"/>
      <c r="AB71" s="57"/>
      <c r="AC71" s="62"/>
      <c r="AD71" s="62"/>
      <c r="AE71" s="47" t="str">
        <f t="shared" si="8"/>
        <v/>
      </c>
      <c r="AF71" s="48" t="str">
        <f t="shared" si="9"/>
        <v/>
      </c>
      <c r="AG71" s="49" t="str">
        <f t="shared" si="10"/>
        <v/>
      </c>
      <c r="AH71" s="57"/>
      <c r="AI71" s="57"/>
      <c r="AJ71" s="57"/>
      <c r="AK71" s="57"/>
      <c r="AL71" s="57"/>
      <c r="AM71" s="57"/>
      <c r="AN71" s="57"/>
      <c r="AO71" s="62"/>
      <c r="AP71" s="62"/>
      <c r="AQ71" s="47" t="str">
        <f t="shared" si="11"/>
        <v/>
      </c>
      <c r="AR71" s="48" t="str">
        <f t="shared" si="12"/>
        <v/>
      </c>
      <c r="AS71" s="49" t="str">
        <f t="shared" si="13"/>
        <v/>
      </c>
      <c r="AT71" s="57"/>
      <c r="AU71" s="57"/>
      <c r="AV71" s="57"/>
      <c r="AW71" s="57"/>
      <c r="AX71" s="57"/>
      <c r="AY71" s="57"/>
      <c r="AZ71" s="57"/>
      <c r="BA71" s="62"/>
      <c r="BB71" s="62"/>
      <c r="BC71" s="47" t="str">
        <f t="shared" si="14"/>
        <v/>
      </c>
      <c r="BD71" s="48" t="str">
        <f t="shared" si="15"/>
        <v/>
      </c>
      <c r="BE71" s="49" t="str">
        <f t="shared" si="16"/>
        <v/>
      </c>
      <c r="BF71" s="57"/>
      <c r="BG71" s="57"/>
      <c r="BH71" s="57"/>
      <c r="BI71" s="57"/>
      <c r="BJ71" s="57"/>
      <c r="BK71" s="57"/>
      <c r="BL71" s="57"/>
      <c r="BM71" s="62"/>
      <c r="BN71" s="62"/>
      <c r="BO71" s="47" t="str">
        <f t="shared" si="17"/>
        <v/>
      </c>
      <c r="BP71" s="48" t="str">
        <f t="shared" si="18"/>
        <v/>
      </c>
      <c r="BQ71" s="49" t="str">
        <f t="shared" si="19"/>
        <v/>
      </c>
      <c r="BR71" s="17">
        <v>14</v>
      </c>
      <c r="BS71" s="17">
        <v>15</v>
      </c>
      <c r="BT71" s="17">
        <v>16</v>
      </c>
      <c r="BU71" s="17">
        <v>17</v>
      </c>
      <c r="BV71" s="17">
        <v>18</v>
      </c>
      <c r="BW71" s="18" t="str">
        <f t="shared" si="0"/>
        <v/>
      </c>
      <c r="BX71" s="19" t="str">
        <f t="shared" si="20"/>
        <v xml:space="preserve"> </v>
      </c>
      <c r="BY71" s="17">
        <v>11</v>
      </c>
      <c r="BZ71" s="17">
        <v>12</v>
      </c>
      <c r="CA71" s="17">
        <v>12</v>
      </c>
      <c r="CB71" s="17">
        <v>13</v>
      </c>
      <c r="CC71" s="17">
        <v>14</v>
      </c>
      <c r="CD71" s="20" t="str">
        <f t="shared" si="1"/>
        <v/>
      </c>
      <c r="CE71" s="21" t="str">
        <f t="shared" si="21"/>
        <v xml:space="preserve"> </v>
      </c>
      <c r="CF71" s="17">
        <v>16</v>
      </c>
      <c r="CG71" s="17">
        <v>17</v>
      </c>
      <c r="CH71" s="17">
        <v>18</v>
      </c>
      <c r="CI71" s="17">
        <v>19</v>
      </c>
      <c r="CJ71" s="17">
        <v>20</v>
      </c>
      <c r="CK71" s="22" t="str">
        <f t="shared" si="2"/>
        <v/>
      </c>
      <c r="CL71" s="23" t="str">
        <f t="shared" si="22"/>
        <v xml:space="preserve"> </v>
      </c>
      <c r="CM71" s="39"/>
      <c r="CN71" s="39"/>
      <c r="CO71" s="39"/>
      <c r="CP71" s="39"/>
      <c r="CQ71" s="39"/>
      <c r="CR71" s="39"/>
      <c r="CS71" s="39"/>
      <c r="CT71" s="39"/>
    </row>
    <row r="72" spans="1:98" ht="18.75">
      <c r="A72" s="56">
        <v>62</v>
      </c>
      <c r="B72" s="55"/>
      <c r="C72" s="55"/>
      <c r="D72" s="56"/>
      <c r="E72" s="56"/>
      <c r="F72" s="50" t="str">
        <f t="shared" si="23"/>
        <v/>
      </c>
      <c r="G72" s="55"/>
      <c r="H72" s="50" t="str">
        <f t="shared" si="3"/>
        <v/>
      </c>
      <c r="I72" s="100" t="str">
        <f t="shared" si="4"/>
        <v/>
      </c>
      <c r="J72" s="59"/>
      <c r="K72" s="59"/>
      <c r="L72" s="59"/>
      <c r="M72" s="59"/>
      <c r="N72" s="59"/>
      <c r="O72" s="59"/>
      <c r="P72" s="59"/>
      <c r="Q72" s="58"/>
      <c r="R72" s="58"/>
      <c r="S72" s="47" t="str">
        <f t="shared" si="5"/>
        <v/>
      </c>
      <c r="T72" s="48" t="str">
        <f t="shared" si="6"/>
        <v/>
      </c>
      <c r="U72" s="49" t="str">
        <f t="shared" si="7"/>
        <v/>
      </c>
      <c r="V72" s="57"/>
      <c r="W72" s="57"/>
      <c r="X72" s="57"/>
      <c r="Y72" s="57"/>
      <c r="Z72" s="57"/>
      <c r="AA72" s="57"/>
      <c r="AB72" s="57"/>
      <c r="AC72" s="62"/>
      <c r="AD72" s="62"/>
      <c r="AE72" s="47" t="str">
        <f t="shared" si="8"/>
        <v/>
      </c>
      <c r="AF72" s="48" t="str">
        <f t="shared" si="9"/>
        <v/>
      </c>
      <c r="AG72" s="49" t="str">
        <f t="shared" si="10"/>
        <v/>
      </c>
      <c r="AH72" s="57"/>
      <c r="AI72" s="57"/>
      <c r="AJ72" s="57"/>
      <c r="AK72" s="57"/>
      <c r="AL72" s="57"/>
      <c r="AM72" s="57"/>
      <c r="AN72" s="57"/>
      <c r="AO72" s="62"/>
      <c r="AP72" s="62"/>
      <c r="AQ72" s="47" t="str">
        <f t="shared" si="11"/>
        <v/>
      </c>
      <c r="AR72" s="48" t="str">
        <f t="shared" si="12"/>
        <v/>
      </c>
      <c r="AS72" s="49" t="str">
        <f t="shared" si="13"/>
        <v/>
      </c>
      <c r="AT72" s="57"/>
      <c r="AU72" s="57"/>
      <c r="AV72" s="57"/>
      <c r="AW72" s="57"/>
      <c r="AX72" s="57"/>
      <c r="AY72" s="57"/>
      <c r="AZ72" s="57"/>
      <c r="BA72" s="62"/>
      <c r="BB72" s="62"/>
      <c r="BC72" s="47" t="str">
        <f t="shared" si="14"/>
        <v/>
      </c>
      <c r="BD72" s="48" t="str">
        <f t="shared" si="15"/>
        <v/>
      </c>
      <c r="BE72" s="49" t="str">
        <f t="shared" si="16"/>
        <v/>
      </c>
      <c r="BF72" s="57"/>
      <c r="BG72" s="57"/>
      <c r="BH72" s="57"/>
      <c r="BI72" s="57"/>
      <c r="BJ72" s="57"/>
      <c r="BK72" s="57"/>
      <c r="BL72" s="57"/>
      <c r="BM72" s="62"/>
      <c r="BN72" s="62"/>
      <c r="BO72" s="47" t="str">
        <f t="shared" si="17"/>
        <v/>
      </c>
      <c r="BP72" s="48" t="str">
        <f t="shared" si="18"/>
        <v/>
      </c>
      <c r="BQ72" s="49" t="str">
        <f t="shared" si="19"/>
        <v/>
      </c>
      <c r="BR72" s="17">
        <v>14</v>
      </c>
      <c r="BS72" s="17">
        <v>15</v>
      </c>
      <c r="BT72" s="17">
        <v>16</v>
      </c>
      <c r="BU72" s="17">
        <v>17</v>
      </c>
      <c r="BV72" s="17">
        <v>18</v>
      </c>
      <c r="BW72" s="18" t="str">
        <f t="shared" si="0"/>
        <v/>
      </c>
      <c r="BX72" s="19" t="str">
        <f t="shared" si="20"/>
        <v xml:space="preserve"> </v>
      </c>
      <c r="BY72" s="17">
        <v>11</v>
      </c>
      <c r="BZ72" s="17">
        <v>12</v>
      </c>
      <c r="CA72" s="17">
        <v>12</v>
      </c>
      <c r="CB72" s="17">
        <v>13</v>
      </c>
      <c r="CC72" s="17">
        <v>14</v>
      </c>
      <c r="CD72" s="20" t="str">
        <f t="shared" si="1"/>
        <v/>
      </c>
      <c r="CE72" s="21" t="str">
        <f t="shared" si="21"/>
        <v xml:space="preserve"> </v>
      </c>
      <c r="CF72" s="17">
        <v>16</v>
      </c>
      <c r="CG72" s="17">
        <v>17</v>
      </c>
      <c r="CH72" s="17">
        <v>18</v>
      </c>
      <c r="CI72" s="17">
        <v>19</v>
      </c>
      <c r="CJ72" s="17">
        <v>20</v>
      </c>
      <c r="CK72" s="22" t="str">
        <f t="shared" si="2"/>
        <v/>
      </c>
      <c r="CL72" s="23" t="str">
        <f t="shared" si="22"/>
        <v xml:space="preserve"> </v>
      </c>
      <c r="CM72" s="39"/>
      <c r="CN72" s="39"/>
      <c r="CO72" s="39"/>
      <c r="CP72" s="39"/>
      <c r="CQ72" s="39"/>
      <c r="CR72" s="39"/>
      <c r="CS72" s="39"/>
      <c r="CT72" s="39"/>
    </row>
    <row r="73" spans="1:98" ht="18.75">
      <c r="A73" s="53">
        <v>63</v>
      </c>
      <c r="B73" s="55"/>
      <c r="C73" s="55"/>
      <c r="D73" s="56"/>
      <c r="E73" s="56"/>
      <c r="F73" s="50" t="str">
        <f t="shared" si="23"/>
        <v/>
      </c>
      <c r="G73" s="55"/>
      <c r="H73" s="50" t="str">
        <f t="shared" si="3"/>
        <v/>
      </c>
      <c r="I73" s="100" t="str">
        <f t="shared" si="4"/>
        <v/>
      </c>
      <c r="J73" s="59"/>
      <c r="K73" s="59"/>
      <c r="L73" s="59"/>
      <c r="M73" s="59"/>
      <c r="N73" s="59"/>
      <c r="O73" s="59"/>
      <c r="P73" s="59"/>
      <c r="Q73" s="58"/>
      <c r="R73" s="58"/>
      <c r="S73" s="47" t="str">
        <f t="shared" si="5"/>
        <v/>
      </c>
      <c r="T73" s="48" t="str">
        <f t="shared" si="6"/>
        <v/>
      </c>
      <c r="U73" s="49" t="str">
        <f t="shared" si="7"/>
        <v/>
      </c>
      <c r="V73" s="57"/>
      <c r="W73" s="57"/>
      <c r="X73" s="57"/>
      <c r="Y73" s="57"/>
      <c r="Z73" s="57"/>
      <c r="AA73" s="57"/>
      <c r="AB73" s="57"/>
      <c r="AC73" s="62"/>
      <c r="AD73" s="62"/>
      <c r="AE73" s="47" t="str">
        <f t="shared" si="8"/>
        <v/>
      </c>
      <c r="AF73" s="48" t="str">
        <f t="shared" si="9"/>
        <v/>
      </c>
      <c r="AG73" s="49" t="str">
        <f t="shared" si="10"/>
        <v/>
      </c>
      <c r="AH73" s="57"/>
      <c r="AI73" s="57"/>
      <c r="AJ73" s="57"/>
      <c r="AK73" s="57"/>
      <c r="AL73" s="57"/>
      <c r="AM73" s="57"/>
      <c r="AN73" s="57"/>
      <c r="AO73" s="62"/>
      <c r="AP73" s="62"/>
      <c r="AQ73" s="47" t="str">
        <f t="shared" si="11"/>
        <v/>
      </c>
      <c r="AR73" s="48" t="str">
        <f t="shared" si="12"/>
        <v/>
      </c>
      <c r="AS73" s="49" t="str">
        <f t="shared" si="13"/>
        <v/>
      </c>
      <c r="AT73" s="57"/>
      <c r="AU73" s="57"/>
      <c r="AV73" s="57"/>
      <c r="AW73" s="57"/>
      <c r="AX73" s="57"/>
      <c r="AY73" s="57"/>
      <c r="AZ73" s="57"/>
      <c r="BA73" s="62"/>
      <c r="BB73" s="62"/>
      <c r="BC73" s="47" t="str">
        <f t="shared" si="14"/>
        <v/>
      </c>
      <c r="BD73" s="48" t="str">
        <f t="shared" si="15"/>
        <v/>
      </c>
      <c r="BE73" s="49" t="str">
        <f t="shared" si="16"/>
        <v/>
      </c>
      <c r="BF73" s="57"/>
      <c r="BG73" s="57"/>
      <c r="BH73" s="57"/>
      <c r="BI73" s="57"/>
      <c r="BJ73" s="57"/>
      <c r="BK73" s="57"/>
      <c r="BL73" s="57"/>
      <c r="BM73" s="62"/>
      <c r="BN73" s="62"/>
      <c r="BO73" s="47" t="str">
        <f t="shared" si="17"/>
        <v/>
      </c>
      <c r="BP73" s="48" t="str">
        <f t="shared" si="18"/>
        <v/>
      </c>
      <c r="BQ73" s="49" t="str">
        <f t="shared" si="19"/>
        <v/>
      </c>
      <c r="BR73" s="17">
        <v>14</v>
      </c>
      <c r="BS73" s="17">
        <v>15</v>
      </c>
      <c r="BT73" s="17">
        <v>16</v>
      </c>
      <c r="BU73" s="17">
        <v>17</v>
      </c>
      <c r="BV73" s="17">
        <v>18</v>
      </c>
      <c r="BW73" s="18" t="str">
        <f t="shared" si="0"/>
        <v/>
      </c>
      <c r="BX73" s="19" t="str">
        <f t="shared" si="20"/>
        <v xml:space="preserve"> </v>
      </c>
      <c r="BY73" s="17">
        <v>11</v>
      </c>
      <c r="BZ73" s="17">
        <v>12</v>
      </c>
      <c r="CA73" s="17">
        <v>12</v>
      </c>
      <c r="CB73" s="17">
        <v>13</v>
      </c>
      <c r="CC73" s="17">
        <v>14</v>
      </c>
      <c r="CD73" s="20" t="str">
        <f t="shared" si="1"/>
        <v/>
      </c>
      <c r="CE73" s="21" t="str">
        <f t="shared" si="21"/>
        <v xml:space="preserve"> </v>
      </c>
      <c r="CF73" s="17">
        <v>16</v>
      </c>
      <c r="CG73" s="17">
        <v>17</v>
      </c>
      <c r="CH73" s="17">
        <v>18</v>
      </c>
      <c r="CI73" s="17">
        <v>19</v>
      </c>
      <c r="CJ73" s="17">
        <v>20</v>
      </c>
      <c r="CK73" s="22" t="str">
        <f t="shared" si="2"/>
        <v/>
      </c>
      <c r="CL73" s="23" t="str">
        <f t="shared" si="22"/>
        <v xml:space="preserve"> </v>
      </c>
      <c r="CM73" s="39"/>
      <c r="CN73" s="39"/>
      <c r="CO73" s="39"/>
      <c r="CP73" s="39"/>
      <c r="CQ73" s="39"/>
      <c r="CR73" s="39"/>
      <c r="CS73" s="39"/>
      <c r="CT73" s="39"/>
    </row>
    <row r="74" spans="1:98" ht="18.75">
      <c r="A74" s="56">
        <v>64</v>
      </c>
      <c r="B74" s="55"/>
      <c r="C74" s="55"/>
      <c r="D74" s="56"/>
      <c r="E74" s="56"/>
      <c r="F74" s="50" t="str">
        <f t="shared" si="23"/>
        <v/>
      </c>
      <c r="G74" s="55"/>
      <c r="H74" s="50" t="str">
        <f t="shared" si="3"/>
        <v/>
      </c>
      <c r="I74" s="100" t="str">
        <f t="shared" si="4"/>
        <v/>
      </c>
      <c r="J74" s="59"/>
      <c r="K74" s="59"/>
      <c r="L74" s="59"/>
      <c r="M74" s="59"/>
      <c r="N74" s="59"/>
      <c r="O74" s="59"/>
      <c r="P74" s="59"/>
      <c r="Q74" s="58"/>
      <c r="R74" s="58"/>
      <c r="S74" s="47" t="str">
        <f t="shared" si="5"/>
        <v/>
      </c>
      <c r="T74" s="48" t="str">
        <f t="shared" si="6"/>
        <v/>
      </c>
      <c r="U74" s="49" t="str">
        <f t="shared" si="7"/>
        <v/>
      </c>
      <c r="V74" s="57"/>
      <c r="W74" s="57"/>
      <c r="X74" s="57"/>
      <c r="Y74" s="57"/>
      <c r="Z74" s="57"/>
      <c r="AA74" s="57"/>
      <c r="AB74" s="57"/>
      <c r="AC74" s="62"/>
      <c r="AD74" s="62"/>
      <c r="AE74" s="47" t="str">
        <f t="shared" si="8"/>
        <v/>
      </c>
      <c r="AF74" s="48" t="str">
        <f t="shared" si="9"/>
        <v/>
      </c>
      <c r="AG74" s="49" t="str">
        <f t="shared" si="10"/>
        <v/>
      </c>
      <c r="AH74" s="57"/>
      <c r="AI74" s="57"/>
      <c r="AJ74" s="57"/>
      <c r="AK74" s="57"/>
      <c r="AL74" s="57"/>
      <c r="AM74" s="57"/>
      <c r="AN74" s="57"/>
      <c r="AO74" s="62"/>
      <c r="AP74" s="62"/>
      <c r="AQ74" s="47" t="str">
        <f t="shared" si="11"/>
        <v/>
      </c>
      <c r="AR74" s="48" t="str">
        <f t="shared" si="12"/>
        <v/>
      </c>
      <c r="AS74" s="49" t="str">
        <f t="shared" si="13"/>
        <v/>
      </c>
      <c r="AT74" s="57"/>
      <c r="AU74" s="57"/>
      <c r="AV74" s="57"/>
      <c r="AW74" s="57"/>
      <c r="AX74" s="57"/>
      <c r="AY74" s="57"/>
      <c r="AZ74" s="57"/>
      <c r="BA74" s="62"/>
      <c r="BB74" s="62"/>
      <c r="BC74" s="47" t="str">
        <f t="shared" si="14"/>
        <v/>
      </c>
      <c r="BD74" s="48" t="str">
        <f t="shared" si="15"/>
        <v/>
      </c>
      <c r="BE74" s="49" t="str">
        <f t="shared" si="16"/>
        <v/>
      </c>
      <c r="BF74" s="57"/>
      <c r="BG74" s="57"/>
      <c r="BH74" s="57"/>
      <c r="BI74" s="57"/>
      <c r="BJ74" s="57"/>
      <c r="BK74" s="57"/>
      <c r="BL74" s="57"/>
      <c r="BM74" s="62"/>
      <c r="BN74" s="62"/>
      <c r="BO74" s="47" t="str">
        <f t="shared" si="17"/>
        <v/>
      </c>
      <c r="BP74" s="48" t="str">
        <f t="shared" si="18"/>
        <v/>
      </c>
      <c r="BQ74" s="49" t="str">
        <f t="shared" si="19"/>
        <v/>
      </c>
      <c r="BR74" s="17">
        <v>14</v>
      </c>
      <c r="BS74" s="17">
        <v>15</v>
      </c>
      <c r="BT74" s="17">
        <v>16</v>
      </c>
      <c r="BU74" s="17">
        <v>17</v>
      </c>
      <c r="BV74" s="17">
        <v>18</v>
      </c>
      <c r="BW74" s="18" t="str">
        <f t="shared" si="0"/>
        <v/>
      </c>
      <c r="BX74" s="19" t="str">
        <f t="shared" si="20"/>
        <v xml:space="preserve"> </v>
      </c>
      <c r="BY74" s="17">
        <v>11</v>
      </c>
      <c r="BZ74" s="17">
        <v>12</v>
      </c>
      <c r="CA74" s="17">
        <v>12</v>
      </c>
      <c r="CB74" s="17">
        <v>13</v>
      </c>
      <c r="CC74" s="17">
        <v>14</v>
      </c>
      <c r="CD74" s="20" t="str">
        <f t="shared" si="1"/>
        <v/>
      </c>
      <c r="CE74" s="21" t="str">
        <f t="shared" si="21"/>
        <v xml:space="preserve"> </v>
      </c>
      <c r="CF74" s="17">
        <v>16</v>
      </c>
      <c r="CG74" s="17">
        <v>17</v>
      </c>
      <c r="CH74" s="17">
        <v>18</v>
      </c>
      <c r="CI74" s="17">
        <v>19</v>
      </c>
      <c r="CJ74" s="17">
        <v>20</v>
      </c>
      <c r="CK74" s="22" t="str">
        <f t="shared" si="2"/>
        <v/>
      </c>
      <c r="CL74" s="23" t="str">
        <f t="shared" si="22"/>
        <v xml:space="preserve"> </v>
      </c>
      <c r="CM74" s="39"/>
      <c r="CN74" s="39"/>
      <c r="CO74" s="39"/>
      <c r="CP74" s="39"/>
      <c r="CQ74" s="39"/>
      <c r="CR74" s="39"/>
      <c r="CS74" s="39"/>
      <c r="CT74" s="39"/>
    </row>
    <row r="75" spans="1:98" ht="18.75">
      <c r="A75" s="53">
        <v>65</v>
      </c>
      <c r="B75" s="55"/>
      <c r="C75" s="55"/>
      <c r="D75" s="56"/>
      <c r="E75" s="56"/>
      <c r="F75" s="50" t="str">
        <f t="shared" si="23"/>
        <v/>
      </c>
      <c r="G75" s="55"/>
      <c r="H75" s="50" t="str">
        <f t="shared" si="3"/>
        <v/>
      </c>
      <c r="I75" s="100" t="str">
        <f t="shared" si="4"/>
        <v/>
      </c>
      <c r="J75" s="59"/>
      <c r="K75" s="59"/>
      <c r="L75" s="59"/>
      <c r="M75" s="59"/>
      <c r="N75" s="59"/>
      <c r="O75" s="59"/>
      <c r="P75" s="59"/>
      <c r="Q75" s="58"/>
      <c r="R75" s="58"/>
      <c r="S75" s="47" t="str">
        <f t="shared" si="5"/>
        <v/>
      </c>
      <c r="T75" s="48" t="str">
        <f t="shared" si="6"/>
        <v/>
      </c>
      <c r="U75" s="49" t="str">
        <f t="shared" si="7"/>
        <v/>
      </c>
      <c r="V75" s="57"/>
      <c r="W75" s="57"/>
      <c r="X75" s="57"/>
      <c r="Y75" s="57"/>
      <c r="Z75" s="57"/>
      <c r="AA75" s="57"/>
      <c r="AB75" s="57"/>
      <c r="AC75" s="62"/>
      <c r="AD75" s="62"/>
      <c r="AE75" s="47" t="str">
        <f t="shared" si="8"/>
        <v/>
      </c>
      <c r="AF75" s="48" t="str">
        <f t="shared" si="9"/>
        <v/>
      </c>
      <c r="AG75" s="49" t="str">
        <f t="shared" si="10"/>
        <v/>
      </c>
      <c r="AH75" s="57"/>
      <c r="AI75" s="57"/>
      <c r="AJ75" s="57"/>
      <c r="AK75" s="57"/>
      <c r="AL75" s="57"/>
      <c r="AM75" s="57"/>
      <c r="AN75" s="57"/>
      <c r="AO75" s="62"/>
      <c r="AP75" s="62"/>
      <c r="AQ75" s="47" t="str">
        <f t="shared" si="11"/>
        <v/>
      </c>
      <c r="AR75" s="48" t="str">
        <f t="shared" si="12"/>
        <v/>
      </c>
      <c r="AS75" s="49" t="str">
        <f t="shared" si="13"/>
        <v/>
      </c>
      <c r="AT75" s="57"/>
      <c r="AU75" s="57"/>
      <c r="AV75" s="57"/>
      <c r="AW75" s="57"/>
      <c r="AX75" s="57"/>
      <c r="AY75" s="57"/>
      <c r="AZ75" s="57"/>
      <c r="BA75" s="62"/>
      <c r="BB75" s="62"/>
      <c r="BC75" s="47" t="str">
        <f t="shared" si="14"/>
        <v/>
      </c>
      <c r="BD75" s="48" t="str">
        <f t="shared" si="15"/>
        <v/>
      </c>
      <c r="BE75" s="49" t="str">
        <f t="shared" si="16"/>
        <v/>
      </c>
      <c r="BF75" s="57"/>
      <c r="BG75" s="57"/>
      <c r="BH75" s="57"/>
      <c r="BI75" s="57"/>
      <c r="BJ75" s="57"/>
      <c r="BK75" s="57"/>
      <c r="BL75" s="57"/>
      <c r="BM75" s="62"/>
      <c r="BN75" s="62"/>
      <c r="BO75" s="47" t="str">
        <f t="shared" si="17"/>
        <v/>
      </c>
      <c r="BP75" s="48" t="str">
        <f t="shared" si="18"/>
        <v/>
      </c>
      <c r="BQ75" s="49" t="str">
        <f t="shared" si="19"/>
        <v/>
      </c>
      <c r="BR75" s="17">
        <v>14</v>
      </c>
      <c r="BS75" s="17">
        <v>15</v>
      </c>
      <c r="BT75" s="17">
        <v>16</v>
      </c>
      <c r="BU75" s="17">
        <v>17</v>
      </c>
      <c r="BV75" s="17">
        <v>18</v>
      </c>
      <c r="BW75" s="18" t="str">
        <f t="shared" ref="BW75:BW138" si="24">IF(AND(C75=""),"",SUM(BR75+BS75+BT75+BU75+BV75))</f>
        <v/>
      </c>
      <c r="BX75" s="19" t="str">
        <f t="shared" si="20"/>
        <v xml:space="preserve"> </v>
      </c>
      <c r="BY75" s="17">
        <v>11</v>
      </c>
      <c r="BZ75" s="17">
        <v>12</v>
      </c>
      <c r="CA75" s="17">
        <v>12</v>
      </c>
      <c r="CB75" s="17">
        <v>13</v>
      </c>
      <c r="CC75" s="17">
        <v>14</v>
      </c>
      <c r="CD75" s="20" t="str">
        <f t="shared" ref="CD75:CD138" si="25">IF(AND(C75=""),"",SUM(BY75+BZ75+CA75+CB75+CC75))</f>
        <v/>
      </c>
      <c r="CE75" s="21" t="str">
        <f t="shared" si="21"/>
        <v xml:space="preserve"> </v>
      </c>
      <c r="CF75" s="17">
        <v>16</v>
      </c>
      <c r="CG75" s="17">
        <v>17</v>
      </c>
      <c r="CH75" s="17">
        <v>18</v>
      </c>
      <c r="CI75" s="17">
        <v>19</v>
      </c>
      <c r="CJ75" s="17">
        <v>20</v>
      </c>
      <c r="CK75" s="22" t="str">
        <f t="shared" ref="CK75:CK138" si="26">IF(AND(C75=""),"",SUM(CF75+CG75+CH75+CI75+CJ75))</f>
        <v/>
      </c>
      <c r="CL75" s="23" t="str">
        <f t="shared" si="22"/>
        <v xml:space="preserve"> </v>
      </c>
      <c r="CM75" s="39"/>
      <c r="CN75" s="39"/>
      <c r="CO75" s="39"/>
      <c r="CP75" s="39"/>
      <c r="CQ75" s="39"/>
      <c r="CR75" s="39"/>
      <c r="CS75" s="39"/>
      <c r="CT75" s="39"/>
    </row>
    <row r="76" spans="1:98" ht="18.75">
      <c r="A76" s="56">
        <v>66</v>
      </c>
      <c r="B76" s="55"/>
      <c r="C76" s="55"/>
      <c r="D76" s="56"/>
      <c r="E76" s="56"/>
      <c r="F76" s="50" t="str">
        <f t="shared" ref="F76:F139" si="27">IF(AND(D76=""),"",IF(AND(E76=""),"",E76/D76*100))</f>
        <v/>
      </c>
      <c r="G76" s="55"/>
      <c r="H76" s="50" t="str">
        <f t="shared" ref="H76:H139" si="28">IF(AND(D76=""),"",IF(AND(E76=""),"",SUM(F76+G76)))</f>
        <v/>
      </c>
      <c r="I76" s="100" t="str">
        <f t="shared" ref="I76:I139" si="29">IF(H76="","",IF(H76&gt;85,5,IF(H76&gt;75,4,IF(H76&gt;70,3,IF(H76&gt;=60,2,"NON ELIGIBLE")))))</f>
        <v/>
      </c>
      <c r="J76" s="59"/>
      <c r="K76" s="59"/>
      <c r="L76" s="59"/>
      <c r="M76" s="59"/>
      <c r="N76" s="59"/>
      <c r="O76" s="59"/>
      <c r="P76" s="59"/>
      <c r="Q76" s="58"/>
      <c r="R76" s="58"/>
      <c r="S76" s="47" t="str">
        <f t="shared" ref="S76:S139" si="30">IF(AND(I76=""),"",SUM(J76:R76))</f>
        <v/>
      </c>
      <c r="T76" s="48" t="str">
        <f t="shared" ref="T76:T139" si="31">IF(AND(I76=""),"",ROUNDUP(S76*15%,0))</f>
        <v/>
      </c>
      <c r="U76" s="49" t="str">
        <f t="shared" ref="U76:U139" si="32">IF(AND(I76=""),"",IF(AND(I76="NON ELIGIBLE"),T76,(T76+I76)))</f>
        <v/>
      </c>
      <c r="V76" s="57"/>
      <c r="W76" s="57"/>
      <c r="X76" s="57"/>
      <c r="Y76" s="57"/>
      <c r="Z76" s="57"/>
      <c r="AA76" s="57"/>
      <c r="AB76" s="57"/>
      <c r="AC76" s="62"/>
      <c r="AD76" s="62"/>
      <c r="AE76" s="47" t="str">
        <f t="shared" ref="AE76:AE139" si="33">IF(AND(I76=""),"",SUM(V76:AD76))</f>
        <v/>
      </c>
      <c r="AF76" s="48" t="str">
        <f t="shared" ref="AF76:AF139" si="34">IF(AND(I76=""),"",ROUNDUP(AE76*15%,0))</f>
        <v/>
      </c>
      <c r="AG76" s="49" t="str">
        <f t="shared" ref="AG76:AG139" si="35">IF(AND(I76=""),"",IF(AND(I76="NON ELIGIBLE"),AF76,(AF76+I76)))</f>
        <v/>
      </c>
      <c r="AH76" s="57"/>
      <c r="AI76" s="57"/>
      <c r="AJ76" s="57"/>
      <c r="AK76" s="57"/>
      <c r="AL76" s="57"/>
      <c r="AM76" s="57"/>
      <c r="AN76" s="57"/>
      <c r="AO76" s="62"/>
      <c r="AP76" s="62"/>
      <c r="AQ76" s="47" t="str">
        <f t="shared" ref="AQ76:AQ139" si="36">IF(AND(I76=""),"",SUM(AH76:AP76))</f>
        <v/>
      </c>
      <c r="AR76" s="48" t="str">
        <f t="shared" ref="AR76:AR139" si="37">IF(AND(I76=""),"",ROUNDUP(AQ76*15%,0))</f>
        <v/>
      </c>
      <c r="AS76" s="49" t="str">
        <f t="shared" ref="AS76:AS139" si="38">IF(AND(I76=""),"",IF(AND(I76="NON ELIGIBLE"),AR76,(AR76+I76)))</f>
        <v/>
      </c>
      <c r="AT76" s="57"/>
      <c r="AU76" s="57"/>
      <c r="AV76" s="57"/>
      <c r="AW76" s="57"/>
      <c r="AX76" s="57"/>
      <c r="AY76" s="57"/>
      <c r="AZ76" s="57"/>
      <c r="BA76" s="62"/>
      <c r="BB76" s="62"/>
      <c r="BC76" s="47" t="str">
        <f t="shared" ref="BC76:BC139" si="39">IF(AND(I76=""),"",SUM(AT76:BB76))</f>
        <v/>
      </c>
      <c r="BD76" s="48" t="str">
        <f t="shared" ref="BD76:BD139" si="40">IF(AND(I76=""),"",ROUNDUP(BC76*15%,0))</f>
        <v/>
      </c>
      <c r="BE76" s="49" t="str">
        <f t="shared" ref="BE76:BE139" si="41">IF(AND(I76=""),"",IF(AND(I76="NON ELIGIBLE"),BD76,(BD76+I76)))</f>
        <v/>
      </c>
      <c r="BF76" s="57"/>
      <c r="BG76" s="57"/>
      <c r="BH76" s="57"/>
      <c r="BI76" s="57"/>
      <c r="BJ76" s="57"/>
      <c r="BK76" s="57"/>
      <c r="BL76" s="57"/>
      <c r="BM76" s="62"/>
      <c r="BN76" s="62"/>
      <c r="BO76" s="47" t="str">
        <f t="shared" ref="BO76:BO139" si="42">IF(AND(U76=""),"",SUM(BF76:BN76))</f>
        <v/>
      </c>
      <c r="BP76" s="48" t="str">
        <f t="shared" ref="BP76:BP139" si="43">IF(AND(U76=""),"",ROUNDUP(BO76*15%,0))</f>
        <v/>
      </c>
      <c r="BQ76" s="49" t="str">
        <f t="shared" ref="BQ76:BQ139" si="44">IF(AND(I76=""),"",IF(AND(I76="NON ELIGIBLE"),BP76,(BP76+I76)))</f>
        <v/>
      </c>
      <c r="BR76" s="17">
        <v>14</v>
      </c>
      <c r="BS76" s="17">
        <v>15</v>
      </c>
      <c r="BT76" s="17">
        <v>16</v>
      </c>
      <c r="BU76" s="17">
        <v>17</v>
      </c>
      <c r="BV76" s="17">
        <v>18</v>
      </c>
      <c r="BW76" s="18" t="str">
        <f t="shared" si="24"/>
        <v/>
      </c>
      <c r="BX76" s="19" t="str">
        <f t="shared" ref="BX76:BX110" si="45">IF(BW76=""," ",IF(BW76&gt;90,"A+",IF(BW76&gt;75,"A",IF(BW76&gt;60,"B",IF(BW76&gt;40,"C","D")))))</f>
        <v xml:space="preserve"> </v>
      </c>
      <c r="BY76" s="17">
        <v>11</v>
      </c>
      <c r="BZ76" s="17">
        <v>12</v>
      </c>
      <c r="CA76" s="17">
        <v>12</v>
      </c>
      <c r="CB76" s="17">
        <v>13</v>
      </c>
      <c r="CC76" s="17">
        <v>14</v>
      </c>
      <c r="CD76" s="20" t="str">
        <f t="shared" si="25"/>
        <v/>
      </c>
      <c r="CE76" s="21" t="str">
        <f t="shared" ref="CE76:CE110" si="46">IF(CD76=""," ",IF(CD76&gt;90,"A+",IF(CD76&gt;75,"A",IF(CD76&gt;60,"B",IF(CD76&gt;40,"C","D")))))</f>
        <v xml:space="preserve"> </v>
      </c>
      <c r="CF76" s="17">
        <v>16</v>
      </c>
      <c r="CG76" s="17">
        <v>17</v>
      </c>
      <c r="CH76" s="17">
        <v>18</v>
      </c>
      <c r="CI76" s="17">
        <v>19</v>
      </c>
      <c r="CJ76" s="17">
        <v>20</v>
      </c>
      <c r="CK76" s="22" t="str">
        <f t="shared" si="26"/>
        <v/>
      </c>
      <c r="CL76" s="23" t="str">
        <f t="shared" ref="CL76:CL110" si="47">IF(CK76=""," ",IF(CK76&gt;90,"A+",IF(CK76&gt;75,"A",IF(CK76&gt;60,"B",IF(CK76&gt;40,"C","D")))))</f>
        <v xml:space="preserve"> </v>
      </c>
      <c r="CM76" s="39"/>
      <c r="CN76" s="39"/>
      <c r="CO76" s="39"/>
      <c r="CP76" s="39"/>
      <c r="CQ76" s="39"/>
      <c r="CR76" s="39"/>
      <c r="CS76" s="39"/>
      <c r="CT76" s="39"/>
    </row>
    <row r="77" spans="1:98" ht="18.75">
      <c r="A77" s="53">
        <v>67</v>
      </c>
      <c r="B77" s="55"/>
      <c r="C77" s="55"/>
      <c r="D77" s="56"/>
      <c r="E77" s="56"/>
      <c r="F77" s="50" t="str">
        <f t="shared" si="27"/>
        <v/>
      </c>
      <c r="G77" s="55"/>
      <c r="H77" s="50" t="str">
        <f t="shared" si="28"/>
        <v/>
      </c>
      <c r="I77" s="100" t="str">
        <f t="shared" si="29"/>
        <v/>
      </c>
      <c r="J77" s="59"/>
      <c r="K77" s="59"/>
      <c r="L77" s="59"/>
      <c r="M77" s="59"/>
      <c r="N77" s="59"/>
      <c r="O77" s="59"/>
      <c r="P77" s="59"/>
      <c r="Q77" s="58"/>
      <c r="R77" s="58"/>
      <c r="S77" s="47" t="str">
        <f t="shared" si="30"/>
        <v/>
      </c>
      <c r="T77" s="48" t="str">
        <f t="shared" si="31"/>
        <v/>
      </c>
      <c r="U77" s="49" t="str">
        <f t="shared" si="32"/>
        <v/>
      </c>
      <c r="V77" s="57"/>
      <c r="W77" s="57"/>
      <c r="X77" s="57"/>
      <c r="Y77" s="57"/>
      <c r="Z77" s="57"/>
      <c r="AA77" s="57"/>
      <c r="AB77" s="57"/>
      <c r="AC77" s="62"/>
      <c r="AD77" s="62"/>
      <c r="AE77" s="47" t="str">
        <f t="shared" si="33"/>
        <v/>
      </c>
      <c r="AF77" s="48" t="str">
        <f t="shared" si="34"/>
        <v/>
      </c>
      <c r="AG77" s="49" t="str">
        <f t="shared" si="35"/>
        <v/>
      </c>
      <c r="AH77" s="57"/>
      <c r="AI77" s="57"/>
      <c r="AJ77" s="57"/>
      <c r="AK77" s="57"/>
      <c r="AL77" s="57"/>
      <c r="AM77" s="57"/>
      <c r="AN77" s="57"/>
      <c r="AO77" s="62"/>
      <c r="AP77" s="62"/>
      <c r="AQ77" s="47" t="str">
        <f t="shared" si="36"/>
        <v/>
      </c>
      <c r="AR77" s="48" t="str">
        <f t="shared" si="37"/>
        <v/>
      </c>
      <c r="AS77" s="49" t="str">
        <f t="shared" si="38"/>
        <v/>
      </c>
      <c r="AT77" s="57"/>
      <c r="AU77" s="57"/>
      <c r="AV77" s="57"/>
      <c r="AW77" s="57"/>
      <c r="AX77" s="57"/>
      <c r="AY77" s="57"/>
      <c r="AZ77" s="57"/>
      <c r="BA77" s="62"/>
      <c r="BB77" s="62"/>
      <c r="BC77" s="47" t="str">
        <f t="shared" si="39"/>
        <v/>
      </c>
      <c r="BD77" s="48" t="str">
        <f t="shared" si="40"/>
        <v/>
      </c>
      <c r="BE77" s="49" t="str">
        <f t="shared" si="41"/>
        <v/>
      </c>
      <c r="BF77" s="57"/>
      <c r="BG77" s="57"/>
      <c r="BH77" s="57"/>
      <c r="BI77" s="57"/>
      <c r="BJ77" s="57"/>
      <c r="BK77" s="57"/>
      <c r="BL77" s="57"/>
      <c r="BM77" s="62"/>
      <c r="BN77" s="62"/>
      <c r="BO77" s="47" t="str">
        <f t="shared" si="42"/>
        <v/>
      </c>
      <c r="BP77" s="48" t="str">
        <f t="shared" si="43"/>
        <v/>
      </c>
      <c r="BQ77" s="49" t="str">
        <f t="shared" si="44"/>
        <v/>
      </c>
      <c r="BR77" s="17">
        <v>14</v>
      </c>
      <c r="BS77" s="17">
        <v>15</v>
      </c>
      <c r="BT77" s="17">
        <v>16</v>
      </c>
      <c r="BU77" s="17">
        <v>17</v>
      </c>
      <c r="BV77" s="17">
        <v>18</v>
      </c>
      <c r="BW77" s="18" t="str">
        <f t="shared" si="24"/>
        <v/>
      </c>
      <c r="BX77" s="19" t="str">
        <f t="shared" si="45"/>
        <v xml:space="preserve"> </v>
      </c>
      <c r="BY77" s="17">
        <v>11</v>
      </c>
      <c r="BZ77" s="17">
        <v>12</v>
      </c>
      <c r="CA77" s="17">
        <v>12</v>
      </c>
      <c r="CB77" s="17">
        <v>13</v>
      </c>
      <c r="CC77" s="17">
        <v>14</v>
      </c>
      <c r="CD77" s="20" t="str">
        <f t="shared" si="25"/>
        <v/>
      </c>
      <c r="CE77" s="21" t="str">
        <f t="shared" si="46"/>
        <v xml:space="preserve"> </v>
      </c>
      <c r="CF77" s="17">
        <v>16</v>
      </c>
      <c r="CG77" s="17">
        <v>17</v>
      </c>
      <c r="CH77" s="17">
        <v>18</v>
      </c>
      <c r="CI77" s="17">
        <v>19</v>
      </c>
      <c r="CJ77" s="17">
        <v>20</v>
      </c>
      <c r="CK77" s="22" t="str">
        <f t="shared" si="26"/>
        <v/>
      </c>
      <c r="CL77" s="23" t="str">
        <f t="shared" si="47"/>
        <v xml:space="preserve"> </v>
      </c>
      <c r="CM77" s="39"/>
      <c r="CN77" s="39"/>
      <c r="CO77" s="39"/>
      <c r="CP77" s="39"/>
      <c r="CQ77" s="39"/>
      <c r="CR77" s="39"/>
      <c r="CS77" s="39"/>
      <c r="CT77" s="39"/>
    </row>
    <row r="78" spans="1:98" ht="18.75">
      <c r="A78" s="56">
        <v>68</v>
      </c>
      <c r="B78" s="55"/>
      <c r="C78" s="55"/>
      <c r="D78" s="56"/>
      <c r="E78" s="56"/>
      <c r="F78" s="50" t="str">
        <f t="shared" si="27"/>
        <v/>
      </c>
      <c r="G78" s="55"/>
      <c r="H78" s="50" t="str">
        <f t="shared" si="28"/>
        <v/>
      </c>
      <c r="I78" s="100" t="str">
        <f t="shared" si="29"/>
        <v/>
      </c>
      <c r="J78" s="59"/>
      <c r="K78" s="59"/>
      <c r="L78" s="59"/>
      <c r="M78" s="59"/>
      <c r="N78" s="59"/>
      <c r="O78" s="59"/>
      <c r="P78" s="59"/>
      <c r="Q78" s="58"/>
      <c r="R78" s="58"/>
      <c r="S78" s="47" t="str">
        <f t="shared" si="30"/>
        <v/>
      </c>
      <c r="T78" s="48" t="str">
        <f t="shared" si="31"/>
        <v/>
      </c>
      <c r="U78" s="49" t="str">
        <f t="shared" si="32"/>
        <v/>
      </c>
      <c r="V78" s="57"/>
      <c r="W78" s="57"/>
      <c r="X78" s="57"/>
      <c r="Y78" s="57"/>
      <c r="Z78" s="57"/>
      <c r="AA78" s="57"/>
      <c r="AB78" s="57"/>
      <c r="AC78" s="62"/>
      <c r="AD78" s="62"/>
      <c r="AE78" s="47" t="str">
        <f t="shared" si="33"/>
        <v/>
      </c>
      <c r="AF78" s="48" t="str">
        <f t="shared" si="34"/>
        <v/>
      </c>
      <c r="AG78" s="49" t="str">
        <f t="shared" si="35"/>
        <v/>
      </c>
      <c r="AH78" s="57"/>
      <c r="AI78" s="57"/>
      <c r="AJ78" s="57"/>
      <c r="AK78" s="57"/>
      <c r="AL78" s="57"/>
      <c r="AM78" s="57"/>
      <c r="AN78" s="57"/>
      <c r="AO78" s="62"/>
      <c r="AP78" s="62"/>
      <c r="AQ78" s="47" t="str">
        <f t="shared" si="36"/>
        <v/>
      </c>
      <c r="AR78" s="48" t="str">
        <f t="shared" si="37"/>
        <v/>
      </c>
      <c r="AS78" s="49" t="str">
        <f t="shared" si="38"/>
        <v/>
      </c>
      <c r="AT78" s="57"/>
      <c r="AU78" s="57"/>
      <c r="AV78" s="57"/>
      <c r="AW78" s="57"/>
      <c r="AX78" s="57"/>
      <c r="AY78" s="57"/>
      <c r="AZ78" s="57"/>
      <c r="BA78" s="62"/>
      <c r="BB78" s="62"/>
      <c r="BC78" s="47" t="str">
        <f t="shared" si="39"/>
        <v/>
      </c>
      <c r="BD78" s="48" t="str">
        <f t="shared" si="40"/>
        <v/>
      </c>
      <c r="BE78" s="49" t="str">
        <f t="shared" si="41"/>
        <v/>
      </c>
      <c r="BF78" s="57"/>
      <c r="BG78" s="57"/>
      <c r="BH78" s="57"/>
      <c r="BI78" s="57"/>
      <c r="BJ78" s="57"/>
      <c r="BK78" s="57"/>
      <c r="BL78" s="57"/>
      <c r="BM78" s="62"/>
      <c r="BN78" s="62"/>
      <c r="BO78" s="47" t="str">
        <f t="shared" si="42"/>
        <v/>
      </c>
      <c r="BP78" s="48" t="str">
        <f t="shared" si="43"/>
        <v/>
      </c>
      <c r="BQ78" s="49" t="str">
        <f t="shared" si="44"/>
        <v/>
      </c>
      <c r="BR78" s="17">
        <v>14</v>
      </c>
      <c r="BS78" s="17">
        <v>15</v>
      </c>
      <c r="BT78" s="17">
        <v>16</v>
      </c>
      <c r="BU78" s="17">
        <v>17</v>
      </c>
      <c r="BV78" s="17">
        <v>18</v>
      </c>
      <c r="BW78" s="18" t="str">
        <f t="shared" si="24"/>
        <v/>
      </c>
      <c r="BX78" s="19" t="str">
        <f t="shared" si="45"/>
        <v xml:space="preserve"> </v>
      </c>
      <c r="BY78" s="17">
        <v>11</v>
      </c>
      <c r="BZ78" s="17">
        <v>12</v>
      </c>
      <c r="CA78" s="17">
        <v>12</v>
      </c>
      <c r="CB78" s="17">
        <v>13</v>
      </c>
      <c r="CC78" s="17">
        <v>14</v>
      </c>
      <c r="CD78" s="20" t="str">
        <f t="shared" si="25"/>
        <v/>
      </c>
      <c r="CE78" s="21" t="str">
        <f t="shared" si="46"/>
        <v xml:space="preserve"> </v>
      </c>
      <c r="CF78" s="17">
        <v>16</v>
      </c>
      <c r="CG78" s="17">
        <v>17</v>
      </c>
      <c r="CH78" s="17">
        <v>18</v>
      </c>
      <c r="CI78" s="17">
        <v>19</v>
      </c>
      <c r="CJ78" s="17">
        <v>20</v>
      </c>
      <c r="CK78" s="22" t="str">
        <f t="shared" si="26"/>
        <v/>
      </c>
      <c r="CL78" s="23" t="str">
        <f t="shared" si="47"/>
        <v xml:space="preserve"> </v>
      </c>
      <c r="CM78" s="39"/>
      <c r="CN78" s="39"/>
      <c r="CO78" s="39"/>
      <c r="CP78" s="39"/>
      <c r="CQ78" s="39"/>
      <c r="CR78" s="39"/>
      <c r="CS78" s="39"/>
      <c r="CT78" s="39"/>
    </row>
    <row r="79" spans="1:98" ht="18.75">
      <c r="A79" s="53">
        <v>69</v>
      </c>
      <c r="B79" s="55"/>
      <c r="C79" s="55"/>
      <c r="D79" s="56"/>
      <c r="E79" s="56"/>
      <c r="F79" s="50" t="str">
        <f t="shared" si="27"/>
        <v/>
      </c>
      <c r="G79" s="55"/>
      <c r="H79" s="50" t="str">
        <f t="shared" si="28"/>
        <v/>
      </c>
      <c r="I79" s="100" t="str">
        <f t="shared" si="29"/>
        <v/>
      </c>
      <c r="J79" s="59"/>
      <c r="K79" s="59"/>
      <c r="L79" s="59"/>
      <c r="M79" s="59"/>
      <c r="N79" s="59"/>
      <c r="O79" s="59"/>
      <c r="P79" s="59"/>
      <c r="Q79" s="58"/>
      <c r="R79" s="58"/>
      <c r="S79" s="47" t="str">
        <f t="shared" si="30"/>
        <v/>
      </c>
      <c r="T79" s="48" t="str">
        <f t="shared" si="31"/>
        <v/>
      </c>
      <c r="U79" s="49" t="str">
        <f t="shared" si="32"/>
        <v/>
      </c>
      <c r="V79" s="57"/>
      <c r="W79" s="57"/>
      <c r="X79" s="57"/>
      <c r="Y79" s="57"/>
      <c r="Z79" s="57"/>
      <c r="AA79" s="57"/>
      <c r="AB79" s="57"/>
      <c r="AC79" s="62"/>
      <c r="AD79" s="62"/>
      <c r="AE79" s="47" t="str">
        <f t="shared" si="33"/>
        <v/>
      </c>
      <c r="AF79" s="48" t="str">
        <f t="shared" si="34"/>
        <v/>
      </c>
      <c r="AG79" s="49" t="str">
        <f t="shared" si="35"/>
        <v/>
      </c>
      <c r="AH79" s="57"/>
      <c r="AI79" s="57"/>
      <c r="AJ79" s="57"/>
      <c r="AK79" s="57"/>
      <c r="AL79" s="57"/>
      <c r="AM79" s="57"/>
      <c r="AN79" s="57"/>
      <c r="AO79" s="62"/>
      <c r="AP79" s="62"/>
      <c r="AQ79" s="47" t="str">
        <f t="shared" si="36"/>
        <v/>
      </c>
      <c r="AR79" s="48" t="str">
        <f t="shared" si="37"/>
        <v/>
      </c>
      <c r="AS79" s="49" t="str">
        <f t="shared" si="38"/>
        <v/>
      </c>
      <c r="AT79" s="57"/>
      <c r="AU79" s="57"/>
      <c r="AV79" s="57"/>
      <c r="AW79" s="57"/>
      <c r="AX79" s="57"/>
      <c r="AY79" s="57"/>
      <c r="AZ79" s="57"/>
      <c r="BA79" s="62"/>
      <c r="BB79" s="62"/>
      <c r="BC79" s="47" t="str">
        <f t="shared" si="39"/>
        <v/>
      </c>
      <c r="BD79" s="48" t="str">
        <f t="shared" si="40"/>
        <v/>
      </c>
      <c r="BE79" s="49" t="str">
        <f t="shared" si="41"/>
        <v/>
      </c>
      <c r="BF79" s="57"/>
      <c r="BG79" s="57"/>
      <c r="BH79" s="57"/>
      <c r="BI79" s="57"/>
      <c r="BJ79" s="57"/>
      <c r="BK79" s="57"/>
      <c r="BL79" s="57"/>
      <c r="BM79" s="62"/>
      <c r="BN79" s="62"/>
      <c r="BO79" s="47" t="str">
        <f t="shared" si="42"/>
        <v/>
      </c>
      <c r="BP79" s="48" t="str">
        <f t="shared" si="43"/>
        <v/>
      </c>
      <c r="BQ79" s="49" t="str">
        <f t="shared" si="44"/>
        <v/>
      </c>
      <c r="BR79" s="17">
        <v>14</v>
      </c>
      <c r="BS79" s="17">
        <v>15</v>
      </c>
      <c r="BT79" s="17">
        <v>16</v>
      </c>
      <c r="BU79" s="17">
        <v>17</v>
      </c>
      <c r="BV79" s="17">
        <v>18</v>
      </c>
      <c r="BW79" s="18" t="str">
        <f t="shared" si="24"/>
        <v/>
      </c>
      <c r="BX79" s="19" t="str">
        <f t="shared" si="45"/>
        <v xml:space="preserve"> </v>
      </c>
      <c r="BY79" s="17">
        <v>11</v>
      </c>
      <c r="BZ79" s="17">
        <v>12</v>
      </c>
      <c r="CA79" s="17">
        <v>12</v>
      </c>
      <c r="CB79" s="17">
        <v>13</v>
      </c>
      <c r="CC79" s="17">
        <v>14</v>
      </c>
      <c r="CD79" s="20" t="str">
        <f t="shared" si="25"/>
        <v/>
      </c>
      <c r="CE79" s="21" t="str">
        <f t="shared" si="46"/>
        <v xml:space="preserve"> </v>
      </c>
      <c r="CF79" s="17">
        <v>16</v>
      </c>
      <c r="CG79" s="17">
        <v>17</v>
      </c>
      <c r="CH79" s="17">
        <v>18</v>
      </c>
      <c r="CI79" s="17">
        <v>19</v>
      </c>
      <c r="CJ79" s="17">
        <v>20</v>
      </c>
      <c r="CK79" s="22" t="str">
        <f t="shared" si="26"/>
        <v/>
      </c>
      <c r="CL79" s="23" t="str">
        <f t="shared" si="47"/>
        <v xml:space="preserve"> </v>
      </c>
      <c r="CM79" s="39"/>
      <c r="CN79" s="39"/>
      <c r="CO79" s="39"/>
      <c r="CP79" s="39"/>
      <c r="CQ79" s="39"/>
      <c r="CR79" s="39"/>
      <c r="CS79" s="39"/>
      <c r="CT79" s="39"/>
    </row>
    <row r="80" spans="1:98" ht="18.75">
      <c r="A80" s="56">
        <v>70</v>
      </c>
      <c r="B80" s="55"/>
      <c r="C80" s="55"/>
      <c r="D80" s="56"/>
      <c r="E80" s="56"/>
      <c r="F80" s="50" t="str">
        <f t="shared" si="27"/>
        <v/>
      </c>
      <c r="G80" s="55"/>
      <c r="H80" s="50" t="str">
        <f t="shared" si="28"/>
        <v/>
      </c>
      <c r="I80" s="100" t="str">
        <f t="shared" si="29"/>
        <v/>
      </c>
      <c r="J80" s="59"/>
      <c r="K80" s="59"/>
      <c r="L80" s="59"/>
      <c r="M80" s="59"/>
      <c r="N80" s="59"/>
      <c r="O80" s="59"/>
      <c r="P80" s="59"/>
      <c r="Q80" s="58"/>
      <c r="R80" s="58"/>
      <c r="S80" s="47" t="str">
        <f t="shared" si="30"/>
        <v/>
      </c>
      <c r="T80" s="48" t="str">
        <f t="shared" si="31"/>
        <v/>
      </c>
      <c r="U80" s="49" t="str">
        <f t="shared" si="32"/>
        <v/>
      </c>
      <c r="V80" s="57"/>
      <c r="W80" s="57"/>
      <c r="X80" s="57"/>
      <c r="Y80" s="57"/>
      <c r="Z80" s="57"/>
      <c r="AA80" s="57"/>
      <c r="AB80" s="57"/>
      <c r="AC80" s="62"/>
      <c r="AD80" s="62"/>
      <c r="AE80" s="47" t="str">
        <f t="shared" si="33"/>
        <v/>
      </c>
      <c r="AF80" s="48" t="str">
        <f t="shared" si="34"/>
        <v/>
      </c>
      <c r="AG80" s="49" t="str">
        <f t="shared" si="35"/>
        <v/>
      </c>
      <c r="AH80" s="57"/>
      <c r="AI80" s="57"/>
      <c r="AJ80" s="57"/>
      <c r="AK80" s="57"/>
      <c r="AL80" s="57"/>
      <c r="AM80" s="57"/>
      <c r="AN80" s="57"/>
      <c r="AO80" s="62"/>
      <c r="AP80" s="62"/>
      <c r="AQ80" s="47" t="str">
        <f t="shared" si="36"/>
        <v/>
      </c>
      <c r="AR80" s="48" t="str">
        <f t="shared" si="37"/>
        <v/>
      </c>
      <c r="AS80" s="49" t="str">
        <f t="shared" si="38"/>
        <v/>
      </c>
      <c r="AT80" s="57"/>
      <c r="AU80" s="57"/>
      <c r="AV80" s="57"/>
      <c r="AW80" s="57"/>
      <c r="AX80" s="57"/>
      <c r="AY80" s="57"/>
      <c r="AZ80" s="57"/>
      <c r="BA80" s="62"/>
      <c r="BB80" s="62"/>
      <c r="BC80" s="47" t="str">
        <f t="shared" si="39"/>
        <v/>
      </c>
      <c r="BD80" s="48" t="str">
        <f t="shared" si="40"/>
        <v/>
      </c>
      <c r="BE80" s="49" t="str">
        <f t="shared" si="41"/>
        <v/>
      </c>
      <c r="BF80" s="57"/>
      <c r="BG80" s="57"/>
      <c r="BH80" s="57"/>
      <c r="BI80" s="57"/>
      <c r="BJ80" s="57"/>
      <c r="BK80" s="57"/>
      <c r="BL80" s="57"/>
      <c r="BM80" s="62"/>
      <c r="BN80" s="62"/>
      <c r="BO80" s="47" t="str">
        <f t="shared" si="42"/>
        <v/>
      </c>
      <c r="BP80" s="48" t="str">
        <f t="shared" si="43"/>
        <v/>
      </c>
      <c r="BQ80" s="49" t="str">
        <f t="shared" si="44"/>
        <v/>
      </c>
      <c r="BR80" s="17">
        <v>14</v>
      </c>
      <c r="BS80" s="17">
        <v>15</v>
      </c>
      <c r="BT80" s="17">
        <v>16</v>
      </c>
      <c r="BU80" s="17">
        <v>17</v>
      </c>
      <c r="BV80" s="17">
        <v>18</v>
      </c>
      <c r="BW80" s="18" t="str">
        <f t="shared" si="24"/>
        <v/>
      </c>
      <c r="BX80" s="19" t="str">
        <f t="shared" si="45"/>
        <v xml:space="preserve"> </v>
      </c>
      <c r="BY80" s="17">
        <v>11</v>
      </c>
      <c r="BZ80" s="17">
        <v>12</v>
      </c>
      <c r="CA80" s="17">
        <v>12</v>
      </c>
      <c r="CB80" s="17">
        <v>13</v>
      </c>
      <c r="CC80" s="17">
        <v>14</v>
      </c>
      <c r="CD80" s="20" t="str">
        <f t="shared" si="25"/>
        <v/>
      </c>
      <c r="CE80" s="21" t="str">
        <f t="shared" si="46"/>
        <v xml:space="preserve"> </v>
      </c>
      <c r="CF80" s="17">
        <v>16</v>
      </c>
      <c r="CG80" s="17">
        <v>17</v>
      </c>
      <c r="CH80" s="17">
        <v>18</v>
      </c>
      <c r="CI80" s="17">
        <v>19</v>
      </c>
      <c r="CJ80" s="17">
        <v>20</v>
      </c>
      <c r="CK80" s="22" t="str">
        <f t="shared" si="26"/>
        <v/>
      </c>
      <c r="CL80" s="23" t="str">
        <f t="shared" si="47"/>
        <v xml:space="preserve"> </v>
      </c>
      <c r="CM80" s="39"/>
      <c r="CN80" s="39"/>
      <c r="CO80" s="39"/>
      <c r="CP80" s="39"/>
      <c r="CQ80" s="39"/>
      <c r="CR80" s="39"/>
      <c r="CS80" s="39"/>
      <c r="CT80" s="39"/>
    </row>
    <row r="81" spans="1:98" ht="18.75">
      <c r="A81" s="53">
        <v>71</v>
      </c>
      <c r="B81" s="55"/>
      <c r="C81" s="55"/>
      <c r="D81" s="56"/>
      <c r="E81" s="56"/>
      <c r="F81" s="50" t="str">
        <f t="shared" si="27"/>
        <v/>
      </c>
      <c r="G81" s="55"/>
      <c r="H81" s="50" t="str">
        <f t="shared" si="28"/>
        <v/>
      </c>
      <c r="I81" s="100" t="str">
        <f t="shared" si="29"/>
        <v/>
      </c>
      <c r="J81" s="59"/>
      <c r="K81" s="59"/>
      <c r="L81" s="59"/>
      <c r="M81" s="59"/>
      <c r="N81" s="59"/>
      <c r="O81" s="59"/>
      <c r="P81" s="59"/>
      <c r="Q81" s="58"/>
      <c r="R81" s="58"/>
      <c r="S81" s="47" t="str">
        <f t="shared" si="30"/>
        <v/>
      </c>
      <c r="T81" s="48" t="str">
        <f t="shared" si="31"/>
        <v/>
      </c>
      <c r="U81" s="49" t="str">
        <f t="shared" si="32"/>
        <v/>
      </c>
      <c r="V81" s="57"/>
      <c r="W81" s="57"/>
      <c r="X81" s="57"/>
      <c r="Y81" s="57"/>
      <c r="Z81" s="57"/>
      <c r="AA81" s="57"/>
      <c r="AB81" s="57"/>
      <c r="AC81" s="62"/>
      <c r="AD81" s="62"/>
      <c r="AE81" s="47" t="str">
        <f t="shared" si="33"/>
        <v/>
      </c>
      <c r="AF81" s="48" t="str">
        <f t="shared" si="34"/>
        <v/>
      </c>
      <c r="AG81" s="49" t="str">
        <f t="shared" si="35"/>
        <v/>
      </c>
      <c r="AH81" s="57"/>
      <c r="AI81" s="57"/>
      <c r="AJ81" s="57"/>
      <c r="AK81" s="57"/>
      <c r="AL81" s="57"/>
      <c r="AM81" s="57"/>
      <c r="AN81" s="57"/>
      <c r="AO81" s="62"/>
      <c r="AP81" s="62"/>
      <c r="AQ81" s="47" t="str">
        <f t="shared" si="36"/>
        <v/>
      </c>
      <c r="AR81" s="48" t="str">
        <f t="shared" si="37"/>
        <v/>
      </c>
      <c r="AS81" s="49" t="str">
        <f t="shared" si="38"/>
        <v/>
      </c>
      <c r="AT81" s="57"/>
      <c r="AU81" s="57"/>
      <c r="AV81" s="57"/>
      <c r="AW81" s="57"/>
      <c r="AX81" s="57"/>
      <c r="AY81" s="57"/>
      <c r="AZ81" s="57"/>
      <c r="BA81" s="62"/>
      <c r="BB81" s="62"/>
      <c r="BC81" s="47" t="str">
        <f t="shared" si="39"/>
        <v/>
      </c>
      <c r="BD81" s="48" t="str">
        <f t="shared" si="40"/>
        <v/>
      </c>
      <c r="BE81" s="49" t="str">
        <f t="shared" si="41"/>
        <v/>
      </c>
      <c r="BF81" s="57"/>
      <c r="BG81" s="57"/>
      <c r="BH81" s="57"/>
      <c r="BI81" s="57"/>
      <c r="BJ81" s="57"/>
      <c r="BK81" s="57"/>
      <c r="BL81" s="57"/>
      <c r="BM81" s="62"/>
      <c r="BN81" s="62"/>
      <c r="BO81" s="47" t="str">
        <f t="shared" si="42"/>
        <v/>
      </c>
      <c r="BP81" s="48" t="str">
        <f t="shared" si="43"/>
        <v/>
      </c>
      <c r="BQ81" s="49" t="str">
        <f t="shared" si="44"/>
        <v/>
      </c>
      <c r="BR81" s="17">
        <v>14</v>
      </c>
      <c r="BS81" s="17">
        <v>15</v>
      </c>
      <c r="BT81" s="17">
        <v>16</v>
      </c>
      <c r="BU81" s="17">
        <v>17</v>
      </c>
      <c r="BV81" s="17">
        <v>18</v>
      </c>
      <c r="BW81" s="18" t="str">
        <f t="shared" si="24"/>
        <v/>
      </c>
      <c r="BX81" s="19" t="str">
        <f t="shared" si="45"/>
        <v xml:space="preserve"> </v>
      </c>
      <c r="BY81" s="17">
        <v>11</v>
      </c>
      <c r="BZ81" s="17">
        <v>12</v>
      </c>
      <c r="CA81" s="17">
        <v>12</v>
      </c>
      <c r="CB81" s="17">
        <v>13</v>
      </c>
      <c r="CC81" s="17">
        <v>14</v>
      </c>
      <c r="CD81" s="20" t="str">
        <f t="shared" si="25"/>
        <v/>
      </c>
      <c r="CE81" s="21" t="str">
        <f t="shared" si="46"/>
        <v xml:space="preserve"> </v>
      </c>
      <c r="CF81" s="17">
        <v>16</v>
      </c>
      <c r="CG81" s="17">
        <v>17</v>
      </c>
      <c r="CH81" s="17">
        <v>18</v>
      </c>
      <c r="CI81" s="17">
        <v>19</v>
      </c>
      <c r="CJ81" s="17">
        <v>20</v>
      </c>
      <c r="CK81" s="22" t="str">
        <f t="shared" si="26"/>
        <v/>
      </c>
      <c r="CL81" s="23" t="str">
        <f t="shared" si="47"/>
        <v xml:space="preserve"> </v>
      </c>
      <c r="CM81" s="39"/>
      <c r="CN81" s="39"/>
      <c r="CO81" s="39"/>
      <c r="CP81" s="39"/>
      <c r="CQ81" s="39"/>
      <c r="CR81" s="39"/>
      <c r="CS81" s="39"/>
      <c r="CT81" s="39"/>
    </row>
    <row r="82" spans="1:98" ht="18.75">
      <c r="A82" s="56">
        <v>72</v>
      </c>
      <c r="B82" s="55"/>
      <c r="C82" s="55"/>
      <c r="D82" s="56"/>
      <c r="E82" s="56"/>
      <c r="F82" s="50" t="str">
        <f t="shared" si="27"/>
        <v/>
      </c>
      <c r="G82" s="55"/>
      <c r="H82" s="50" t="str">
        <f t="shared" si="28"/>
        <v/>
      </c>
      <c r="I82" s="100" t="str">
        <f t="shared" si="29"/>
        <v/>
      </c>
      <c r="J82" s="59"/>
      <c r="K82" s="59"/>
      <c r="L82" s="59"/>
      <c r="M82" s="59"/>
      <c r="N82" s="59"/>
      <c r="O82" s="59"/>
      <c r="P82" s="59"/>
      <c r="Q82" s="58"/>
      <c r="R82" s="58"/>
      <c r="S82" s="47" t="str">
        <f t="shared" si="30"/>
        <v/>
      </c>
      <c r="T82" s="48" t="str">
        <f t="shared" si="31"/>
        <v/>
      </c>
      <c r="U82" s="49" t="str">
        <f t="shared" si="32"/>
        <v/>
      </c>
      <c r="V82" s="57"/>
      <c r="W82" s="57"/>
      <c r="X82" s="57"/>
      <c r="Y82" s="57"/>
      <c r="Z82" s="57"/>
      <c r="AA82" s="57"/>
      <c r="AB82" s="57"/>
      <c r="AC82" s="62"/>
      <c r="AD82" s="62"/>
      <c r="AE82" s="47" t="str">
        <f t="shared" si="33"/>
        <v/>
      </c>
      <c r="AF82" s="48" t="str">
        <f t="shared" si="34"/>
        <v/>
      </c>
      <c r="AG82" s="49" t="str">
        <f t="shared" si="35"/>
        <v/>
      </c>
      <c r="AH82" s="57"/>
      <c r="AI82" s="57"/>
      <c r="AJ82" s="57"/>
      <c r="AK82" s="57"/>
      <c r="AL82" s="57"/>
      <c r="AM82" s="57"/>
      <c r="AN82" s="57"/>
      <c r="AO82" s="62"/>
      <c r="AP82" s="62"/>
      <c r="AQ82" s="47" t="str">
        <f t="shared" si="36"/>
        <v/>
      </c>
      <c r="AR82" s="48" t="str">
        <f t="shared" si="37"/>
        <v/>
      </c>
      <c r="AS82" s="49" t="str">
        <f t="shared" si="38"/>
        <v/>
      </c>
      <c r="AT82" s="57"/>
      <c r="AU82" s="57"/>
      <c r="AV82" s="57"/>
      <c r="AW82" s="57"/>
      <c r="AX82" s="57"/>
      <c r="AY82" s="57"/>
      <c r="AZ82" s="57"/>
      <c r="BA82" s="62"/>
      <c r="BB82" s="62"/>
      <c r="BC82" s="47" t="str">
        <f t="shared" si="39"/>
        <v/>
      </c>
      <c r="BD82" s="48" t="str">
        <f t="shared" si="40"/>
        <v/>
      </c>
      <c r="BE82" s="49" t="str">
        <f t="shared" si="41"/>
        <v/>
      </c>
      <c r="BF82" s="57"/>
      <c r="BG82" s="57"/>
      <c r="BH82" s="57"/>
      <c r="BI82" s="57"/>
      <c r="BJ82" s="57"/>
      <c r="BK82" s="57"/>
      <c r="BL82" s="57"/>
      <c r="BM82" s="62"/>
      <c r="BN82" s="62"/>
      <c r="BO82" s="47" t="str">
        <f t="shared" si="42"/>
        <v/>
      </c>
      <c r="BP82" s="48" t="str">
        <f t="shared" si="43"/>
        <v/>
      </c>
      <c r="BQ82" s="49" t="str">
        <f t="shared" si="44"/>
        <v/>
      </c>
      <c r="BR82" s="17">
        <v>14</v>
      </c>
      <c r="BS82" s="17">
        <v>15</v>
      </c>
      <c r="BT82" s="17">
        <v>16</v>
      </c>
      <c r="BU82" s="17">
        <v>17</v>
      </c>
      <c r="BV82" s="17">
        <v>18</v>
      </c>
      <c r="BW82" s="18" t="str">
        <f t="shared" si="24"/>
        <v/>
      </c>
      <c r="BX82" s="19" t="str">
        <f t="shared" si="45"/>
        <v xml:space="preserve"> </v>
      </c>
      <c r="BY82" s="17">
        <v>11</v>
      </c>
      <c r="BZ82" s="17">
        <v>12</v>
      </c>
      <c r="CA82" s="17">
        <v>12</v>
      </c>
      <c r="CB82" s="17">
        <v>13</v>
      </c>
      <c r="CC82" s="17">
        <v>14</v>
      </c>
      <c r="CD82" s="20" t="str">
        <f t="shared" si="25"/>
        <v/>
      </c>
      <c r="CE82" s="21" t="str">
        <f t="shared" si="46"/>
        <v xml:space="preserve"> </v>
      </c>
      <c r="CF82" s="17">
        <v>16</v>
      </c>
      <c r="CG82" s="17">
        <v>17</v>
      </c>
      <c r="CH82" s="17">
        <v>18</v>
      </c>
      <c r="CI82" s="17">
        <v>19</v>
      </c>
      <c r="CJ82" s="17">
        <v>20</v>
      </c>
      <c r="CK82" s="22" t="str">
        <f t="shared" si="26"/>
        <v/>
      </c>
      <c r="CL82" s="23" t="str">
        <f t="shared" si="47"/>
        <v xml:space="preserve"> </v>
      </c>
      <c r="CM82" s="39"/>
      <c r="CN82" s="39"/>
      <c r="CO82" s="39"/>
      <c r="CP82" s="39"/>
      <c r="CQ82" s="39"/>
      <c r="CR82" s="39"/>
      <c r="CS82" s="39"/>
      <c r="CT82" s="39"/>
    </row>
    <row r="83" spans="1:98" ht="18.75">
      <c r="A83" s="53">
        <v>73</v>
      </c>
      <c r="B83" s="55"/>
      <c r="C83" s="55"/>
      <c r="D83" s="56"/>
      <c r="E83" s="56"/>
      <c r="F83" s="50" t="str">
        <f t="shared" si="27"/>
        <v/>
      </c>
      <c r="G83" s="55"/>
      <c r="H83" s="50" t="str">
        <f t="shared" si="28"/>
        <v/>
      </c>
      <c r="I83" s="100" t="str">
        <f t="shared" si="29"/>
        <v/>
      </c>
      <c r="J83" s="59"/>
      <c r="K83" s="59"/>
      <c r="L83" s="59"/>
      <c r="M83" s="59"/>
      <c r="N83" s="59"/>
      <c r="O83" s="59"/>
      <c r="P83" s="59"/>
      <c r="Q83" s="58"/>
      <c r="R83" s="58"/>
      <c r="S83" s="47" t="str">
        <f t="shared" si="30"/>
        <v/>
      </c>
      <c r="T83" s="48" t="str">
        <f t="shared" si="31"/>
        <v/>
      </c>
      <c r="U83" s="49" t="str">
        <f t="shared" si="32"/>
        <v/>
      </c>
      <c r="V83" s="57"/>
      <c r="W83" s="57"/>
      <c r="X83" s="57"/>
      <c r="Y83" s="57"/>
      <c r="Z83" s="57"/>
      <c r="AA83" s="57"/>
      <c r="AB83" s="57"/>
      <c r="AC83" s="62"/>
      <c r="AD83" s="62"/>
      <c r="AE83" s="47" t="str">
        <f t="shared" si="33"/>
        <v/>
      </c>
      <c r="AF83" s="48" t="str">
        <f t="shared" si="34"/>
        <v/>
      </c>
      <c r="AG83" s="49" t="str">
        <f t="shared" si="35"/>
        <v/>
      </c>
      <c r="AH83" s="57"/>
      <c r="AI83" s="57"/>
      <c r="AJ83" s="57"/>
      <c r="AK83" s="57"/>
      <c r="AL83" s="57"/>
      <c r="AM83" s="57"/>
      <c r="AN83" s="57"/>
      <c r="AO83" s="62"/>
      <c r="AP83" s="62"/>
      <c r="AQ83" s="47" t="str">
        <f t="shared" si="36"/>
        <v/>
      </c>
      <c r="AR83" s="48" t="str">
        <f t="shared" si="37"/>
        <v/>
      </c>
      <c r="AS83" s="49" t="str">
        <f t="shared" si="38"/>
        <v/>
      </c>
      <c r="AT83" s="57"/>
      <c r="AU83" s="57"/>
      <c r="AV83" s="57"/>
      <c r="AW83" s="57"/>
      <c r="AX83" s="57"/>
      <c r="AY83" s="57"/>
      <c r="AZ83" s="57"/>
      <c r="BA83" s="62"/>
      <c r="BB83" s="62"/>
      <c r="BC83" s="47" t="str">
        <f t="shared" si="39"/>
        <v/>
      </c>
      <c r="BD83" s="48" t="str">
        <f t="shared" si="40"/>
        <v/>
      </c>
      <c r="BE83" s="49" t="str">
        <f t="shared" si="41"/>
        <v/>
      </c>
      <c r="BF83" s="57"/>
      <c r="BG83" s="57"/>
      <c r="BH83" s="57"/>
      <c r="BI83" s="57"/>
      <c r="BJ83" s="57"/>
      <c r="BK83" s="57"/>
      <c r="BL83" s="57"/>
      <c r="BM83" s="62"/>
      <c r="BN83" s="62"/>
      <c r="BO83" s="47" t="str">
        <f t="shared" si="42"/>
        <v/>
      </c>
      <c r="BP83" s="48" t="str">
        <f t="shared" si="43"/>
        <v/>
      </c>
      <c r="BQ83" s="49" t="str">
        <f t="shared" si="44"/>
        <v/>
      </c>
      <c r="BR83" s="17">
        <v>14</v>
      </c>
      <c r="BS83" s="17">
        <v>15</v>
      </c>
      <c r="BT83" s="17">
        <v>16</v>
      </c>
      <c r="BU83" s="17">
        <v>17</v>
      </c>
      <c r="BV83" s="17">
        <v>18</v>
      </c>
      <c r="BW83" s="18" t="str">
        <f t="shared" si="24"/>
        <v/>
      </c>
      <c r="BX83" s="19" t="str">
        <f t="shared" si="45"/>
        <v xml:space="preserve"> </v>
      </c>
      <c r="BY83" s="17">
        <v>11</v>
      </c>
      <c r="BZ83" s="17">
        <v>12</v>
      </c>
      <c r="CA83" s="17">
        <v>12</v>
      </c>
      <c r="CB83" s="17">
        <v>13</v>
      </c>
      <c r="CC83" s="17">
        <v>14</v>
      </c>
      <c r="CD83" s="20" t="str">
        <f t="shared" si="25"/>
        <v/>
      </c>
      <c r="CE83" s="21" t="str">
        <f t="shared" si="46"/>
        <v xml:space="preserve"> </v>
      </c>
      <c r="CF83" s="17">
        <v>16</v>
      </c>
      <c r="CG83" s="17">
        <v>17</v>
      </c>
      <c r="CH83" s="17">
        <v>18</v>
      </c>
      <c r="CI83" s="17">
        <v>19</v>
      </c>
      <c r="CJ83" s="17">
        <v>20</v>
      </c>
      <c r="CK83" s="22" t="str">
        <f t="shared" si="26"/>
        <v/>
      </c>
      <c r="CL83" s="23" t="str">
        <f t="shared" si="47"/>
        <v xml:space="preserve"> </v>
      </c>
      <c r="CM83" s="39"/>
      <c r="CN83" s="39"/>
      <c r="CO83" s="39"/>
      <c r="CP83" s="39"/>
      <c r="CQ83" s="39"/>
      <c r="CR83" s="39"/>
      <c r="CS83" s="39"/>
      <c r="CT83" s="39"/>
    </row>
    <row r="84" spans="1:98" ht="18.75">
      <c r="A84" s="56">
        <v>74</v>
      </c>
      <c r="B84" s="55"/>
      <c r="C84" s="55"/>
      <c r="D84" s="56"/>
      <c r="E84" s="56"/>
      <c r="F84" s="50" t="str">
        <f t="shared" si="27"/>
        <v/>
      </c>
      <c r="G84" s="55"/>
      <c r="H84" s="50" t="str">
        <f t="shared" si="28"/>
        <v/>
      </c>
      <c r="I84" s="100" t="str">
        <f t="shared" si="29"/>
        <v/>
      </c>
      <c r="J84" s="59"/>
      <c r="K84" s="59"/>
      <c r="L84" s="59"/>
      <c r="M84" s="59"/>
      <c r="N84" s="59"/>
      <c r="O84" s="59"/>
      <c r="P84" s="59"/>
      <c r="Q84" s="58"/>
      <c r="R84" s="58"/>
      <c r="S84" s="47" t="str">
        <f t="shared" si="30"/>
        <v/>
      </c>
      <c r="T84" s="48" t="str">
        <f t="shared" si="31"/>
        <v/>
      </c>
      <c r="U84" s="49" t="str">
        <f t="shared" si="32"/>
        <v/>
      </c>
      <c r="V84" s="57"/>
      <c r="W84" s="57"/>
      <c r="X84" s="57"/>
      <c r="Y84" s="57"/>
      <c r="Z84" s="57"/>
      <c r="AA84" s="57"/>
      <c r="AB84" s="57"/>
      <c r="AC84" s="62"/>
      <c r="AD84" s="62"/>
      <c r="AE84" s="47" t="str">
        <f t="shared" si="33"/>
        <v/>
      </c>
      <c r="AF84" s="48" t="str">
        <f t="shared" si="34"/>
        <v/>
      </c>
      <c r="AG84" s="49" t="str">
        <f t="shared" si="35"/>
        <v/>
      </c>
      <c r="AH84" s="57"/>
      <c r="AI84" s="57"/>
      <c r="AJ84" s="57"/>
      <c r="AK84" s="57"/>
      <c r="AL84" s="57"/>
      <c r="AM84" s="57"/>
      <c r="AN84" s="57"/>
      <c r="AO84" s="62"/>
      <c r="AP84" s="62"/>
      <c r="AQ84" s="47" t="str">
        <f t="shared" si="36"/>
        <v/>
      </c>
      <c r="AR84" s="48" t="str">
        <f t="shared" si="37"/>
        <v/>
      </c>
      <c r="AS84" s="49" t="str">
        <f t="shared" si="38"/>
        <v/>
      </c>
      <c r="AT84" s="57"/>
      <c r="AU84" s="57"/>
      <c r="AV84" s="57"/>
      <c r="AW84" s="57"/>
      <c r="AX84" s="57"/>
      <c r="AY84" s="57"/>
      <c r="AZ84" s="57"/>
      <c r="BA84" s="62"/>
      <c r="BB84" s="62"/>
      <c r="BC84" s="47" t="str">
        <f t="shared" si="39"/>
        <v/>
      </c>
      <c r="BD84" s="48" t="str">
        <f t="shared" si="40"/>
        <v/>
      </c>
      <c r="BE84" s="49" t="str">
        <f t="shared" si="41"/>
        <v/>
      </c>
      <c r="BF84" s="57"/>
      <c r="BG84" s="57"/>
      <c r="BH84" s="57"/>
      <c r="BI84" s="57"/>
      <c r="BJ84" s="57"/>
      <c r="BK84" s="57"/>
      <c r="BL84" s="57"/>
      <c r="BM84" s="62"/>
      <c r="BN84" s="62"/>
      <c r="BO84" s="47" t="str">
        <f t="shared" si="42"/>
        <v/>
      </c>
      <c r="BP84" s="48" t="str">
        <f t="shared" si="43"/>
        <v/>
      </c>
      <c r="BQ84" s="49" t="str">
        <f t="shared" si="44"/>
        <v/>
      </c>
      <c r="BR84" s="17">
        <v>14</v>
      </c>
      <c r="BS84" s="17">
        <v>15</v>
      </c>
      <c r="BT84" s="17">
        <v>16</v>
      </c>
      <c r="BU84" s="17">
        <v>17</v>
      </c>
      <c r="BV84" s="17">
        <v>18</v>
      </c>
      <c r="BW84" s="18" t="str">
        <f t="shared" si="24"/>
        <v/>
      </c>
      <c r="BX84" s="19" t="str">
        <f t="shared" si="45"/>
        <v xml:space="preserve"> </v>
      </c>
      <c r="BY84" s="17">
        <v>11</v>
      </c>
      <c r="BZ84" s="17">
        <v>12</v>
      </c>
      <c r="CA84" s="17">
        <v>12</v>
      </c>
      <c r="CB84" s="17">
        <v>13</v>
      </c>
      <c r="CC84" s="17">
        <v>14</v>
      </c>
      <c r="CD84" s="20" t="str">
        <f t="shared" si="25"/>
        <v/>
      </c>
      <c r="CE84" s="21" t="str">
        <f t="shared" si="46"/>
        <v xml:space="preserve"> </v>
      </c>
      <c r="CF84" s="17">
        <v>16</v>
      </c>
      <c r="CG84" s="17">
        <v>17</v>
      </c>
      <c r="CH84" s="17">
        <v>18</v>
      </c>
      <c r="CI84" s="17">
        <v>19</v>
      </c>
      <c r="CJ84" s="17">
        <v>20</v>
      </c>
      <c r="CK84" s="22" t="str">
        <f t="shared" si="26"/>
        <v/>
      </c>
      <c r="CL84" s="23" t="str">
        <f t="shared" si="47"/>
        <v xml:space="preserve"> </v>
      </c>
      <c r="CM84" s="39"/>
      <c r="CN84" s="39"/>
      <c r="CO84" s="39"/>
      <c r="CP84" s="39"/>
      <c r="CQ84" s="39"/>
      <c r="CR84" s="39"/>
      <c r="CS84" s="39"/>
      <c r="CT84" s="39"/>
    </row>
    <row r="85" spans="1:98" ht="18.75">
      <c r="A85" s="53">
        <v>75</v>
      </c>
      <c r="B85" s="55"/>
      <c r="C85" s="55"/>
      <c r="D85" s="56"/>
      <c r="E85" s="56"/>
      <c r="F85" s="50" t="str">
        <f t="shared" si="27"/>
        <v/>
      </c>
      <c r="G85" s="55"/>
      <c r="H85" s="50" t="str">
        <f t="shared" si="28"/>
        <v/>
      </c>
      <c r="I85" s="100" t="str">
        <f t="shared" si="29"/>
        <v/>
      </c>
      <c r="J85" s="59"/>
      <c r="K85" s="59"/>
      <c r="L85" s="59"/>
      <c r="M85" s="59"/>
      <c r="N85" s="59"/>
      <c r="O85" s="59"/>
      <c r="P85" s="59"/>
      <c r="Q85" s="58"/>
      <c r="R85" s="58"/>
      <c r="S85" s="47" t="str">
        <f t="shared" si="30"/>
        <v/>
      </c>
      <c r="T85" s="48" t="str">
        <f t="shared" si="31"/>
        <v/>
      </c>
      <c r="U85" s="49" t="str">
        <f t="shared" si="32"/>
        <v/>
      </c>
      <c r="V85" s="57"/>
      <c r="W85" s="57"/>
      <c r="X85" s="57"/>
      <c r="Y85" s="57"/>
      <c r="Z85" s="57"/>
      <c r="AA85" s="57"/>
      <c r="AB85" s="57"/>
      <c r="AC85" s="62"/>
      <c r="AD85" s="62"/>
      <c r="AE85" s="47" t="str">
        <f t="shared" si="33"/>
        <v/>
      </c>
      <c r="AF85" s="48" t="str">
        <f t="shared" si="34"/>
        <v/>
      </c>
      <c r="AG85" s="49" t="str">
        <f t="shared" si="35"/>
        <v/>
      </c>
      <c r="AH85" s="57"/>
      <c r="AI85" s="57"/>
      <c r="AJ85" s="57"/>
      <c r="AK85" s="57"/>
      <c r="AL85" s="57"/>
      <c r="AM85" s="57"/>
      <c r="AN85" s="57"/>
      <c r="AO85" s="62"/>
      <c r="AP85" s="62"/>
      <c r="AQ85" s="47" t="str">
        <f t="shared" si="36"/>
        <v/>
      </c>
      <c r="AR85" s="48" t="str">
        <f t="shared" si="37"/>
        <v/>
      </c>
      <c r="AS85" s="49" t="str">
        <f t="shared" si="38"/>
        <v/>
      </c>
      <c r="AT85" s="57"/>
      <c r="AU85" s="57"/>
      <c r="AV85" s="57"/>
      <c r="AW85" s="57"/>
      <c r="AX85" s="57"/>
      <c r="AY85" s="57"/>
      <c r="AZ85" s="57"/>
      <c r="BA85" s="62"/>
      <c r="BB85" s="62"/>
      <c r="BC85" s="47" t="str">
        <f t="shared" si="39"/>
        <v/>
      </c>
      <c r="BD85" s="48" t="str">
        <f t="shared" si="40"/>
        <v/>
      </c>
      <c r="BE85" s="49" t="str">
        <f t="shared" si="41"/>
        <v/>
      </c>
      <c r="BF85" s="57"/>
      <c r="BG85" s="57"/>
      <c r="BH85" s="57"/>
      <c r="BI85" s="57"/>
      <c r="BJ85" s="57"/>
      <c r="BK85" s="57"/>
      <c r="BL85" s="57"/>
      <c r="BM85" s="62"/>
      <c r="BN85" s="62"/>
      <c r="BO85" s="47" t="str">
        <f t="shared" si="42"/>
        <v/>
      </c>
      <c r="BP85" s="48" t="str">
        <f t="shared" si="43"/>
        <v/>
      </c>
      <c r="BQ85" s="49" t="str">
        <f t="shared" si="44"/>
        <v/>
      </c>
      <c r="BR85" s="17">
        <v>14</v>
      </c>
      <c r="BS85" s="17">
        <v>15</v>
      </c>
      <c r="BT85" s="17">
        <v>16</v>
      </c>
      <c r="BU85" s="17">
        <v>17</v>
      </c>
      <c r="BV85" s="17">
        <v>18</v>
      </c>
      <c r="BW85" s="18" t="str">
        <f t="shared" si="24"/>
        <v/>
      </c>
      <c r="BX85" s="19" t="str">
        <f t="shared" si="45"/>
        <v xml:space="preserve"> </v>
      </c>
      <c r="BY85" s="17">
        <v>11</v>
      </c>
      <c r="BZ85" s="17">
        <v>12</v>
      </c>
      <c r="CA85" s="17">
        <v>12</v>
      </c>
      <c r="CB85" s="17">
        <v>13</v>
      </c>
      <c r="CC85" s="17">
        <v>14</v>
      </c>
      <c r="CD85" s="20" t="str">
        <f t="shared" si="25"/>
        <v/>
      </c>
      <c r="CE85" s="21" t="str">
        <f t="shared" si="46"/>
        <v xml:space="preserve"> </v>
      </c>
      <c r="CF85" s="17">
        <v>16</v>
      </c>
      <c r="CG85" s="17">
        <v>17</v>
      </c>
      <c r="CH85" s="17">
        <v>18</v>
      </c>
      <c r="CI85" s="17">
        <v>19</v>
      </c>
      <c r="CJ85" s="17">
        <v>20</v>
      </c>
      <c r="CK85" s="22" t="str">
        <f t="shared" si="26"/>
        <v/>
      </c>
      <c r="CL85" s="23" t="str">
        <f t="shared" si="47"/>
        <v xml:space="preserve"> </v>
      </c>
      <c r="CM85" s="39"/>
      <c r="CN85" s="39"/>
      <c r="CO85" s="39"/>
      <c r="CP85" s="39"/>
      <c r="CQ85" s="39"/>
      <c r="CR85" s="39"/>
      <c r="CS85" s="39"/>
      <c r="CT85" s="39"/>
    </row>
    <row r="86" spans="1:98" ht="18.75">
      <c r="A86" s="56">
        <v>76</v>
      </c>
      <c r="B86" s="55"/>
      <c r="C86" s="55"/>
      <c r="D86" s="56"/>
      <c r="E86" s="56"/>
      <c r="F86" s="50" t="str">
        <f t="shared" si="27"/>
        <v/>
      </c>
      <c r="G86" s="55"/>
      <c r="H86" s="50" t="str">
        <f t="shared" si="28"/>
        <v/>
      </c>
      <c r="I86" s="100" t="str">
        <f t="shared" si="29"/>
        <v/>
      </c>
      <c r="J86" s="59"/>
      <c r="K86" s="59"/>
      <c r="L86" s="59"/>
      <c r="M86" s="59"/>
      <c r="N86" s="59"/>
      <c r="O86" s="59"/>
      <c r="P86" s="59"/>
      <c r="Q86" s="58"/>
      <c r="R86" s="58"/>
      <c r="S86" s="47" t="str">
        <f t="shared" si="30"/>
        <v/>
      </c>
      <c r="T86" s="48" t="str">
        <f t="shared" si="31"/>
        <v/>
      </c>
      <c r="U86" s="49" t="str">
        <f t="shared" si="32"/>
        <v/>
      </c>
      <c r="V86" s="57"/>
      <c r="W86" s="57"/>
      <c r="X86" s="57"/>
      <c r="Y86" s="57"/>
      <c r="Z86" s="57"/>
      <c r="AA86" s="57"/>
      <c r="AB86" s="57"/>
      <c r="AC86" s="62"/>
      <c r="AD86" s="62"/>
      <c r="AE86" s="47" t="str">
        <f t="shared" si="33"/>
        <v/>
      </c>
      <c r="AF86" s="48" t="str">
        <f t="shared" si="34"/>
        <v/>
      </c>
      <c r="AG86" s="49" t="str">
        <f t="shared" si="35"/>
        <v/>
      </c>
      <c r="AH86" s="57"/>
      <c r="AI86" s="57"/>
      <c r="AJ86" s="57"/>
      <c r="AK86" s="57"/>
      <c r="AL86" s="57"/>
      <c r="AM86" s="57"/>
      <c r="AN86" s="57"/>
      <c r="AO86" s="62"/>
      <c r="AP86" s="62"/>
      <c r="AQ86" s="47" t="str">
        <f t="shared" si="36"/>
        <v/>
      </c>
      <c r="AR86" s="48" t="str">
        <f t="shared" si="37"/>
        <v/>
      </c>
      <c r="AS86" s="49" t="str">
        <f t="shared" si="38"/>
        <v/>
      </c>
      <c r="AT86" s="57"/>
      <c r="AU86" s="57"/>
      <c r="AV86" s="57"/>
      <c r="AW86" s="57"/>
      <c r="AX86" s="57"/>
      <c r="AY86" s="57"/>
      <c r="AZ86" s="57"/>
      <c r="BA86" s="62"/>
      <c r="BB86" s="62"/>
      <c r="BC86" s="47" t="str">
        <f t="shared" si="39"/>
        <v/>
      </c>
      <c r="BD86" s="48" t="str">
        <f t="shared" si="40"/>
        <v/>
      </c>
      <c r="BE86" s="49" t="str">
        <f t="shared" si="41"/>
        <v/>
      </c>
      <c r="BF86" s="57"/>
      <c r="BG86" s="57"/>
      <c r="BH86" s="57"/>
      <c r="BI86" s="57"/>
      <c r="BJ86" s="57"/>
      <c r="BK86" s="57"/>
      <c r="BL86" s="57"/>
      <c r="BM86" s="62"/>
      <c r="BN86" s="62"/>
      <c r="BO86" s="47" t="str">
        <f t="shared" si="42"/>
        <v/>
      </c>
      <c r="BP86" s="48" t="str">
        <f t="shared" si="43"/>
        <v/>
      </c>
      <c r="BQ86" s="49" t="str">
        <f t="shared" si="44"/>
        <v/>
      </c>
      <c r="BR86" s="17">
        <v>14</v>
      </c>
      <c r="BS86" s="17">
        <v>15</v>
      </c>
      <c r="BT86" s="17">
        <v>16</v>
      </c>
      <c r="BU86" s="17">
        <v>17</v>
      </c>
      <c r="BV86" s="17">
        <v>18</v>
      </c>
      <c r="BW86" s="18" t="str">
        <f t="shared" si="24"/>
        <v/>
      </c>
      <c r="BX86" s="19" t="str">
        <f t="shared" si="45"/>
        <v xml:space="preserve"> </v>
      </c>
      <c r="BY86" s="17">
        <v>11</v>
      </c>
      <c r="BZ86" s="17">
        <v>12</v>
      </c>
      <c r="CA86" s="17">
        <v>12</v>
      </c>
      <c r="CB86" s="17">
        <v>13</v>
      </c>
      <c r="CC86" s="17">
        <v>14</v>
      </c>
      <c r="CD86" s="20" t="str">
        <f t="shared" si="25"/>
        <v/>
      </c>
      <c r="CE86" s="21" t="str">
        <f t="shared" si="46"/>
        <v xml:space="preserve"> </v>
      </c>
      <c r="CF86" s="17">
        <v>16</v>
      </c>
      <c r="CG86" s="17">
        <v>17</v>
      </c>
      <c r="CH86" s="17">
        <v>18</v>
      </c>
      <c r="CI86" s="17">
        <v>19</v>
      </c>
      <c r="CJ86" s="17">
        <v>20</v>
      </c>
      <c r="CK86" s="22" t="str">
        <f t="shared" si="26"/>
        <v/>
      </c>
      <c r="CL86" s="23" t="str">
        <f t="shared" si="47"/>
        <v xml:space="preserve"> </v>
      </c>
      <c r="CM86" s="39"/>
      <c r="CN86" s="39"/>
      <c r="CO86" s="39"/>
      <c r="CP86" s="39"/>
      <c r="CQ86" s="39"/>
      <c r="CR86" s="39"/>
      <c r="CS86" s="39"/>
      <c r="CT86" s="39"/>
    </row>
    <row r="87" spans="1:98" ht="18.75">
      <c r="A87" s="53">
        <v>77</v>
      </c>
      <c r="B87" s="55"/>
      <c r="C87" s="55"/>
      <c r="D87" s="56"/>
      <c r="E87" s="56"/>
      <c r="F87" s="50" t="str">
        <f t="shared" si="27"/>
        <v/>
      </c>
      <c r="G87" s="55"/>
      <c r="H87" s="50" t="str">
        <f t="shared" si="28"/>
        <v/>
      </c>
      <c r="I87" s="100" t="str">
        <f t="shared" si="29"/>
        <v/>
      </c>
      <c r="J87" s="59"/>
      <c r="K87" s="59"/>
      <c r="L87" s="59"/>
      <c r="M87" s="59"/>
      <c r="N87" s="59"/>
      <c r="O87" s="59"/>
      <c r="P87" s="59"/>
      <c r="Q87" s="58"/>
      <c r="R87" s="58"/>
      <c r="S87" s="47" t="str">
        <f t="shared" si="30"/>
        <v/>
      </c>
      <c r="T87" s="48" t="str">
        <f t="shared" si="31"/>
        <v/>
      </c>
      <c r="U87" s="49" t="str">
        <f t="shared" si="32"/>
        <v/>
      </c>
      <c r="V87" s="57"/>
      <c r="W87" s="57"/>
      <c r="X87" s="57"/>
      <c r="Y87" s="57"/>
      <c r="Z87" s="57"/>
      <c r="AA87" s="57"/>
      <c r="AB87" s="57"/>
      <c r="AC87" s="62"/>
      <c r="AD87" s="62"/>
      <c r="AE87" s="47" t="str">
        <f t="shared" si="33"/>
        <v/>
      </c>
      <c r="AF87" s="48" t="str">
        <f t="shared" si="34"/>
        <v/>
      </c>
      <c r="AG87" s="49" t="str">
        <f t="shared" si="35"/>
        <v/>
      </c>
      <c r="AH87" s="57"/>
      <c r="AI87" s="57"/>
      <c r="AJ87" s="57"/>
      <c r="AK87" s="57"/>
      <c r="AL87" s="57"/>
      <c r="AM87" s="57"/>
      <c r="AN87" s="57"/>
      <c r="AO87" s="62"/>
      <c r="AP87" s="62"/>
      <c r="AQ87" s="47" t="str">
        <f t="shared" si="36"/>
        <v/>
      </c>
      <c r="AR87" s="48" t="str">
        <f t="shared" si="37"/>
        <v/>
      </c>
      <c r="AS87" s="49" t="str">
        <f t="shared" si="38"/>
        <v/>
      </c>
      <c r="AT87" s="57"/>
      <c r="AU87" s="57"/>
      <c r="AV87" s="57"/>
      <c r="AW87" s="57"/>
      <c r="AX87" s="57"/>
      <c r="AY87" s="57"/>
      <c r="AZ87" s="57"/>
      <c r="BA87" s="62"/>
      <c r="BB87" s="62"/>
      <c r="BC87" s="47" t="str">
        <f t="shared" si="39"/>
        <v/>
      </c>
      <c r="BD87" s="48" t="str">
        <f t="shared" si="40"/>
        <v/>
      </c>
      <c r="BE87" s="49" t="str">
        <f t="shared" si="41"/>
        <v/>
      </c>
      <c r="BF87" s="57"/>
      <c r="BG87" s="57"/>
      <c r="BH87" s="57"/>
      <c r="BI87" s="57"/>
      <c r="BJ87" s="57"/>
      <c r="BK87" s="57"/>
      <c r="BL87" s="57"/>
      <c r="BM87" s="62"/>
      <c r="BN87" s="62"/>
      <c r="BO87" s="47" t="str">
        <f t="shared" si="42"/>
        <v/>
      </c>
      <c r="BP87" s="48" t="str">
        <f t="shared" si="43"/>
        <v/>
      </c>
      <c r="BQ87" s="49" t="str">
        <f t="shared" si="44"/>
        <v/>
      </c>
      <c r="BR87" s="17">
        <v>14</v>
      </c>
      <c r="BS87" s="17">
        <v>15</v>
      </c>
      <c r="BT87" s="17">
        <v>16</v>
      </c>
      <c r="BU87" s="17">
        <v>17</v>
      </c>
      <c r="BV87" s="17">
        <v>18</v>
      </c>
      <c r="BW87" s="18" t="str">
        <f t="shared" si="24"/>
        <v/>
      </c>
      <c r="BX87" s="19" t="str">
        <f t="shared" si="45"/>
        <v xml:space="preserve"> </v>
      </c>
      <c r="BY87" s="17">
        <v>11</v>
      </c>
      <c r="BZ87" s="17">
        <v>12</v>
      </c>
      <c r="CA87" s="17">
        <v>12</v>
      </c>
      <c r="CB87" s="17">
        <v>13</v>
      </c>
      <c r="CC87" s="17">
        <v>14</v>
      </c>
      <c r="CD87" s="20" t="str">
        <f t="shared" si="25"/>
        <v/>
      </c>
      <c r="CE87" s="21" t="str">
        <f t="shared" si="46"/>
        <v xml:space="preserve"> </v>
      </c>
      <c r="CF87" s="17">
        <v>16</v>
      </c>
      <c r="CG87" s="17">
        <v>17</v>
      </c>
      <c r="CH87" s="17">
        <v>18</v>
      </c>
      <c r="CI87" s="17">
        <v>19</v>
      </c>
      <c r="CJ87" s="17">
        <v>20</v>
      </c>
      <c r="CK87" s="22" t="str">
        <f t="shared" si="26"/>
        <v/>
      </c>
      <c r="CL87" s="23" t="str">
        <f t="shared" si="47"/>
        <v xml:space="preserve"> </v>
      </c>
      <c r="CM87" s="39"/>
      <c r="CN87" s="39"/>
      <c r="CO87" s="39"/>
      <c r="CP87" s="39"/>
      <c r="CQ87" s="39"/>
      <c r="CR87" s="39"/>
      <c r="CS87" s="39"/>
      <c r="CT87" s="39"/>
    </row>
    <row r="88" spans="1:98" ht="18.75">
      <c r="A88" s="56">
        <v>78</v>
      </c>
      <c r="B88" s="55"/>
      <c r="C88" s="55"/>
      <c r="D88" s="56"/>
      <c r="E88" s="56"/>
      <c r="F88" s="50" t="str">
        <f t="shared" si="27"/>
        <v/>
      </c>
      <c r="G88" s="55"/>
      <c r="H88" s="50" t="str">
        <f t="shared" si="28"/>
        <v/>
      </c>
      <c r="I88" s="100" t="str">
        <f t="shared" si="29"/>
        <v/>
      </c>
      <c r="J88" s="59"/>
      <c r="K88" s="59"/>
      <c r="L88" s="59"/>
      <c r="M88" s="59"/>
      <c r="N88" s="59"/>
      <c r="O88" s="59"/>
      <c r="P88" s="59"/>
      <c r="Q88" s="58"/>
      <c r="R88" s="58"/>
      <c r="S88" s="47" t="str">
        <f t="shared" si="30"/>
        <v/>
      </c>
      <c r="T88" s="48" t="str">
        <f t="shared" si="31"/>
        <v/>
      </c>
      <c r="U88" s="49" t="str">
        <f t="shared" si="32"/>
        <v/>
      </c>
      <c r="V88" s="57"/>
      <c r="W88" s="57"/>
      <c r="X88" s="57"/>
      <c r="Y88" s="57"/>
      <c r="Z88" s="57"/>
      <c r="AA88" s="57"/>
      <c r="AB88" s="57"/>
      <c r="AC88" s="62"/>
      <c r="AD88" s="62"/>
      <c r="AE88" s="47" t="str">
        <f t="shared" si="33"/>
        <v/>
      </c>
      <c r="AF88" s="48" t="str">
        <f t="shared" si="34"/>
        <v/>
      </c>
      <c r="AG88" s="49" t="str">
        <f t="shared" si="35"/>
        <v/>
      </c>
      <c r="AH88" s="57"/>
      <c r="AI88" s="57"/>
      <c r="AJ88" s="57"/>
      <c r="AK88" s="57"/>
      <c r="AL88" s="57"/>
      <c r="AM88" s="57"/>
      <c r="AN88" s="57"/>
      <c r="AO88" s="62"/>
      <c r="AP88" s="62"/>
      <c r="AQ88" s="47" t="str">
        <f t="shared" si="36"/>
        <v/>
      </c>
      <c r="AR88" s="48" t="str">
        <f t="shared" si="37"/>
        <v/>
      </c>
      <c r="AS88" s="49" t="str">
        <f t="shared" si="38"/>
        <v/>
      </c>
      <c r="AT88" s="57"/>
      <c r="AU88" s="57"/>
      <c r="AV88" s="57"/>
      <c r="AW88" s="57"/>
      <c r="AX88" s="57"/>
      <c r="AY88" s="57"/>
      <c r="AZ88" s="57"/>
      <c r="BA88" s="62"/>
      <c r="BB88" s="62"/>
      <c r="BC88" s="47" t="str">
        <f t="shared" si="39"/>
        <v/>
      </c>
      <c r="BD88" s="48" t="str">
        <f t="shared" si="40"/>
        <v/>
      </c>
      <c r="BE88" s="49" t="str">
        <f t="shared" si="41"/>
        <v/>
      </c>
      <c r="BF88" s="57"/>
      <c r="BG88" s="57"/>
      <c r="BH88" s="57"/>
      <c r="BI88" s="57"/>
      <c r="BJ88" s="57"/>
      <c r="BK88" s="57"/>
      <c r="BL88" s="57"/>
      <c r="BM88" s="62"/>
      <c r="BN88" s="62"/>
      <c r="BO88" s="47" t="str">
        <f t="shared" si="42"/>
        <v/>
      </c>
      <c r="BP88" s="48" t="str">
        <f t="shared" si="43"/>
        <v/>
      </c>
      <c r="BQ88" s="49" t="str">
        <f t="shared" si="44"/>
        <v/>
      </c>
      <c r="BR88" s="17">
        <v>14</v>
      </c>
      <c r="BS88" s="17">
        <v>15</v>
      </c>
      <c r="BT88" s="17">
        <v>16</v>
      </c>
      <c r="BU88" s="17">
        <v>17</v>
      </c>
      <c r="BV88" s="17">
        <v>18</v>
      </c>
      <c r="BW88" s="18" t="str">
        <f t="shared" si="24"/>
        <v/>
      </c>
      <c r="BX88" s="19" t="str">
        <f t="shared" si="45"/>
        <v xml:space="preserve"> </v>
      </c>
      <c r="BY88" s="17">
        <v>11</v>
      </c>
      <c r="BZ88" s="17">
        <v>12</v>
      </c>
      <c r="CA88" s="17">
        <v>12</v>
      </c>
      <c r="CB88" s="17">
        <v>13</v>
      </c>
      <c r="CC88" s="17">
        <v>14</v>
      </c>
      <c r="CD88" s="20" t="str">
        <f t="shared" si="25"/>
        <v/>
      </c>
      <c r="CE88" s="21" t="str">
        <f t="shared" si="46"/>
        <v xml:space="preserve"> </v>
      </c>
      <c r="CF88" s="17">
        <v>16</v>
      </c>
      <c r="CG88" s="17">
        <v>17</v>
      </c>
      <c r="CH88" s="17">
        <v>18</v>
      </c>
      <c r="CI88" s="17">
        <v>19</v>
      </c>
      <c r="CJ88" s="17">
        <v>20</v>
      </c>
      <c r="CK88" s="22" t="str">
        <f t="shared" si="26"/>
        <v/>
      </c>
      <c r="CL88" s="23" t="str">
        <f t="shared" si="47"/>
        <v xml:space="preserve"> </v>
      </c>
      <c r="CM88" s="39"/>
      <c r="CN88" s="39"/>
      <c r="CO88" s="39"/>
      <c r="CP88" s="39"/>
      <c r="CQ88" s="39"/>
      <c r="CR88" s="39"/>
      <c r="CS88" s="39"/>
      <c r="CT88" s="39"/>
    </row>
    <row r="89" spans="1:98" ht="18.75">
      <c r="A89" s="53">
        <v>79</v>
      </c>
      <c r="B89" s="55"/>
      <c r="C89" s="55"/>
      <c r="D89" s="56"/>
      <c r="E89" s="56"/>
      <c r="F89" s="50" t="str">
        <f t="shared" si="27"/>
        <v/>
      </c>
      <c r="G89" s="55"/>
      <c r="H89" s="50" t="str">
        <f t="shared" si="28"/>
        <v/>
      </c>
      <c r="I89" s="100" t="str">
        <f t="shared" si="29"/>
        <v/>
      </c>
      <c r="J89" s="59"/>
      <c r="K89" s="59"/>
      <c r="L89" s="59"/>
      <c r="M89" s="59"/>
      <c r="N89" s="59"/>
      <c r="O89" s="59"/>
      <c r="P89" s="59"/>
      <c r="Q89" s="58"/>
      <c r="R89" s="58"/>
      <c r="S89" s="47" t="str">
        <f t="shared" si="30"/>
        <v/>
      </c>
      <c r="T89" s="48" t="str">
        <f t="shared" si="31"/>
        <v/>
      </c>
      <c r="U89" s="49" t="str">
        <f t="shared" si="32"/>
        <v/>
      </c>
      <c r="V89" s="57"/>
      <c r="W89" s="57"/>
      <c r="X89" s="57"/>
      <c r="Y89" s="57"/>
      <c r="Z89" s="57"/>
      <c r="AA89" s="57"/>
      <c r="AB89" s="57"/>
      <c r="AC89" s="62"/>
      <c r="AD89" s="62"/>
      <c r="AE89" s="47" t="str">
        <f t="shared" si="33"/>
        <v/>
      </c>
      <c r="AF89" s="48" t="str">
        <f t="shared" si="34"/>
        <v/>
      </c>
      <c r="AG89" s="49" t="str">
        <f t="shared" si="35"/>
        <v/>
      </c>
      <c r="AH89" s="57"/>
      <c r="AI89" s="57"/>
      <c r="AJ89" s="57"/>
      <c r="AK89" s="57"/>
      <c r="AL89" s="57"/>
      <c r="AM89" s="57"/>
      <c r="AN89" s="57"/>
      <c r="AO89" s="62"/>
      <c r="AP89" s="62"/>
      <c r="AQ89" s="47" t="str">
        <f t="shared" si="36"/>
        <v/>
      </c>
      <c r="AR89" s="48" t="str">
        <f t="shared" si="37"/>
        <v/>
      </c>
      <c r="AS89" s="49" t="str">
        <f t="shared" si="38"/>
        <v/>
      </c>
      <c r="AT89" s="57"/>
      <c r="AU89" s="57"/>
      <c r="AV89" s="57"/>
      <c r="AW89" s="57"/>
      <c r="AX89" s="57"/>
      <c r="AY89" s="57"/>
      <c r="AZ89" s="57"/>
      <c r="BA89" s="62"/>
      <c r="BB89" s="62"/>
      <c r="BC89" s="47" t="str">
        <f t="shared" si="39"/>
        <v/>
      </c>
      <c r="BD89" s="48" t="str">
        <f t="shared" si="40"/>
        <v/>
      </c>
      <c r="BE89" s="49" t="str">
        <f t="shared" si="41"/>
        <v/>
      </c>
      <c r="BF89" s="57"/>
      <c r="BG89" s="57"/>
      <c r="BH89" s="57"/>
      <c r="BI89" s="57"/>
      <c r="BJ89" s="57"/>
      <c r="BK89" s="57"/>
      <c r="BL89" s="57"/>
      <c r="BM89" s="62"/>
      <c r="BN89" s="62"/>
      <c r="BO89" s="47" t="str">
        <f t="shared" si="42"/>
        <v/>
      </c>
      <c r="BP89" s="48" t="str">
        <f t="shared" si="43"/>
        <v/>
      </c>
      <c r="BQ89" s="49" t="str">
        <f t="shared" si="44"/>
        <v/>
      </c>
      <c r="BR89" s="17">
        <v>14</v>
      </c>
      <c r="BS89" s="17">
        <v>15</v>
      </c>
      <c r="BT89" s="17">
        <v>16</v>
      </c>
      <c r="BU89" s="17">
        <v>17</v>
      </c>
      <c r="BV89" s="17">
        <v>18</v>
      </c>
      <c r="BW89" s="18" t="str">
        <f t="shared" si="24"/>
        <v/>
      </c>
      <c r="BX89" s="19" t="str">
        <f t="shared" si="45"/>
        <v xml:space="preserve"> </v>
      </c>
      <c r="BY89" s="17">
        <v>11</v>
      </c>
      <c r="BZ89" s="17">
        <v>12</v>
      </c>
      <c r="CA89" s="17">
        <v>12</v>
      </c>
      <c r="CB89" s="17">
        <v>13</v>
      </c>
      <c r="CC89" s="17">
        <v>14</v>
      </c>
      <c r="CD89" s="20" t="str">
        <f t="shared" si="25"/>
        <v/>
      </c>
      <c r="CE89" s="21" t="str">
        <f t="shared" si="46"/>
        <v xml:space="preserve"> </v>
      </c>
      <c r="CF89" s="17">
        <v>16</v>
      </c>
      <c r="CG89" s="17">
        <v>17</v>
      </c>
      <c r="CH89" s="17">
        <v>18</v>
      </c>
      <c r="CI89" s="17">
        <v>19</v>
      </c>
      <c r="CJ89" s="17">
        <v>20</v>
      </c>
      <c r="CK89" s="22" t="str">
        <f t="shared" si="26"/>
        <v/>
      </c>
      <c r="CL89" s="23" t="str">
        <f t="shared" si="47"/>
        <v xml:space="preserve"> </v>
      </c>
      <c r="CM89" s="39"/>
      <c r="CN89" s="39"/>
      <c r="CO89" s="39"/>
      <c r="CP89" s="39"/>
      <c r="CQ89" s="39"/>
      <c r="CR89" s="39"/>
      <c r="CS89" s="39"/>
      <c r="CT89" s="39"/>
    </row>
    <row r="90" spans="1:98" ht="18.75">
      <c r="A90" s="56">
        <v>80</v>
      </c>
      <c r="B90" s="55"/>
      <c r="C90" s="55"/>
      <c r="D90" s="56"/>
      <c r="E90" s="56"/>
      <c r="F90" s="50" t="str">
        <f t="shared" si="27"/>
        <v/>
      </c>
      <c r="G90" s="55"/>
      <c r="H90" s="50" t="str">
        <f t="shared" si="28"/>
        <v/>
      </c>
      <c r="I90" s="100" t="str">
        <f t="shared" si="29"/>
        <v/>
      </c>
      <c r="J90" s="59"/>
      <c r="K90" s="59"/>
      <c r="L90" s="59"/>
      <c r="M90" s="59"/>
      <c r="N90" s="59"/>
      <c r="O90" s="59"/>
      <c r="P90" s="59"/>
      <c r="Q90" s="58"/>
      <c r="R90" s="58"/>
      <c r="S90" s="47" t="str">
        <f t="shared" si="30"/>
        <v/>
      </c>
      <c r="T90" s="48" t="str">
        <f t="shared" si="31"/>
        <v/>
      </c>
      <c r="U90" s="49" t="str">
        <f t="shared" si="32"/>
        <v/>
      </c>
      <c r="V90" s="57"/>
      <c r="W90" s="57"/>
      <c r="X90" s="57"/>
      <c r="Y90" s="57"/>
      <c r="Z90" s="57"/>
      <c r="AA90" s="57"/>
      <c r="AB90" s="57"/>
      <c r="AC90" s="62"/>
      <c r="AD90" s="62"/>
      <c r="AE90" s="47" t="str">
        <f t="shared" si="33"/>
        <v/>
      </c>
      <c r="AF90" s="48" t="str">
        <f t="shared" si="34"/>
        <v/>
      </c>
      <c r="AG90" s="49" t="str">
        <f t="shared" si="35"/>
        <v/>
      </c>
      <c r="AH90" s="57"/>
      <c r="AI90" s="57"/>
      <c r="AJ90" s="57"/>
      <c r="AK90" s="57"/>
      <c r="AL90" s="57"/>
      <c r="AM90" s="57"/>
      <c r="AN90" s="57"/>
      <c r="AO90" s="62"/>
      <c r="AP90" s="62"/>
      <c r="AQ90" s="47" t="str">
        <f t="shared" si="36"/>
        <v/>
      </c>
      <c r="AR90" s="48" t="str">
        <f t="shared" si="37"/>
        <v/>
      </c>
      <c r="AS90" s="49" t="str">
        <f t="shared" si="38"/>
        <v/>
      </c>
      <c r="AT90" s="57"/>
      <c r="AU90" s="57"/>
      <c r="AV90" s="57"/>
      <c r="AW90" s="57"/>
      <c r="AX90" s="57"/>
      <c r="AY90" s="57"/>
      <c r="AZ90" s="57"/>
      <c r="BA90" s="62"/>
      <c r="BB90" s="62"/>
      <c r="BC90" s="47" t="str">
        <f t="shared" si="39"/>
        <v/>
      </c>
      <c r="BD90" s="48" t="str">
        <f t="shared" si="40"/>
        <v/>
      </c>
      <c r="BE90" s="49" t="str">
        <f t="shared" si="41"/>
        <v/>
      </c>
      <c r="BF90" s="57"/>
      <c r="BG90" s="57"/>
      <c r="BH90" s="57"/>
      <c r="BI90" s="57"/>
      <c r="BJ90" s="57"/>
      <c r="BK90" s="57"/>
      <c r="BL90" s="57"/>
      <c r="BM90" s="62"/>
      <c r="BN90" s="62"/>
      <c r="BO90" s="47" t="str">
        <f t="shared" si="42"/>
        <v/>
      </c>
      <c r="BP90" s="48" t="str">
        <f t="shared" si="43"/>
        <v/>
      </c>
      <c r="BQ90" s="49" t="str">
        <f t="shared" si="44"/>
        <v/>
      </c>
      <c r="BR90" s="17">
        <v>14</v>
      </c>
      <c r="BS90" s="17">
        <v>15</v>
      </c>
      <c r="BT90" s="17">
        <v>16</v>
      </c>
      <c r="BU90" s="17">
        <v>17</v>
      </c>
      <c r="BV90" s="17">
        <v>18</v>
      </c>
      <c r="BW90" s="18" t="str">
        <f t="shared" si="24"/>
        <v/>
      </c>
      <c r="BX90" s="19" t="str">
        <f t="shared" si="45"/>
        <v xml:space="preserve"> </v>
      </c>
      <c r="BY90" s="17">
        <v>11</v>
      </c>
      <c r="BZ90" s="17">
        <v>12</v>
      </c>
      <c r="CA90" s="17">
        <v>12</v>
      </c>
      <c r="CB90" s="17">
        <v>13</v>
      </c>
      <c r="CC90" s="17">
        <v>14</v>
      </c>
      <c r="CD90" s="20" t="str">
        <f t="shared" si="25"/>
        <v/>
      </c>
      <c r="CE90" s="21" t="str">
        <f t="shared" si="46"/>
        <v xml:space="preserve"> </v>
      </c>
      <c r="CF90" s="17">
        <v>16</v>
      </c>
      <c r="CG90" s="17">
        <v>17</v>
      </c>
      <c r="CH90" s="17">
        <v>18</v>
      </c>
      <c r="CI90" s="17">
        <v>19</v>
      </c>
      <c r="CJ90" s="17">
        <v>20</v>
      </c>
      <c r="CK90" s="22" t="str">
        <f t="shared" si="26"/>
        <v/>
      </c>
      <c r="CL90" s="23" t="str">
        <f t="shared" si="47"/>
        <v xml:space="preserve"> </v>
      </c>
      <c r="CM90" s="39"/>
      <c r="CN90" s="39"/>
      <c r="CO90" s="39"/>
      <c r="CP90" s="39"/>
      <c r="CQ90" s="39"/>
      <c r="CR90" s="39"/>
      <c r="CS90" s="39"/>
      <c r="CT90" s="39"/>
    </row>
    <row r="91" spans="1:98" ht="18.75">
      <c r="A91" s="53">
        <v>81</v>
      </c>
      <c r="B91" s="55"/>
      <c r="C91" s="55"/>
      <c r="D91" s="56"/>
      <c r="E91" s="56"/>
      <c r="F91" s="50" t="str">
        <f t="shared" si="27"/>
        <v/>
      </c>
      <c r="G91" s="55"/>
      <c r="H91" s="50" t="str">
        <f t="shared" si="28"/>
        <v/>
      </c>
      <c r="I91" s="100" t="str">
        <f t="shared" si="29"/>
        <v/>
      </c>
      <c r="J91" s="59"/>
      <c r="K91" s="59"/>
      <c r="L91" s="59"/>
      <c r="M91" s="59"/>
      <c r="N91" s="59"/>
      <c r="O91" s="59"/>
      <c r="P91" s="59"/>
      <c r="Q91" s="58"/>
      <c r="R91" s="58"/>
      <c r="S91" s="47" t="str">
        <f t="shared" si="30"/>
        <v/>
      </c>
      <c r="T91" s="48" t="str">
        <f t="shared" si="31"/>
        <v/>
      </c>
      <c r="U91" s="49" t="str">
        <f t="shared" si="32"/>
        <v/>
      </c>
      <c r="V91" s="57"/>
      <c r="W91" s="57"/>
      <c r="X91" s="57"/>
      <c r="Y91" s="57"/>
      <c r="Z91" s="57"/>
      <c r="AA91" s="57"/>
      <c r="AB91" s="57"/>
      <c r="AC91" s="62"/>
      <c r="AD91" s="62"/>
      <c r="AE91" s="47" t="str">
        <f t="shared" si="33"/>
        <v/>
      </c>
      <c r="AF91" s="48" t="str">
        <f t="shared" si="34"/>
        <v/>
      </c>
      <c r="AG91" s="49" t="str">
        <f t="shared" si="35"/>
        <v/>
      </c>
      <c r="AH91" s="57"/>
      <c r="AI91" s="57"/>
      <c r="AJ91" s="57"/>
      <c r="AK91" s="57"/>
      <c r="AL91" s="57"/>
      <c r="AM91" s="57"/>
      <c r="AN91" s="57"/>
      <c r="AO91" s="62"/>
      <c r="AP91" s="62"/>
      <c r="AQ91" s="47" t="str">
        <f t="shared" si="36"/>
        <v/>
      </c>
      <c r="AR91" s="48" t="str">
        <f t="shared" si="37"/>
        <v/>
      </c>
      <c r="AS91" s="49" t="str">
        <f t="shared" si="38"/>
        <v/>
      </c>
      <c r="AT91" s="57"/>
      <c r="AU91" s="57"/>
      <c r="AV91" s="57"/>
      <c r="AW91" s="57"/>
      <c r="AX91" s="57"/>
      <c r="AY91" s="57"/>
      <c r="AZ91" s="57"/>
      <c r="BA91" s="62"/>
      <c r="BB91" s="62"/>
      <c r="BC91" s="47" t="str">
        <f t="shared" si="39"/>
        <v/>
      </c>
      <c r="BD91" s="48" t="str">
        <f t="shared" si="40"/>
        <v/>
      </c>
      <c r="BE91" s="49" t="str">
        <f t="shared" si="41"/>
        <v/>
      </c>
      <c r="BF91" s="57"/>
      <c r="BG91" s="57"/>
      <c r="BH91" s="57"/>
      <c r="BI91" s="57"/>
      <c r="BJ91" s="57"/>
      <c r="BK91" s="57"/>
      <c r="BL91" s="57"/>
      <c r="BM91" s="62"/>
      <c r="BN91" s="62"/>
      <c r="BO91" s="47" t="str">
        <f t="shared" si="42"/>
        <v/>
      </c>
      <c r="BP91" s="48" t="str">
        <f t="shared" si="43"/>
        <v/>
      </c>
      <c r="BQ91" s="49" t="str">
        <f t="shared" si="44"/>
        <v/>
      </c>
      <c r="BR91" s="17">
        <v>14</v>
      </c>
      <c r="BS91" s="17">
        <v>15</v>
      </c>
      <c r="BT91" s="17">
        <v>16</v>
      </c>
      <c r="BU91" s="17">
        <v>17</v>
      </c>
      <c r="BV91" s="17">
        <v>18</v>
      </c>
      <c r="BW91" s="18" t="str">
        <f t="shared" si="24"/>
        <v/>
      </c>
      <c r="BX91" s="19" t="str">
        <f t="shared" si="45"/>
        <v xml:space="preserve"> </v>
      </c>
      <c r="BY91" s="17">
        <v>11</v>
      </c>
      <c r="BZ91" s="17">
        <v>12</v>
      </c>
      <c r="CA91" s="17">
        <v>12</v>
      </c>
      <c r="CB91" s="17">
        <v>13</v>
      </c>
      <c r="CC91" s="17">
        <v>14</v>
      </c>
      <c r="CD91" s="20" t="str">
        <f t="shared" si="25"/>
        <v/>
      </c>
      <c r="CE91" s="21" t="str">
        <f t="shared" si="46"/>
        <v xml:space="preserve"> </v>
      </c>
      <c r="CF91" s="17">
        <v>16</v>
      </c>
      <c r="CG91" s="17">
        <v>17</v>
      </c>
      <c r="CH91" s="17">
        <v>18</v>
      </c>
      <c r="CI91" s="17">
        <v>19</v>
      </c>
      <c r="CJ91" s="17">
        <v>20</v>
      </c>
      <c r="CK91" s="22" t="str">
        <f t="shared" si="26"/>
        <v/>
      </c>
      <c r="CL91" s="23" t="str">
        <f t="shared" si="47"/>
        <v xml:space="preserve"> </v>
      </c>
      <c r="CM91" s="39"/>
      <c r="CN91" s="39"/>
      <c r="CO91" s="39"/>
      <c r="CP91" s="39"/>
      <c r="CQ91" s="39"/>
      <c r="CR91" s="39"/>
      <c r="CS91" s="39"/>
      <c r="CT91" s="39"/>
    </row>
    <row r="92" spans="1:98" ht="18.75">
      <c r="A92" s="56">
        <v>82</v>
      </c>
      <c r="B92" s="55"/>
      <c r="C92" s="55"/>
      <c r="D92" s="56"/>
      <c r="E92" s="56"/>
      <c r="F92" s="50" t="str">
        <f t="shared" si="27"/>
        <v/>
      </c>
      <c r="G92" s="55"/>
      <c r="H92" s="50" t="str">
        <f t="shared" si="28"/>
        <v/>
      </c>
      <c r="I92" s="100" t="str">
        <f t="shared" si="29"/>
        <v/>
      </c>
      <c r="J92" s="59"/>
      <c r="K92" s="59"/>
      <c r="L92" s="59"/>
      <c r="M92" s="59"/>
      <c r="N92" s="59"/>
      <c r="O92" s="59"/>
      <c r="P92" s="59"/>
      <c r="Q92" s="58"/>
      <c r="R92" s="58"/>
      <c r="S92" s="47" t="str">
        <f t="shared" si="30"/>
        <v/>
      </c>
      <c r="T92" s="48" t="str">
        <f t="shared" si="31"/>
        <v/>
      </c>
      <c r="U92" s="49" t="str">
        <f t="shared" si="32"/>
        <v/>
      </c>
      <c r="V92" s="57"/>
      <c r="W92" s="57"/>
      <c r="X92" s="57"/>
      <c r="Y92" s="57"/>
      <c r="Z92" s="57"/>
      <c r="AA92" s="57"/>
      <c r="AB92" s="57"/>
      <c r="AC92" s="62"/>
      <c r="AD92" s="62"/>
      <c r="AE92" s="47" t="str">
        <f t="shared" si="33"/>
        <v/>
      </c>
      <c r="AF92" s="48" t="str">
        <f t="shared" si="34"/>
        <v/>
      </c>
      <c r="AG92" s="49" t="str">
        <f t="shared" si="35"/>
        <v/>
      </c>
      <c r="AH92" s="57"/>
      <c r="AI92" s="57"/>
      <c r="AJ92" s="57"/>
      <c r="AK92" s="57"/>
      <c r="AL92" s="57"/>
      <c r="AM92" s="57"/>
      <c r="AN92" s="57"/>
      <c r="AO92" s="62"/>
      <c r="AP92" s="62"/>
      <c r="AQ92" s="47" t="str">
        <f t="shared" si="36"/>
        <v/>
      </c>
      <c r="AR92" s="48" t="str">
        <f t="shared" si="37"/>
        <v/>
      </c>
      <c r="AS92" s="49" t="str">
        <f t="shared" si="38"/>
        <v/>
      </c>
      <c r="AT92" s="57"/>
      <c r="AU92" s="57"/>
      <c r="AV92" s="57"/>
      <c r="AW92" s="57"/>
      <c r="AX92" s="57"/>
      <c r="AY92" s="57"/>
      <c r="AZ92" s="57"/>
      <c r="BA92" s="62"/>
      <c r="BB92" s="62"/>
      <c r="BC92" s="47" t="str">
        <f t="shared" si="39"/>
        <v/>
      </c>
      <c r="BD92" s="48" t="str">
        <f t="shared" si="40"/>
        <v/>
      </c>
      <c r="BE92" s="49" t="str">
        <f t="shared" si="41"/>
        <v/>
      </c>
      <c r="BF92" s="57"/>
      <c r="BG92" s="57"/>
      <c r="BH92" s="57"/>
      <c r="BI92" s="57"/>
      <c r="BJ92" s="57"/>
      <c r="BK92" s="57"/>
      <c r="BL92" s="57"/>
      <c r="BM92" s="62"/>
      <c r="BN92" s="62"/>
      <c r="BO92" s="47" t="str">
        <f t="shared" si="42"/>
        <v/>
      </c>
      <c r="BP92" s="48" t="str">
        <f t="shared" si="43"/>
        <v/>
      </c>
      <c r="BQ92" s="49" t="str">
        <f t="shared" si="44"/>
        <v/>
      </c>
      <c r="BR92" s="17">
        <v>14</v>
      </c>
      <c r="BS92" s="17">
        <v>15</v>
      </c>
      <c r="BT92" s="17">
        <v>16</v>
      </c>
      <c r="BU92" s="17">
        <v>17</v>
      </c>
      <c r="BV92" s="17">
        <v>18</v>
      </c>
      <c r="BW92" s="18" t="str">
        <f t="shared" si="24"/>
        <v/>
      </c>
      <c r="BX92" s="19" t="str">
        <f t="shared" si="45"/>
        <v xml:space="preserve"> </v>
      </c>
      <c r="BY92" s="17">
        <v>11</v>
      </c>
      <c r="BZ92" s="17">
        <v>12</v>
      </c>
      <c r="CA92" s="17">
        <v>12</v>
      </c>
      <c r="CB92" s="17">
        <v>13</v>
      </c>
      <c r="CC92" s="17">
        <v>14</v>
      </c>
      <c r="CD92" s="20" t="str">
        <f t="shared" si="25"/>
        <v/>
      </c>
      <c r="CE92" s="21" t="str">
        <f t="shared" si="46"/>
        <v xml:space="preserve"> </v>
      </c>
      <c r="CF92" s="17">
        <v>16</v>
      </c>
      <c r="CG92" s="17">
        <v>17</v>
      </c>
      <c r="CH92" s="17">
        <v>18</v>
      </c>
      <c r="CI92" s="17">
        <v>19</v>
      </c>
      <c r="CJ92" s="17">
        <v>20</v>
      </c>
      <c r="CK92" s="22" t="str">
        <f t="shared" si="26"/>
        <v/>
      </c>
      <c r="CL92" s="23" t="str">
        <f t="shared" si="47"/>
        <v xml:space="preserve"> </v>
      </c>
      <c r="CM92" s="39"/>
      <c r="CN92" s="39"/>
      <c r="CO92" s="39"/>
      <c r="CP92" s="39"/>
      <c r="CQ92" s="39"/>
      <c r="CR92" s="39"/>
      <c r="CS92" s="39"/>
      <c r="CT92" s="39"/>
    </row>
    <row r="93" spans="1:98" ht="18.75">
      <c r="A93" s="53">
        <v>83</v>
      </c>
      <c r="B93" s="55"/>
      <c r="C93" s="55"/>
      <c r="D93" s="56"/>
      <c r="E93" s="56"/>
      <c r="F93" s="50" t="str">
        <f t="shared" si="27"/>
        <v/>
      </c>
      <c r="G93" s="55"/>
      <c r="H93" s="50" t="str">
        <f t="shared" si="28"/>
        <v/>
      </c>
      <c r="I93" s="100" t="str">
        <f t="shared" si="29"/>
        <v/>
      </c>
      <c r="J93" s="59"/>
      <c r="K93" s="59"/>
      <c r="L93" s="59"/>
      <c r="M93" s="59"/>
      <c r="N93" s="59"/>
      <c r="O93" s="59"/>
      <c r="P93" s="59"/>
      <c r="Q93" s="58"/>
      <c r="R93" s="58"/>
      <c r="S93" s="47" t="str">
        <f t="shared" si="30"/>
        <v/>
      </c>
      <c r="T93" s="48" t="str">
        <f t="shared" si="31"/>
        <v/>
      </c>
      <c r="U93" s="49" t="str">
        <f t="shared" si="32"/>
        <v/>
      </c>
      <c r="V93" s="57"/>
      <c r="W93" s="57"/>
      <c r="X93" s="57"/>
      <c r="Y93" s="57"/>
      <c r="Z93" s="57"/>
      <c r="AA93" s="57"/>
      <c r="AB93" s="57"/>
      <c r="AC93" s="62"/>
      <c r="AD93" s="62"/>
      <c r="AE93" s="47" t="str">
        <f t="shared" si="33"/>
        <v/>
      </c>
      <c r="AF93" s="48" t="str">
        <f t="shared" si="34"/>
        <v/>
      </c>
      <c r="AG93" s="49" t="str">
        <f t="shared" si="35"/>
        <v/>
      </c>
      <c r="AH93" s="57"/>
      <c r="AI93" s="57"/>
      <c r="AJ93" s="57"/>
      <c r="AK93" s="57"/>
      <c r="AL93" s="57"/>
      <c r="AM93" s="57"/>
      <c r="AN93" s="57"/>
      <c r="AO93" s="62"/>
      <c r="AP93" s="62"/>
      <c r="AQ93" s="47" t="str">
        <f t="shared" si="36"/>
        <v/>
      </c>
      <c r="AR93" s="48" t="str">
        <f t="shared" si="37"/>
        <v/>
      </c>
      <c r="AS93" s="49" t="str">
        <f t="shared" si="38"/>
        <v/>
      </c>
      <c r="AT93" s="57"/>
      <c r="AU93" s="57"/>
      <c r="AV93" s="57"/>
      <c r="AW93" s="57"/>
      <c r="AX93" s="57"/>
      <c r="AY93" s="57"/>
      <c r="AZ93" s="57"/>
      <c r="BA93" s="62"/>
      <c r="BB93" s="62"/>
      <c r="BC93" s="47" t="str">
        <f t="shared" si="39"/>
        <v/>
      </c>
      <c r="BD93" s="48" t="str">
        <f t="shared" si="40"/>
        <v/>
      </c>
      <c r="BE93" s="49" t="str">
        <f t="shared" si="41"/>
        <v/>
      </c>
      <c r="BF93" s="57"/>
      <c r="BG93" s="57"/>
      <c r="BH93" s="57"/>
      <c r="BI93" s="57"/>
      <c r="BJ93" s="57"/>
      <c r="BK93" s="57"/>
      <c r="BL93" s="57"/>
      <c r="BM93" s="62"/>
      <c r="BN93" s="62"/>
      <c r="BO93" s="47" t="str">
        <f t="shared" si="42"/>
        <v/>
      </c>
      <c r="BP93" s="48" t="str">
        <f t="shared" si="43"/>
        <v/>
      </c>
      <c r="BQ93" s="49" t="str">
        <f t="shared" si="44"/>
        <v/>
      </c>
      <c r="BR93" s="17">
        <v>14</v>
      </c>
      <c r="BS93" s="17">
        <v>15</v>
      </c>
      <c r="BT93" s="17">
        <v>16</v>
      </c>
      <c r="BU93" s="17">
        <v>17</v>
      </c>
      <c r="BV93" s="17">
        <v>18</v>
      </c>
      <c r="BW93" s="18" t="str">
        <f t="shared" si="24"/>
        <v/>
      </c>
      <c r="BX93" s="19" t="str">
        <f t="shared" si="45"/>
        <v xml:space="preserve"> </v>
      </c>
      <c r="BY93" s="17">
        <v>11</v>
      </c>
      <c r="BZ93" s="17">
        <v>12</v>
      </c>
      <c r="CA93" s="17">
        <v>12</v>
      </c>
      <c r="CB93" s="17">
        <v>13</v>
      </c>
      <c r="CC93" s="17">
        <v>14</v>
      </c>
      <c r="CD93" s="20" t="str">
        <f t="shared" si="25"/>
        <v/>
      </c>
      <c r="CE93" s="21" t="str">
        <f t="shared" si="46"/>
        <v xml:space="preserve"> </v>
      </c>
      <c r="CF93" s="17">
        <v>16</v>
      </c>
      <c r="CG93" s="17">
        <v>17</v>
      </c>
      <c r="CH93" s="17">
        <v>18</v>
      </c>
      <c r="CI93" s="17">
        <v>19</v>
      </c>
      <c r="CJ93" s="17">
        <v>20</v>
      </c>
      <c r="CK93" s="22" t="str">
        <f t="shared" si="26"/>
        <v/>
      </c>
      <c r="CL93" s="23" t="str">
        <f t="shared" si="47"/>
        <v xml:space="preserve"> </v>
      </c>
      <c r="CM93" s="39"/>
      <c r="CN93" s="39"/>
      <c r="CO93" s="39"/>
      <c r="CP93" s="39"/>
      <c r="CQ93" s="39"/>
      <c r="CR93" s="39"/>
      <c r="CS93" s="39"/>
      <c r="CT93" s="39"/>
    </row>
    <row r="94" spans="1:98" ht="18.75">
      <c r="A94" s="56">
        <v>84</v>
      </c>
      <c r="B94" s="55"/>
      <c r="C94" s="55"/>
      <c r="D94" s="56"/>
      <c r="E94" s="56"/>
      <c r="F94" s="50" t="str">
        <f t="shared" si="27"/>
        <v/>
      </c>
      <c r="G94" s="55"/>
      <c r="H94" s="50" t="str">
        <f t="shared" si="28"/>
        <v/>
      </c>
      <c r="I94" s="100" t="str">
        <f t="shared" si="29"/>
        <v/>
      </c>
      <c r="J94" s="59"/>
      <c r="K94" s="59"/>
      <c r="L94" s="59"/>
      <c r="M94" s="59"/>
      <c r="N94" s="59"/>
      <c r="O94" s="59"/>
      <c r="P94" s="59"/>
      <c r="Q94" s="58"/>
      <c r="R94" s="58"/>
      <c r="S94" s="47" t="str">
        <f t="shared" si="30"/>
        <v/>
      </c>
      <c r="T94" s="48" t="str">
        <f t="shared" si="31"/>
        <v/>
      </c>
      <c r="U94" s="49" t="str">
        <f t="shared" si="32"/>
        <v/>
      </c>
      <c r="V94" s="57"/>
      <c r="W94" s="57"/>
      <c r="X94" s="57"/>
      <c r="Y94" s="57"/>
      <c r="Z94" s="57"/>
      <c r="AA94" s="57"/>
      <c r="AB94" s="57"/>
      <c r="AC94" s="62"/>
      <c r="AD94" s="62"/>
      <c r="AE94" s="47" t="str">
        <f t="shared" si="33"/>
        <v/>
      </c>
      <c r="AF94" s="48" t="str">
        <f t="shared" si="34"/>
        <v/>
      </c>
      <c r="AG94" s="49" t="str">
        <f t="shared" si="35"/>
        <v/>
      </c>
      <c r="AH94" s="57"/>
      <c r="AI94" s="57"/>
      <c r="AJ94" s="57"/>
      <c r="AK94" s="57"/>
      <c r="AL94" s="57"/>
      <c r="AM94" s="57"/>
      <c r="AN94" s="57"/>
      <c r="AO94" s="62"/>
      <c r="AP94" s="62"/>
      <c r="AQ94" s="47" t="str">
        <f t="shared" si="36"/>
        <v/>
      </c>
      <c r="AR94" s="48" t="str">
        <f t="shared" si="37"/>
        <v/>
      </c>
      <c r="AS94" s="49" t="str">
        <f t="shared" si="38"/>
        <v/>
      </c>
      <c r="AT94" s="57"/>
      <c r="AU94" s="57"/>
      <c r="AV94" s="57"/>
      <c r="AW94" s="57"/>
      <c r="AX94" s="57"/>
      <c r="AY94" s="57"/>
      <c r="AZ94" s="57"/>
      <c r="BA94" s="62"/>
      <c r="BB94" s="62"/>
      <c r="BC94" s="47" t="str">
        <f t="shared" si="39"/>
        <v/>
      </c>
      <c r="BD94" s="48" t="str">
        <f t="shared" si="40"/>
        <v/>
      </c>
      <c r="BE94" s="49" t="str">
        <f t="shared" si="41"/>
        <v/>
      </c>
      <c r="BF94" s="57"/>
      <c r="BG94" s="57"/>
      <c r="BH94" s="57"/>
      <c r="BI94" s="57"/>
      <c r="BJ94" s="57"/>
      <c r="BK94" s="57"/>
      <c r="BL94" s="57"/>
      <c r="BM94" s="62"/>
      <c r="BN94" s="62"/>
      <c r="BO94" s="47" t="str">
        <f t="shared" si="42"/>
        <v/>
      </c>
      <c r="BP94" s="48" t="str">
        <f t="shared" si="43"/>
        <v/>
      </c>
      <c r="BQ94" s="49" t="str">
        <f t="shared" si="44"/>
        <v/>
      </c>
      <c r="BR94" s="17">
        <v>14</v>
      </c>
      <c r="BS94" s="17">
        <v>15</v>
      </c>
      <c r="BT94" s="17">
        <v>16</v>
      </c>
      <c r="BU94" s="17">
        <v>17</v>
      </c>
      <c r="BV94" s="17">
        <v>18</v>
      </c>
      <c r="BW94" s="18" t="str">
        <f t="shared" si="24"/>
        <v/>
      </c>
      <c r="BX94" s="19" t="str">
        <f t="shared" si="45"/>
        <v xml:space="preserve"> </v>
      </c>
      <c r="BY94" s="17">
        <v>11</v>
      </c>
      <c r="BZ94" s="17">
        <v>12</v>
      </c>
      <c r="CA94" s="17">
        <v>12</v>
      </c>
      <c r="CB94" s="17">
        <v>13</v>
      </c>
      <c r="CC94" s="17">
        <v>14</v>
      </c>
      <c r="CD94" s="20" t="str">
        <f t="shared" si="25"/>
        <v/>
      </c>
      <c r="CE94" s="21" t="str">
        <f t="shared" si="46"/>
        <v xml:space="preserve"> </v>
      </c>
      <c r="CF94" s="17">
        <v>16</v>
      </c>
      <c r="CG94" s="17">
        <v>17</v>
      </c>
      <c r="CH94" s="17">
        <v>18</v>
      </c>
      <c r="CI94" s="17">
        <v>19</v>
      </c>
      <c r="CJ94" s="17">
        <v>20</v>
      </c>
      <c r="CK94" s="22" t="str">
        <f t="shared" si="26"/>
        <v/>
      </c>
      <c r="CL94" s="23" t="str">
        <f t="shared" si="47"/>
        <v xml:space="preserve"> </v>
      </c>
      <c r="CM94" s="39"/>
      <c r="CN94" s="39"/>
      <c r="CO94" s="39"/>
      <c r="CP94" s="39"/>
      <c r="CQ94" s="39"/>
      <c r="CR94" s="39"/>
      <c r="CS94" s="39"/>
      <c r="CT94" s="39"/>
    </row>
    <row r="95" spans="1:98" ht="18.75">
      <c r="A95" s="53">
        <v>85</v>
      </c>
      <c r="B95" s="55"/>
      <c r="C95" s="55"/>
      <c r="D95" s="56"/>
      <c r="E95" s="56"/>
      <c r="F95" s="50" t="str">
        <f t="shared" si="27"/>
        <v/>
      </c>
      <c r="G95" s="55"/>
      <c r="H95" s="50" t="str">
        <f t="shared" si="28"/>
        <v/>
      </c>
      <c r="I95" s="100" t="str">
        <f t="shared" si="29"/>
        <v/>
      </c>
      <c r="J95" s="59"/>
      <c r="K95" s="59"/>
      <c r="L95" s="59"/>
      <c r="M95" s="59"/>
      <c r="N95" s="59"/>
      <c r="O95" s="59"/>
      <c r="P95" s="59"/>
      <c r="Q95" s="58"/>
      <c r="R95" s="58"/>
      <c r="S95" s="47" t="str">
        <f t="shared" si="30"/>
        <v/>
      </c>
      <c r="T95" s="48" t="str">
        <f t="shared" si="31"/>
        <v/>
      </c>
      <c r="U95" s="49" t="str">
        <f t="shared" si="32"/>
        <v/>
      </c>
      <c r="V95" s="57"/>
      <c r="W95" s="57"/>
      <c r="X95" s="57"/>
      <c r="Y95" s="57"/>
      <c r="Z95" s="57"/>
      <c r="AA95" s="57"/>
      <c r="AB95" s="57"/>
      <c r="AC95" s="62"/>
      <c r="AD95" s="62"/>
      <c r="AE95" s="47" t="str">
        <f t="shared" si="33"/>
        <v/>
      </c>
      <c r="AF95" s="48" t="str">
        <f t="shared" si="34"/>
        <v/>
      </c>
      <c r="AG95" s="49" t="str">
        <f t="shared" si="35"/>
        <v/>
      </c>
      <c r="AH95" s="57"/>
      <c r="AI95" s="57"/>
      <c r="AJ95" s="57"/>
      <c r="AK95" s="57"/>
      <c r="AL95" s="57"/>
      <c r="AM95" s="57"/>
      <c r="AN95" s="57"/>
      <c r="AO95" s="62"/>
      <c r="AP95" s="62"/>
      <c r="AQ95" s="47" t="str">
        <f t="shared" si="36"/>
        <v/>
      </c>
      <c r="AR95" s="48" t="str">
        <f t="shared" si="37"/>
        <v/>
      </c>
      <c r="AS95" s="49" t="str">
        <f t="shared" si="38"/>
        <v/>
      </c>
      <c r="AT95" s="57"/>
      <c r="AU95" s="57"/>
      <c r="AV95" s="57"/>
      <c r="AW95" s="57"/>
      <c r="AX95" s="57"/>
      <c r="AY95" s="57"/>
      <c r="AZ95" s="57"/>
      <c r="BA95" s="62"/>
      <c r="BB95" s="62"/>
      <c r="BC95" s="47" t="str">
        <f t="shared" si="39"/>
        <v/>
      </c>
      <c r="BD95" s="48" t="str">
        <f t="shared" si="40"/>
        <v/>
      </c>
      <c r="BE95" s="49" t="str">
        <f t="shared" si="41"/>
        <v/>
      </c>
      <c r="BF95" s="57"/>
      <c r="BG95" s="57"/>
      <c r="BH95" s="57"/>
      <c r="BI95" s="57"/>
      <c r="BJ95" s="57"/>
      <c r="BK95" s="57"/>
      <c r="BL95" s="57"/>
      <c r="BM95" s="62"/>
      <c r="BN95" s="62"/>
      <c r="BO95" s="47" t="str">
        <f t="shared" si="42"/>
        <v/>
      </c>
      <c r="BP95" s="48" t="str">
        <f t="shared" si="43"/>
        <v/>
      </c>
      <c r="BQ95" s="49" t="str">
        <f t="shared" si="44"/>
        <v/>
      </c>
      <c r="BR95" s="17">
        <v>14</v>
      </c>
      <c r="BS95" s="17">
        <v>15</v>
      </c>
      <c r="BT95" s="17">
        <v>16</v>
      </c>
      <c r="BU95" s="17">
        <v>17</v>
      </c>
      <c r="BV95" s="17">
        <v>18</v>
      </c>
      <c r="BW95" s="18" t="str">
        <f t="shared" si="24"/>
        <v/>
      </c>
      <c r="BX95" s="19" t="str">
        <f t="shared" si="45"/>
        <v xml:space="preserve"> </v>
      </c>
      <c r="BY95" s="17">
        <v>11</v>
      </c>
      <c r="BZ95" s="17">
        <v>12</v>
      </c>
      <c r="CA95" s="17">
        <v>12</v>
      </c>
      <c r="CB95" s="17">
        <v>13</v>
      </c>
      <c r="CC95" s="17">
        <v>14</v>
      </c>
      <c r="CD95" s="20" t="str">
        <f t="shared" si="25"/>
        <v/>
      </c>
      <c r="CE95" s="21" t="str">
        <f t="shared" si="46"/>
        <v xml:space="preserve"> </v>
      </c>
      <c r="CF95" s="17">
        <v>16</v>
      </c>
      <c r="CG95" s="17">
        <v>17</v>
      </c>
      <c r="CH95" s="17">
        <v>18</v>
      </c>
      <c r="CI95" s="17">
        <v>19</v>
      </c>
      <c r="CJ95" s="17">
        <v>20</v>
      </c>
      <c r="CK95" s="22" t="str">
        <f t="shared" si="26"/>
        <v/>
      </c>
      <c r="CL95" s="23" t="str">
        <f t="shared" si="47"/>
        <v xml:space="preserve"> </v>
      </c>
      <c r="CM95" s="39"/>
      <c r="CN95" s="39"/>
      <c r="CO95" s="39"/>
      <c r="CP95" s="39"/>
      <c r="CQ95" s="39"/>
      <c r="CR95" s="39"/>
      <c r="CS95" s="39"/>
      <c r="CT95" s="39"/>
    </row>
    <row r="96" spans="1:98" ht="18.75">
      <c r="A96" s="56">
        <v>86</v>
      </c>
      <c r="B96" s="55"/>
      <c r="C96" s="55"/>
      <c r="D96" s="56"/>
      <c r="E96" s="56"/>
      <c r="F96" s="50" t="str">
        <f t="shared" si="27"/>
        <v/>
      </c>
      <c r="G96" s="55"/>
      <c r="H96" s="50" t="str">
        <f t="shared" si="28"/>
        <v/>
      </c>
      <c r="I96" s="100" t="str">
        <f t="shared" si="29"/>
        <v/>
      </c>
      <c r="J96" s="59"/>
      <c r="K96" s="59"/>
      <c r="L96" s="59"/>
      <c r="M96" s="59"/>
      <c r="N96" s="59"/>
      <c r="O96" s="59"/>
      <c r="P96" s="59"/>
      <c r="Q96" s="58"/>
      <c r="R96" s="58"/>
      <c r="S96" s="47" t="str">
        <f t="shared" si="30"/>
        <v/>
      </c>
      <c r="T96" s="48" t="str">
        <f t="shared" si="31"/>
        <v/>
      </c>
      <c r="U96" s="49" t="str">
        <f t="shared" si="32"/>
        <v/>
      </c>
      <c r="V96" s="57"/>
      <c r="W96" s="57"/>
      <c r="X96" s="57"/>
      <c r="Y96" s="57"/>
      <c r="Z96" s="57"/>
      <c r="AA96" s="57"/>
      <c r="AB96" s="57"/>
      <c r="AC96" s="62"/>
      <c r="AD96" s="62"/>
      <c r="AE96" s="47" t="str">
        <f t="shared" si="33"/>
        <v/>
      </c>
      <c r="AF96" s="48" t="str">
        <f t="shared" si="34"/>
        <v/>
      </c>
      <c r="AG96" s="49" t="str">
        <f t="shared" si="35"/>
        <v/>
      </c>
      <c r="AH96" s="57"/>
      <c r="AI96" s="57"/>
      <c r="AJ96" s="57"/>
      <c r="AK96" s="57"/>
      <c r="AL96" s="57"/>
      <c r="AM96" s="57"/>
      <c r="AN96" s="57"/>
      <c r="AO96" s="62"/>
      <c r="AP96" s="62"/>
      <c r="AQ96" s="47" t="str">
        <f t="shared" si="36"/>
        <v/>
      </c>
      <c r="AR96" s="48" t="str">
        <f t="shared" si="37"/>
        <v/>
      </c>
      <c r="AS96" s="49" t="str">
        <f t="shared" si="38"/>
        <v/>
      </c>
      <c r="AT96" s="57"/>
      <c r="AU96" s="57"/>
      <c r="AV96" s="57"/>
      <c r="AW96" s="57"/>
      <c r="AX96" s="57"/>
      <c r="AY96" s="57"/>
      <c r="AZ96" s="57"/>
      <c r="BA96" s="62"/>
      <c r="BB96" s="62"/>
      <c r="BC96" s="47" t="str">
        <f t="shared" si="39"/>
        <v/>
      </c>
      <c r="BD96" s="48" t="str">
        <f t="shared" si="40"/>
        <v/>
      </c>
      <c r="BE96" s="49" t="str">
        <f t="shared" si="41"/>
        <v/>
      </c>
      <c r="BF96" s="57"/>
      <c r="BG96" s="57"/>
      <c r="BH96" s="57"/>
      <c r="BI96" s="57"/>
      <c r="BJ96" s="57"/>
      <c r="BK96" s="57"/>
      <c r="BL96" s="57"/>
      <c r="BM96" s="62"/>
      <c r="BN96" s="62"/>
      <c r="BO96" s="47" t="str">
        <f t="shared" si="42"/>
        <v/>
      </c>
      <c r="BP96" s="48" t="str">
        <f t="shared" si="43"/>
        <v/>
      </c>
      <c r="BQ96" s="49" t="str">
        <f t="shared" si="44"/>
        <v/>
      </c>
      <c r="BR96" s="17">
        <v>14</v>
      </c>
      <c r="BS96" s="17">
        <v>15</v>
      </c>
      <c r="BT96" s="17">
        <v>16</v>
      </c>
      <c r="BU96" s="17">
        <v>17</v>
      </c>
      <c r="BV96" s="17">
        <v>18</v>
      </c>
      <c r="BW96" s="18" t="str">
        <f t="shared" si="24"/>
        <v/>
      </c>
      <c r="BX96" s="19" t="str">
        <f t="shared" si="45"/>
        <v xml:space="preserve"> </v>
      </c>
      <c r="BY96" s="17">
        <v>11</v>
      </c>
      <c r="BZ96" s="17">
        <v>12</v>
      </c>
      <c r="CA96" s="17">
        <v>12</v>
      </c>
      <c r="CB96" s="17">
        <v>13</v>
      </c>
      <c r="CC96" s="17">
        <v>14</v>
      </c>
      <c r="CD96" s="20" t="str">
        <f t="shared" si="25"/>
        <v/>
      </c>
      <c r="CE96" s="21" t="str">
        <f t="shared" si="46"/>
        <v xml:space="preserve"> </v>
      </c>
      <c r="CF96" s="17">
        <v>16</v>
      </c>
      <c r="CG96" s="17">
        <v>17</v>
      </c>
      <c r="CH96" s="17">
        <v>18</v>
      </c>
      <c r="CI96" s="17">
        <v>19</v>
      </c>
      <c r="CJ96" s="17">
        <v>20</v>
      </c>
      <c r="CK96" s="22" t="str">
        <f t="shared" si="26"/>
        <v/>
      </c>
      <c r="CL96" s="23" t="str">
        <f t="shared" si="47"/>
        <v xml:space="preserve"> </v>
      </c>
      <c r="CM96" s="39"/>
      <c r="CN96" s="39"/>
      <c r="CO96" s="39"/>
      <c r="CP96" s="39"/>
      <c r="CQ96" s="39"/>
      <c r="CR96" s="39"/>
      <c r="CS96" s="39"/>
      <c r="CT96" s="39"/>
    </row>
    <row r="97" spans="1:98" ht="18.75">
      <c r="A97" s="53">
        <v>87</v>
      </c>
      <c r="B97" s="55"/>
      <c r="C97" s="55"/>
      <c r="D97" s="56"/>
      <c r="E97" s="56"/>
      <c r="F97" s="50" t="str">
        <f t="shared" si="27"/>
        <v/>
      </c>
      <c r="G97" s="55"/>
      <c r="H97" s="50" t="str">
        <f t="shared" si="28"/>
        <v/>
      </c>
      <c r="I97" s="100" t="str">
        <f t="shared" si="29"/>
        <v/>
      </c>
      <c r="J97" s="59"/>
      <c r="K97" s="59"/>
      <c r="L97" s="59"/>
      <c r="M97" s="59"/>
      <c r="N97" s="59"/>
      <c r="O97" s="59"/>
      <c r="P97" s="59"/>
      <c r="Q97" s="58"/>
      <c r="R97" s="58"/>
      <c r="S97" s="47" t="str">
        <f t="shared" si="30"/>
        <v/>
      </c>
      <c r="T97" s="48" t="str">
        <f t="shared" si="31"/>
        <v/>
      </c>
      <c r="U97" s="49" t="str">
        <f t="shared" si="32"/>
        <v/>
      </c>
      <c r="V97" s="57"/>
      <c r="W97" s="57"/>
      <c r="X97" s="57"/>
      <c r="Y97" s="57"/>
      <c r="Z97" s="57"/>
      <c r="AA97" s="57"/>
      <c r="AB97" s="57"/>
      <c r="AC97" s="62"/>
      <c r="AD97" s="62"/>
      <c r="AE97" s="47" t="str">
        <f t="shared" si="33"/>
        <v/>
      </c>
      <c r="AF97" s="48" t="str">
        <f t="shared" si="34"/>
        <v/>
      </c>
      <c r="AG97" s="49" t="str">
        <f t="shared" si="35"/>
        <v/>
      </c>
      <c r="AH97" s="57"/>
      <c r="AI97" s="57"/>
      <c r="AJ97" s="57"/>
      <c r="AK97" s="57"/>
      <c r="AL97" s="57"/>
      <c r="AM97" s="57"/>
      <c r="AN97" s="57"/>
      <c r="AO97" s="62"/>
      <c r="AP97" s="62"/>
      <c r="AQ97" s="47" t="str">
        <f t="shared" si="36"/>
        <v/>
      </c>
      <c r="AR97" s="48" t="str">
        <f t="shared" si="37"/>
        <v/>
      </c>
      <c r="AS97" s="49" t="str">
        <f t="shared" si="38"/>
        <v/>
      </c>
      <c r="AT97" s="57"/>
      <c r="AU97" s="57"/>
      <c r="AV97" s="57"/>
      <c r="AW97" s="57"/>
      <c r="AX97" s="57"/>
      <c r="AY97" s="57"/>
      <c r="AZ97" s="57"/>
      <c r="BA97" s="62"/>
      <c r="BB97" s="62"/>
      <c r="BC97" s="47" t="str">
        <f t="shared" si="39"/>
        <v/>
      </c>
      <c r="BD97" s="48" t="str">
        <f t="shared" si="40"/>
        <v/>
      </c>
      <c r="BE97" s="49" t="str">
        <f t="shared" si="41"/>
        <v/>
      </c>
      <c r="BF97" s="57"/>
      <c r="BG97" s="57"/>
      <c r="BH97" s="57"/>
      <c r="BI97" s="57"/>
      <c r="BJ97" s="57"/>
      <c r="BK97" s="57"/>
      <c r="BL97" s="57"/>
      <c r="BM97" s="62"/>
      <c r="BN97" s="62"/>
      <c r="BO97" s="47" t="str">
        <f t="shared" si="42"/>
        <v/>
      </c>
      <c r="BP97" s="48" t="str">
        <f t="shared" si="43"/>
        <v/>
      </c>
      <c r="BQ97" s="49" t="str">
        <f t="shared" si="44"/>
        <v/>
      </c>
      <c r="BR97" s="17">
        <v>14</v>
      </c>
      <c r="BS97" s="17">
        <v>15</v>
      </c>
      <c r="BT97" s="17">
        <v>16</v>
      </c>
      <c r="BU97" s="17">
        <v>17</v>
      </c>
      <c r="BV97" s="17">
        <v>18</v>
      </c>
      <c r="BW97" s="18" t="str">
        <f t="shared" si="24"/>
        <v/>
      </c>
      <c r="BX97" s="19" t="str">
        <f t="shared" si="45"/>
        <v xml:space="preserve"> </v>
      </c>
      <c r="BY97" s="17">
        <v>11</v>
      </c>
      <c r="BZ97" s="17">
        <v>12</v>
      </c>
      <c r="CA97" s="17">
        <v>12</v>
      </c>
      <c r="CB97" s="17">
        <v>13</v>
      </c>
      <c r="CC97" s="17">
        <v>14</v>
      </c>
      <c r="CD97" s="20" t="str">
        <f t="shared" si="25"/>
        <v/>
      </c>
      <c r="CE97" s="21" t="str">
        <f t="shared" si="46"/>
        <v xml:space="preserve"> </v>
      </c>
      <c r="CF97" s="17">
        <v>16</v>
      </c>
      <c r="CG97" s="17">
        <v>17</v>
      </c>
      <c r="CH97" s="17">
        <v>18</v>
      </c>
      <c r="CI97" s="17">
        <v>19</v>
      </c>
      <c r="CJ97" s="17">
        <v>20</v>
      </c>
      <c r="CK97" s="22" t="str">
        <f t="shared" si="26"/>
        <v/>
      </c>
      <c r="CL97" s="23" t="str">
        <f t="shared" si="47"/>
        <v xml:space="preserve"> </v>
      </c>
      <c r="CM97" s="39"/>
      <c r="CN97" s="39"/>
      <c r="CO97" s="39"/>
      <c r="CP97" s="39"/>
      <c r="CQ97" s="39"/>
      <c r="CR97" s="39"/>
      <c r="CS97" s="39"/>
      <c r="CT97" s="39"/>
    </row>
    <row r="98" spans="1:98" ht="18.75">
      <c r="A98" s="56">
        <v>88</v>
      </c>
      <c r="B98" s="55"/>
      <c r="C98" s="55"/>
      <c r="D98" s="56"/>
      <c r="E98" s="56"/>
      <c r="F98" s="50" t="str">
        <f t="shared" si="27"/>
        <v/>
      </c>
      <c r="G98" s="55"/>
      <c r="H98" s="50" t="str">
        <f t="shared" si="28"/>
        <v/>
      </c>
      <c r="I98" s="100" t="str">
        <f t="shared" si="29"/>
        <v/>
      </c>
      <c r="J98" s="59"/>
      <c r="K98" s="59"/>
      <c r="L98" s="59"/>
      <c r="M98" s="59"/>
      <c r="N98" s="59"/>
      <c r="O98" s="59"/>
      <c r="P98" s="59"/>
      <c r="Q98" s="58"/>
      <c r="R98" s="58"/>
      <c r="S98" s="47" t="str">
        <f t="shared" si="30"/>
        <v/>
      </c>
      <c r="T98" s="48" t="str">
        <f t="shared" si="31"/>
        <v/>
      </c>
      <c r="U98" s="49" t="str">
        <f t="shared" si="32"/>
        <v/>
      </c>
      <c r="V98" s="57"/>
      <c r="W98" s="57"/>
      <c r="X98" s="57"/>
      <c r="Y98" s="57"/>
      <c r="Z98" s="57"/>
      <c r="AA98" s="57"/>
      <c r="AB98" s="57"/>
      <c r="AC98" s="62"/>
      <c r="AD98" s="62"/>
      <c r="AE98" s="47" t="str">
        <f t="shared" si="33"/>
        <v/>
      </c>
      <c r="AF98" s="48" t="str">
        <f t="shared" si="34"/>
        <v/>
      </c>
      <c r="AG98" s="49" t="str">
        <f t="shared" si="35"/>
        <v/>
      </c>
      <c r="AH98" s="57"/>
      <c r="AI98" s="57"/>
      <c r="AJ98" s="57"/>
      <c r="AK98" s="57"/>
      <c r="AL98" s="57"/>
      <c r="AM98" s="57"/>
      <c r="AN98" s="57"/>
      <c r="AO98" s="62"/>
      <c r="AP98" s="62"/>
      <c r="AQ98" s="47" t="str">
        <f t="shared" si="36"/>
        <v/>
      </c>
      <c r="AR98" s="48" t="str">
        <f t="shared" si="37"/>
        <v/>
      </c>
      <c r="AS98" s="49" t="str">
        <f t="shared" si="38"/>
        <v/>
      </c>
      <c r="AT98" s="57"/>
      <c r="AU98" s="57"/>
      <c r="AV98" s="57"/>
      <c r="AW98" s="57"/>
      <c r="AX98" s="57"/>
      <c r="AY98" s="57"/>
      <c r="AZ98" s="57"/>
      <c r="BA98" s="62"/>
      <c r="BB98" s="62"/>
      <c r="BC98" s="47" t="str">
        <f t="shared" si="39"/>
        <v/>
      </c>
      <c r="BD98" s="48" t="str">
        <f t="shared" si="40"/>
        <v/>
      </c>
      <c r="BE98" s="49" t="str">
        <f t="shared" si="41"/>
        <v/>
      </c>
      <c r="BF98" s="57"/>
      <c r="BG98" s="57"/>
      <c r="BH98" s="57"/>
      <c r="BI98" s="57"/>
      <c r="BJ98" s="57"/>
      <c r="BK98" s="57"/>
      <c r="BL98" s="57"/>
      <c r="BM98" s="62"/>
      <c r="BN98" s="62"/>
      <c r="BO98" s="47" t="str">
        <f t="shared" si="42"/>
        <v/>
      </c>
      <c r="BP98" s="48" t="str">
        <f t="shared" si="43"/>
        <v/>
      </c>
      <c r="BQ98" s="49" t="str">
        <f t="shared" si="44"/>
        <v/>
      </c>
      <c r="BR98" s="17">
        <v>14</v>
      </c>
      <c r="BS98" s="17">
        <v>15</v>
      </c>
      <c r="BT98" s="17">
        <v>16</v>
      </c>
      <c r="BU98" s="17">
        <v>17</v>
      </c>
      <c r="BV98" s="17">
        <v>18</v>
      </c>
      <c r="BW98" s="18" t="str">
        <f t="shared" si="24"/>
        <v/>
      </c>
      <c r="BX98" s="19" t="str">
        <f t="shared" si="45"/>
        <v xml:space="preserve"> </v>
      </c>
      <c r="BY98" s="17">
        <v>11</v>
      </c>
      <c r="BZ98" s="17">
        <v>12</v>
      </c>
      <c r="CA98" s="17">
        <v>12</v>
      </c>
      <c r="CB98" s="17">
        <v>13</v>
      </c>
      <c r="CC98" s="17">
        <v>14</v>
      </c>
      <c r="CD98" s="20" t="str">
        <f t="shared" si="25"/>
        <v/>
      </c>
      <c r="CE98" s="21" t="str">
        <f t="shared" si="46"/>
        <v xml:space="preserve"> </v>
      </c>
      <c r="CF98" s="17">
        <v>16</v>
      </c>
      <c r="CG98" s="17">
        <v>17</v>
      </c>
      <c r="CH98" s="17">
        <v>18</v>
      </c>
      <c r="CI98" s="17">
        <v>19</v>
      </c>
      <c r="CJ98" s="17">
        <v>20</v>
      </c>
      <c r="CK98" s="22" t="str">
        <f t="shared" si="26"/>
        <v/>
      </c>
      <c r="CL98" s="23" t="str">
        <f t="shared" si="47"/>
        <v xml:space="preserve"> </v>
      </c>
      <c r="CM98" s="39"/>
      <c r="CN98" s="39"/>
      <c r="CO98" s="39"/>
      <c r="CP98" s="39"/>
      <c r="CQ98" s="39"/>
      <c r="CR98" s="39"/>
      <c r="CS98" s="39"/>
      <c r="CT98" s="39"/>
    </row>
    <row r="99" spans="1:98" ht="18.75">
      <c r="A99" s="53">
        <v>89</v>
      </c>
      <c r="B99" s="55"/>
      <c r="C99" s="55"/>
      <c r="D99" s="56"/>
      <c r="E99" s="56"/>
      <c r="F99" s="50" t="str">
        <f t="shared" si="27"/>
        <v/>
      </c>
      <c r="G99" s="55"/>
      <c r="H99" s="50" t="str">
        <f t="shared" si="28"/>
        <v/>
      </c>
      <c r="I99" s="100" t="str">
        <f t="shared" si="29"/>
        <v/>
      </c>
      <c r="J99" s="59"/>
      <c r="K99" s="59"/>
      <c r="L99" s="59"/>
      <c r="M99" s="59"/>
      <c r="N99" s="59"/>
      <c r="O99" s="59"/>
      <c r="P99" s="59"/>
      <c r="Q99" s="58"/>
      <c r="R99" s="58"/>
      <c r="S99" s="47" t="str">
        <f t="shared" si="30"/>
        <v/>
      </c>
      <c r="T99" s="48" t="str">
        <f t="shared" si="31"/>
        <v/>
      </c>
      <c r="U99" s="49" t="str">
        <f t="shared" si="32"/>
        <v/>
      </c>
      <c r="V99" s="57"/>
      <c r="W99" s="57"/>
      <c r="X99" s="57"/>
      <c r="Y99" s="57"/>
      <c r="Z99" s="57"/>
      <c r="AA99" s="57"/>
      <c r="AB99" s="57"/>
      <c r="AC99" s="62"/>
      <c r="AD99" s="62"/>
      <c r="AE99" s="47" t="str">
        <f t="shared" si="33"/>
        <v/>
      </c>
      <c r="AF99" s="48" t="str">
        <f t="shared" si="34"/>
        <v/>
      </c>
      <c r="AG99" s="49" t="str">
        <f t="shared" si="35"/>
        <v/>
      </c>
      <c r="AH99" s="57"/>
      <c r="AI99" s="57"/>
      <c r="AJ99" s="57"/>
      <c r="AK99" s="57"/>
      <c r="AL99" s="57"/>
      <c r="AM99" s="57"/>
      <c r="AN99" s="57"/>
      <c r="AO99" s="62"/>
      <c r="AP99" s="62"/>
      <c r="AQ99" s="47" t="str">
        <f t="shared" si="36"/>
        <v/>
      </c>
      <c r="AR99" s="48" t="str">
        <f t="shared" si="37"/>
        <v/>
      </c>
      <c r="AS99" s="49" t="str">
        <f t="shared" si="38"/>
        <v/>
      </c>
      <c r="AT99" s="57"/>
      <c r="AU99" s="57"/>
      <c r="AV99" s="57"/>
      <c r="AW99" s="57"/>
      <c r="AX99" s="57"/>
      <c r="AY99" s="57"/>
      <c r="AZ99" s="57"/>
      <c r="BA99" s="62"/>
      <c r="BB99" s="62"/>
      <c r="BC99" s="47" t="str">
        <f t="shared" si="39"/>
        <v/>
      </c>
      <c r="BD99" s="48" t="str">
        <f t="shared" si="40"/>
        <v/>
      </c>
      <c r="BE99" s="49" t="str">
        <f t="shared" si="41"/>
        <v/>
      </c>
      <c r="BF99" s="57"/>
      <c r="BG99" s="57"/>
      <c r="BH99" s="57"/>
      <c r="BI99" s="57"/>
      <c r="BJ99" s="57"/>
      <c r="BK99" s="57"/>
      <c r="BL99" s="57"/>
      <c r="BM99" s="62"/>
      <c r="BN99" s="62"/>
      <c r="BO99" s="47" t="str">
        <f t="shared" si="42"/>
        <v/>
      </c>
      <c r="BP99" s="48" t="str">
        <f t="shared" si="43"/>
        <v/>
      </c>
      <c r="BQ99" s="49" t="str">
        <f t="shared" si="44"/>
        <v/>
      </c>
      <c r="BR99" s="17">
        <v>14</v>
      </c>
      <c r="BS99" s="17">
        <v>15</v>
      </c>
      <c r="BT99" s="17">
        <v>16</v>
      </c>
      <c r="BU99" s="17">
        <v>17</v>
      </c>
      <c r="BV99" s="17">
        <v>18</v>
      </c>
      <c r="BW99" s="18" t="str">
        <f t="shared" si="24"/>
        <v/>
      </c>
      <c r="BX99" s="19" t="str">
        <f t="shared" si="45"/>
        <v xml:space="preserve"> </v>
      </c>
      <c r="BY99" s="17">
        <v>11</v>
      </c>
      <c r="BZ99" s="17">
        <v>12</v>
      </c>
      <c r="CA99" s="17">
        <v>12</v>
      </c>
      <c r="CB99" s="17">
        <v>13</v>
      </c>
      <c r="CC99" s="17">
        <v>14</v>
      </c>
      <c r="CD99" s="20" t="str">
        <f t="shared" si="25"/>
        <v/>
      </c>
      <c r="CE99" s="21" t="str">
        <f t="shared" si="46"/>
        <v xml:space="preserve"> </v>
      </c>
      <c r="CF99" s="17">
        <v>16</v>
      </c>
      <c r="CG99" s="17">
        <v>17</v>
      </c>
      <c r="CH99" s="17">
        <v>18</v>
      </c>
      <c r="CI99" s="17">
        <v>19</v>
      </c>
      <c r="CJ99" s="17">
        <v>20</v>
      </c>
      <c r="CK99" s="22" t="str">
        <f t="shared" si="26"/>
        <v/>
      </c>
      <c r="CL99" s="23" t="str">
        <f t="shared" si="47"/>
        <v xml:space="preserve"> </v>
      </c>
      <c r="CM99" s="39"/>
      <c r="CN99" s="39"/>
      <c r="CO99" s="39"/>
      <c r="CP99" s="39"/>
      <c r="CQ99" s="39"/>
      <c r="CR99" s="39"/>
      <c r="CS99" s="39"/>
      <c r="CT99" s="39"/>
    </row>
    <row r="100" spans="1:98" ht="18.75">
      <c r="A100" s="56">
        <v>90</v>
      </c>
      <c r="B100" s="55"/>
      <c r="C100" s="55"/>
      <c r="D100" s="56"/>
      <c r="E100" s="56"/>
      <c r="F100" s="50" t="str">
        <f t="shared" si="27"/>
        <v/>
      </c>
      <c r="G100" s="55"/>
      <c r="H100" s="50" t="str">
        <f t="shared" si="28"/>
        <v/>
      </c>
      <c r="I100" s="100" t="str">
        <f t="shared" si="29"/>
        <v/>
      </c>
      <c r="J100" s="59"/>
      <c r="K100" s="59"/>
      <c r="L100" s="59"/>
      <c r="M100" s="59"/>
      <c r="N100" s="59"/>
      <c r="O100" s="59"/>
      <c r="P100" s="59"/>
      <c r="Q100" s="58"/>
      <c r="R100" s="58"/>
      <c r="S100" s="47" t="str">
        <f t="shared" si="30"/>
        <v/>
      </c>
      <c r="T100" s="48" t="str">
        <f t="shared" si="31"/>
        <v/>
      </c>
      <c r="U100" s="49" t="str">
        <f t="shared" si="32"/>
        <v/>
      </c>
      <c r="V100" s="57"/>
      <c r="W100" s="57"/>
      <c r="X100" s="57"/>
      <c r="Y100" s="57"/>
      <c r="Z100" s="57"/>
      <c r="AA100" s="57"/>
      <c r="AB100" s="57"/>
      <c r="AC100" s="62"/>
      <c r="AD100" s="62"/>
      <c r="AE100" s="47" t="str">
        <f t="shared" si="33"/>
        <v/>
      </c>
      <c r="AF100" s="48" t="str">
        <f t="shared" si="34"/>
        <v/>
      </c>
      <c r="AG100" s="49" t="str">
        <f t="shared" si="35"/>
        <v/>
      </c>
      <c r="AH100" s="57"/>
      <c r="AI100" s="57"/>
      <c r="AJ100" s="57"/>
      <c r="AK100" s="57"/>
      <c r="AL100" s="57"/>
      <c r="AM100" s="57"/>
      <c r="AN100" s="57"/>
      <c r="AO100" s="62"/>
      <c r="AP100" s="62"/>
      <c r="AQ100" s="47" t="str">
        <f t="shared" si="36"/>
        <v/>
      </c>
      <c r="AR100" s="48" t="str">
        <f t="shared" si="37"/>
        <v/>
      </c>
      <c r="AS100" s="49" t="str">
        <f t="shared" si="38"/>
        <v/>
      </c>
      <c r="AT100" s="57"/>
      <c r="AU100" s="57"/>
      <c r="AV100" s="57"/>
      <c r="AW100" s="57"/>
      <c r="AX100" s="57"/>
      <c r="AY100" s="57"/>
      <c r="AZ100" s="57"/>
      <c r="BA100" s="62"/>
      <c r="BB100" s="62"/>
      <c r="BC100" s="47" t="str">
        <f t="shared" si="39"/>
        <v/>
      </c>
      <c r="BD100" s="48" t="str">
        <f t="shared" si="40"/>
        <v/>
      </c>
      <c r="BE100" s="49" t="str">
        <f t="shared" si="41"/>
        <v/>
      </c>
      <c r="BF100" s="57"/>
      <c r="BG100" s="57"/>
      <c r="BH100" s="57"/>
      <c r="BI100" s="57"/>
      <c r="BJ100" s="57"/>
      <c r="BK100" s="57"/>
      <c r="BL100" s="57"/>
      <c r="BM100" s="62"/>
      <c r="BN100" s="62"/>
      <c r="BO100" s="47" t="str">
        <f t="shared" si="42"/>
        <v/>
      </c>
      <c r="BP100" s="48" t="str">
        <f t="shared" si="43"/>
        <v/>
      </c>
      <c r="BQ100" s="49" t="str">
        <f t="shared" si="44"/>
        <v/>
      </c>
      <c r="BR100" s="17">
        <v>14</v>
      </c>
      <c r="BS100" s="17">
        <v>15</v>
      </c>
      <c r="BT100" s="17">
        <v>16</v>
      </c>
      <c r="BU100" s="17">
        <v>17</v>
      </c>
      <c r="BV100" s="17">
        <v>18</v>
      </c>
      <c r="BW100" s="18" t="str">
        <f t="shared" si="24"/>
        <v/>
      </c>
      <c r="BX100" s="19" t="str">
        <f t="shared" si="45"/>
        <v xml:space="preserve"> </v>
      </c>
      <c r="BY100" s="17">
        <v>11</v>
      </c>
      <c r="BZ100" s="17">
        <v>12</v>
      </c>
      <c r="CA100" s="17">
        <v>12</v>
      </c>
      <c r="CB100" s="17">
        <v>13</v>
      </c>
      <c r="CC100" s="17">
        <v>14</v>
      </c>
      <c r="CD100" s="20" t="str">
        <f t="shared" si="25"/>
        <v/>
      </c>
      <c r="CE100" s="21" t="str">
        <f t="shared" si="46"/>
        <v xml:space="preserve"> </v>
      </c>
      <c r="CF100" s="17">
        <v>16</v>
      </c>
      <c r="CG100" s="17">
        <v>17</v>
      </c>
      <c r="CH100" s="17">
        <v>18</v>
      </c>
      <c r="CI100" s="17">
        <v>19</v>
      </c>
      <c r="CJ100" s="17">
        <v>20</v>
      </c>
      <c r="CK100" s="22" t="str">
        <f t="shared" si="26"/>
        <v/>
      </c>
      <c r="CL100" s="23" t="str">
        <f t="shared" si="47"/>
        <v xml:space="preserve"> </v>
      </c>
      <c r="CM100" s="39"/>
      <c r="CN100" s="39"/>
      <c r="CO100" s="39"/>
      <c r="CP100" s="39"/>
      <c r="CQ100" s="39"/>
      <c r="CR100" s="39"/>
      <c r="CS100" s="39"/>
      <c r="CT100" s="39"/>
    </row>
    <row r="101" spans="1:98" ht="18.75">
      <c r="A101" s="53">
        <v>91</v>
      </c>
      <c r="B101" s="55"/>
      <c r="C101" s="55"/>
      <c r="D101" s="56"/>
      <c r="E101" s="56"/>
      <c r="F101" s="50" t="str">
        <f t="shared" si="27"/>
        <v/>
      </c>
      <c r="G101" s="55"/>
      <c r="H101" s="50" t="str">
        <f t="shared" si="28"/>
        <v/>
      </c>
      <c r="I101" s="100" t="str">
        <f t="shared" si="29"/>
        <v/>
      </c>
      <c r="J101" s="59"/>
      <c r="K101" s="59"/>
      <c r="L101" s="59"/>
      <c r="M101" s="59"/>
      <c r="N101" s="59"/>
      <c r="O101" s="59"/>
      <c r="P101" s="59"/>
      <c r="Q101" s="58"/>
      <c r="R101" s="58"/>
      <c r="S101" s="47" t="str">
        <f t="shared" si="30"/>
        <v/>
      </c>
      <c r="T101" s="48" t="str">
        <f t="shared" si="31"/>
        <v/>
      </c>
      <c r="U101" s="49" t="str">
        <f t="shared" si="32"/>
        <v/>
      </c>
      <c r="V101" s="57"/>
      <c r="W101" s="57"/>
      <c r="X101" s="57"/>
      <c r="Y101" s="57"/>
      <c r="Z101" s="57"/>
      <c r="AA101" s="57"/>
      <c r="AB101" s="57"/>
      <c r="AC101" s="62"/>
      <c r="AD101" s="62"/>
      <c r="AE101" s="47" t="str">
        <f t="shared" si="33"/>
        <v/>
      </c>
      <c r="AF101" s="48" t="str">
        <f t="shared" si="34"/>
        <v/>
      </c>
      <c r="AG101" s="49" t="str">
        <f t="shared" si="35"/>
        <v/>
      </c>
      <c r="AH101" s="57"/>
      <c r="AI101" s="57"/>
      <c r="AJ101" s="57"/>
      <c r="AK101" s="57"/>
      <c r="AL101" s="57"/>
      <c r="AM101" s="57"/>
      <c r="AN101" s="57"/>
      <c r="AO101" s="62"/>
      <c r="AP101" s="62"/>
      <c r="AQ101" s="47" t="str">
        <f t="shared" si="36"/>
        <v/>
      </c>
      <c r="AR101" s="48" t="str">
        <f t="shared" si="37"/>
        <v/>
      </c>
      <c r="AS101" s="49" t="str">
        <f t="shared" si="38"/>
        <v/>
      </c>
      <c r="AT101" s="57"/>
      <c r="AU101" s="57"/>
      <c r="AV101" s="57"/>
      <c r="AW101" s="57"/>
      <c r="AX101" s="57"/>
      <c r="AY101" s="57"/>
      <c r="AZ101" s="57"/>
      <c r="BA101" s="62"/>
      <c r="BB101" s="62"/>
      <c r="BC101" s="47" t="str">
        <f t="shared" si="39"/>
        <v/>
      </c>
      <c r="BD101" s="48" t="str">
        <f t="shared" si="40"/>
        <v/>
      </c>
      <c r="BE101" s="49" t="str">
        <f t="shared" si="41"/>
        <v/>
      </c>
      <c r="BF101" s="57"/>
      <c r="BG101" s="57"/>
      <c r="BH101" s="57"/>
      <c r="BI101" s="57"/>
      <c r="BJ101" s="57"/>
      <c r="BK101" s="57"/>
      <c r="BL101" s="57"/>
      <c r="BM101" s="62"/>
      <c r="BN101" s="62"/>
      <c r="BO101" s="47" t="str">
        <f t="shared" si="42"/>
        <v/>
      </c>
      <c r="BP101" s="48" t="str">
        <f t="shared" si="43"/>
        <v/>
      </c>
      <c r="BQ101" s="49" t="str">
        <f t="shared" si="44"/>
        <v/>
      </c>
      <c r="BR101" s="17">
        <v>14</v>
      </c>
      <c r="BS101" s="17">
        <v>15</v>
      </c>
      <c r="BT101" s="17">
        <v>16</v>
      </c>
      <c r="BU101" s="17">
        <v>17</v>
      </c>
      <c r="BV101" s="17">
        <v>18</v>
      </c>
      <c r="BW101" s="18" t="str">
        <f t="shared" si="24"/>
        <v/>
      </c>
      <c r="BX101" s="19" t="str">
        <f t="shared" si="45"/>
        <v xml:space="preserve"> </v>
      </c>
      <c r="BY101" s="17">
        <v>11</v>
      </c>
      <c r="BZ101" s="17">
        <v>12</v>
      </c>
      <c r="CA101" s="17">
        <v>12</v>
      </c>
      <c r="CB101" s="17">
        <v>13</v>
      </c>
      <c r="CC101" s="17">
        <v>14</v>
      </c>
      <c r="CD101" s="20" t="str">
        <f t="shared" si="25"/>
        <v/>
      </c>
      <c r="CE101" s="21" t="str">
        <f t="shared" si="46"/>
        <v xml:space="preserve"> </v>
      </c>
      <c r="CF101" s="17">
        <v>16</v>
      </c>
      <c r="CG101" s="17">
        <v>17</v>
      </c>
      <c r="CH101" s="17">
        <v>18</v>
      </c>
      <c r="CI101" s="17">
        <v>19</v>
      </c>
      <c r="CJ101" s="17">
        <v>20</v>
      </c>
      <c r="CK101" s="22" t="str">
        <f t="shared" si="26"/>
        <v/>
      </c>
      <c r="CL101" s="23" t="str">
        <f t="shared" si="47"/>
        <v xml:space="preserve"> </v>
      </c>
      <c r="CM101" s="39"/>
      <c r="CN101" s="39"/>
      <c r="CO101" s="39"/>
      <c r="CP101" s="39"/>
      <c r="CQ101" s="39"/>
      <c r="CR101" s="39"/>
      <c r="CS101" s="39"/>
      <c r="CT101" s="39"/>
    </row>
    <row r="102" spans="1:98" ht="18.75">
      <c r="A102" s="56">
        <v>92</v>
      </c>
      <c r="B102" s="55"/>
      <c r="C102" s="55"/>
      <c r="D102" s="56"/>
      <c r="E102" s="56"/>
      <c r="F102" s="50" t="str">
        <f t="shared" si="27"/>
        <v/>
      </c>
      <c r="G102" s="55"/>
      <c r="H102" s="50" t="str">
        <f t="shared" si="28"/>
        <v/>
      </c>
      <c r="I102" s="100" t="str">
        <f t="shared" si="29"/>
        <v/>
      </c>
      <c r="J102" s="59"/>
      <c r="K102" s="59"/>
      <c r="L102" s="59"/>
      <c r="M102" s="59"/>
      <c r="N102" s="59"/>
      <c r="O102" s="59"/>
      <c r="P102" s="59"/>
      <c r="Q102" s="58"/>
      <c r="R102" s="58"/>
      <c r="S102" s="47" t="str">
        <f t="shared" si="30"/>
        <v/>
      </c>
      <c r="T102" s="48" t="str">
        <f t="shared" si="31"/>
        <v/>
      </c>
      <c r="U102" s="49" t="str">
        <f t="shared" si="32"/>
        <v/>
      </c>
      <c r="V102" s="57"/>
      <c r="W102" s="57"/>
      <c r="X102" s="57"/>
      <c r="Y102" s="57"/>
      <c r="Z102" s="57"/>
      <c r="AA102" s="57"/>
      <c r="AB102" s="57"/>
      <c r="AC102" s="62"/>
      <c r="AD102" s="62"/>
      <c r="AE102" s="47" t="str">
        <f t="shared" si="33"/>
        <v/>
      </c>
      <c r="AF102" s="48" t="str">
        <f t="shared" si="34"/>
        <v/>
      </c>
      <c r="AG102" s="49" t="str">
        <f t="shared" si="35"/>
        <v/>
      </c>
      <c r="AH102" s="57"/>
      <c r="AI102" s="57"/>
      <c r="AJ102" s="57"/>
      <c r="AK102" s="57"/>
      <c r="AL102" s="57"/>
      <c r="AM102" s="57"/>
      <c r="AN102" s="57"/>
      <c r="AO102" s="62"/>
      <c r="AP102" s="62"/>
      <c r="AQ102" s="47" t="str">
        <f t="shared" si="36"/>
        <v/>
      </c>
      <c r="AR102" s="48" t="str">
        <f t="shared" si="37"/>
        <v/>
      </c>
      <c r="AS102" s="49" t="str">
        <f t="shared" si="38"/>
        <v/>
      </c>
      <c r="AT102" s="57"/>
      <c r="AU102" s="57"/>
      <c r="AV102" s="57"/>
      <c r="AW102" s="57"/>
      <c r="AX102" s="57"/>
      <c r="AY102" s="57"/>
      <c r="AZ102" s="57"/>
      <c r="BA102" s="62"/>
      <c r="BB102" s="62"/>
      <c r="BC102" s="47" t="str">
        <f t="shared" si="39"/>
        <v/>
      </c>
      <c r="BD102" s="48" t="str">
        <f t="shared" si="40"/>
        <v/>
      </c>
      <c r="BE102" s="49" t="str">
        <f t="shared" si="41"/>
        <v/>
      </c>
      <c r="BF102" s="57"/>
      <c r="BG102" s="57"/>
      <c r="BH102" s="57"/>
      <c r="BI102" s="57"/>
      <c r="BJ102" s="57"/>
      <c r="BK102" s="57"/>
      <c r="BL102" s="57"/>
      <c r="BM102" s="62"/>
      <c r="BN102" s="62"/>
      <c r="BO102" s="47" t="str">
        <f t="shared" si="42"/>
        <v/>
      </c>
      <c r="BP102" s="48" t="str">
        <f t="shared" si="43"/>
        <v/>
      </c>
      <c r="BQ102" s="49" t="str">
        <f t="shared" si="44"/>
        <v/>
      </c>
      <c r="BR102" s="17">
        <v>14</v>
      </c>
      <c r="BS102" s="17">
        <v>15</v>
      </c>
      <c r="BT102" s="17">
        <v>16</v>
      </c>
      <c r="BU102" s="17">
        <v>17</v>
      </c>
      <c r="BV102" s="17">
        <v>18</v>
      </c>
      <c r="BW102" s="18" t="str">
        <f t="shared" si="24"/>
        <v/>
      </c>
      <c r="BX102" s="19" t="str">
        <f t="shared" si="45"/>
        <v xml:space="preserve"> </v>
      </c>
      <c r="BY102" s="17">
        <v>11</v>
      </c>
      <c r="BZ102" s="17">
        <v>12</v>
      </c>
      <c r="CA102" s="17">
        <v>12</v>
      </c>
      <c r="CB102" s="17">
        <v>13</v>
      </c>
      <c r="CC102" s="17">
        <v>14</v>
      </c>
      <c r="CD102" s="20" t="str">
        <f t="shared" si="25"/>
        <v/>
      </c>
      <c r="CE102" s="21" t="str">
        <f t="shared" si="46"/>
        <v xml:space="preserve"> </v>
      </c>
      <c r="CF102" s="17">
        <v>16</v>
      </c>
      <c r="CG102" s="17">
        <v>17</v>
      </c>
      <c r="CH102" s="17">
        <v>18</v>
      </c>
      <c r="CI102" s="17">
        <v>19</v>
      </c>
      <c r="CJ102" s="17">
        <v>20</v>
      </c>
      <c r="CK102" s="22" t="str">
        <f t="shared" si="26"/>
        <v/>
      </c>
      <c r="CL102" s="23" t="str">
        <f t="shared" si="47"/>
        <v xml:space="preserve"> </v>
      </c>
      <c r="CM102" s="39"/>
      <c r="CN102" s="39"/>
      <c r="CO102" s="39"/>
      <c r="CP102" s="39"/>
      <c r="CQ102" s="39"/>
      <c r="CR102" s="39"/>
      <c r="CS102" s="39"/>
      <c r="CT102" s="39"/>
    </row>
    <row r="103" spans="1:98" ht="18.75">
      <c r="A103" s="53">
        <v>93</v>
      </c>
      <c r="B103" s="55"/>
      <c r="C103" s="55"/>
      <c r="D103" s="56"/>
      <c r="E103" s="56"/>
      <c r="F103" s="50" t="str">
        <f t="shared" si="27"/>
        <v/>
      </c>
      <c r="G103" s="55"/>
      <c r="H103" s="50" t="str">
        <f t="shared" si="28"/>
        <v/>
      </c>
      <c r="I103" s="100" t="str">
        <f t="shared" si="29"/>
        <v/>
      </c>
      <c r="J103" s="59"/>
      <c r="K103" s="59"/>
      <c r="L103" s="59"/>
      <c r="M103" s="59"/>
      <c r="N103" s="59"/>
      <c r="O103" s="59"/>
      <c r="P103" s="59"/>
      <c r="Q103" s="58"/>
      <c r="R103" s="58"/>
      <c r="S103" s="47" t="str">
        <f t="shared" si="30"/>
        <v/>
      </c>
      <c r="T103" s="48" t="str">
        <f t="shared" si="31"/>
        <v/>
      </c>
      <c r="U103" s="49" t="str">
        <f t="shared" si="32"/>
        <v/>
      </c>
      <c r="V103" s="57"/>
      <c r="W103" s="57"/>
      <c r="X103" s="57"/>
      <c r="Y103" s="57"/>
      <c r="Z103" s="57"/>
      <c r="AA103" s="57"/>
      <c r="AB103" s="57"/>
      <c r="AC103" s="62"/>
      <c r="AD103" s="62"/>
      <c r="AE103" s="47" t="str">
        <f t="shared" si="33"/>
        <v/>
      </c>
      <c r="AF103" s="48" t="str">
        <f t="shared" si="34"/>
        <v/>
      </c>
      <c r="AG103" s="49" t="str">
        <f t="shared" si="35"/>
        <v/>
      </c>
      <c r="AH103" s="57"/>
      <c r="AI103" s="57"/>
      <c r="AJ103" s="57"/>
      <c r="AK103" s="57"/>
      <c r="AL103" s="57"/>
      <c r="AM103" s="57"/>
      <c r="AN103" s="57"/>
      <c r="AO103" s="62"/>
      <c r="AP103" s="62"/>
      <c r="AQ103" s="47" t="str">
        <f t="shared" si="36"/>
        <v/>
      </c>
      <c r="AR103" s="48" t="str">
        <f t="shared" si="37"/>
        <v/>
      </c>
      <c r="AS103" s="49" t="str">
        <f t="shared" si="38"/>
        <v/>
      </c>
      <c r="AT103" s="57"/>
      <c r="AU103" s="57"/>
      <c r="AV103" s="57"/>
      <c r="AW103" s="57"/>
      <c r="AX103" s="57"/>
      <c r="AY103" s="57"/>
      <c r="AZ103" s="57"/>
      <c r="BA103" s="62"/>
      <c r="BB103" s="62"/>
      <c r="BC103" s="47" t="str">
        <f t="shared" si="39"/>
        <v/>
      </c>
      <c r="BD103" s="48" t="str">
        <f t="shared" si="40"/>
        <v/>
      </c>
      <c r="BE103" s="49" t="str">
        <f t="shared" si="41"/>
        <v/>
      </c>
      <c r="BF103" s="57"/>
      <c r="BG103" s="57"/>
      <c r="BH103" s="57"/>
      <c r="BI103" s="57"/>
      <c r="BJ103" s="57"/>
      <c r="BK103" s="57"/>
      <c r="BL103" s="57"/>
      <c r="BM103" s="62"/>
      <c r="BN103" s="62"/>
      <c r="BO103" s="47" t="str">
        <f t="shared" si="42"/>
        <v/>
      </c>
      <c r="BP103" s="48" t="str">
        <f t="shared" si="43"/>
        <v/>
      </c>
      <c r="BQ103" s="49" t="str">
        <f t="shared" si="44"/>
        <v/>
      </c>
      <c r="BR103" s="17">
        <v>14</v>
      </c>
      <c r="BS103" s="17">
        <v>15</v>
      </c>
      <c r="BT103" s="17">
        <v>16</v>
      </c>
      <c r="BU103" s="17">
        <v>17</v>
      </c>
      <c r="BV103" s="17">
        <v>18</v>
      </c>
      <c r="BW103" s="18" t="str">
        <f t="shared" si="24"/>
        <v/>
      </c>
      <c r="BX103" s="19" t="str">
        <f t="shared" si="45"/>
        <v xml:space="preserve"> </v>
      </c>
      <c r="BY103" s="17">
        <v>11</v>
      </c>
      <c r="BZ103" s="17">
        <v>12</v>
      </c>
      <c r="CA103" s="17">
        <v>12</v>
      </c>
      <c r="CB103" s="17">
        <v>13</v>
      </c>
      <c r="CC103" s="17">
        <v>14</v>
      </c>
      <c r="CD103" s="20" t="str">
        <f t="shared" si="25"/>
        <v/>
      </c>
      <c r="CE103" s="21" t="str">
        <f t="shared" si="46"/>
        <v xml:space="preserve"> </v>
      </c>
      <c r="CF103" s="17">
        <v>16</v>
      </c>
      <c r="CG103" s="17">
        <v>17</v>
      </c>
      <c r="CH103" s="17">
        <v>18</v>
      </c>
      <c r="CI103" s="17">
        <v>19</v>
      </c>
      <c r="CJ103" s="17">
        <v>20</v>
      </c>
      <c r="CK103" s="22" t="str">
        <f t="shared" si="26"/>
        <v/>
      </c>
      <c r="CL103" s="23" t="str">
        <f t="shared" si="47"/>
        <v xml:space="preserve"> </v>
      </c>
      <c r="CM103" s="39"/>
      <c r="CN103" s="39"/>
      <c r="CO103" s="39"/>
      <c r="CP103" s="39"/>
      <c r="CQ103" s="39"/>
      <c r="CR103" s="39"/>
      <c r="CS103" s="39"/>
      <c r="CT103" s="39"/>
    </row>
    <row r="104" spans="1:98" ht="18.75">
      <c r="A104" s="56">
        <v>94</v>
      </c>
      <c r="B104" s="55"/>
      <c r="C104" s="55"/>
      <c r="D104" s="56"/>
      <c r="E104" s="56"/>
      <c r="F104" s="50" t="str">
        <f t="shared" si="27"/>
        <v/>
      </c>
      <c r="G104" s="55"/>
      <c r="H104" s="50" t="str">
        <f t="shared" si="28"/>
        <v/>
      </c>
      <c r="I104" s="100" t="str">
        <f t="shared" si="29"/>
        <v/>
      </c>
      <c r="J104" s="59"/>
      <c r="K104" s="59"/>
      <c r="L104" s="59"/>
      <c r="M104" s="59"/>
      <c r="N104" s="59"/>
      <c r="O104" s="59"/>
      <c r="P104" s="59"/>
      <c r="Q104" s="58"/>
      <c r="R104" s="58"/>
      <c r="S104" s="47" t="str">
        <f t="shared" si="30"/>
        <v/>
      </c>
      <c r="T104" s="48" t="str">
        <f t="shared" si="31"/>
        <v/>
      </c>
      <c r="U104" s="49" t="str">
        <f t="shared" si="32"/>
        <v/>
      </c>
      <c r="V104" s="57"/>
      <c r="W104" s="57"/>
      <c r="X104" s="57"/>
      <c r="Y104" s="57"/>
      <c r="Z104" s="57"/>
      <c r="AA104" s="57"/>
      <c r="AB104" s="57"/>
      <c r="AC104" s="62"/>
      <c r="AD104" s="62"/>
      <c r="AE104" s="47" t="str">
        <f t="shared" si="33"/>
        <v/>
      </c>
      <c r="AF104" s="48" t="str">
        <f t="shared" si="34"/>
        <v/>
      </c>
      <c r="AG104" s="49" t="str">
        <f t="shared" si="35"/>
        <v/>
      </c>
      <c r="AH104" s="57"/>
      <c r="AI104" s="57"/>
      <c r="AJ104" s="57"/>
      <c r="AK104" s="57"/>
      <c r="AL104" s="57"/>
      <c r="AM104" s="57"/>
      <c r="AN104" s="57"/>
      <c r="AO104" s="62"/>
      <c r="AP104" s="62"/>
      <c r="AQ104" s="47" t="str">
        <f t="shared" si="36"/>
        <v/>
      </c>
      <c r="AR104" s="48" t="str">
        <f t="shared" si="37"/>
        <v/>
      </c>
      <c r="AS104" s="49" t="str">
        <f t="shared" si="38"/>
        <v/>
      </c>
      <c r="AT104" s="57"/>
      <c r="AU104" s="57"/>
      <c r="AV104" s="57"/>
      <c r="AW104" s="57"/>
      <c r="AX104" s="57"/>
      <c r="AY104" s="57"/>
      <c r="AZ104" s="57"/>
      <c r="BA104" s="62"/>
      <c r="BB104" s="62"/>
      <c r="BC104" s="47" t="str">
        <f t="shared" si="39"/>
        <v/>
      </c>
      <c r="BD104" s="48" t="str">
        <f t="shared" si="40"/>
        <v/>
      </c>
      <c r="BE104" s="49" t="str">
        <f t="shared" si="41"/>
        <v/>
      </c>
      <c r="BF104" s="57"/>
      <c r="BG104" s="57"/>
      <c r="BH104" s="57"/>
      <c r="BI104" s="57"/>
      <c r="BJ104" s="57"/>
      <c r="BK104" s="57"/>
      <c r="BL104" s="57"/>
      <c r="BM104" s="62"/>
      <c r="BN104" s="62"/>
      <c r="BO104" s="47" t="str">
        <f t="shared" si="42"/>
        <v/>
      </c>
      <c r="BP104" s="48" t="str">
        <f t="shared" si="43"/>
        <v/>
      </c>
      <c r="BQ104" s="49" t="str">
        <f t="shared" si="44"/>
        <v/>
      </c>
      <c r="BR104" s="17">
        <v>14</v>
      </c>
      <c r="BS104" s="17">
        <v>15</v>
      </c>
      <c r="BT104" s="17">
        <v>16</v>
      </c>
      <c r="BU104" s="17">
        <v>17</v>
      </c>
      <c r="BV104" s="17">
        <v>18</v>
      </c>
      <c r="BW104" s="18" t="str">
        <f t="shared" si="24"/>
        <v/>
      </c>
      <c r="BX104" s="19" t="str">
        <f t="shared" si="45"/>
        <v xml:space="preserve"> </v>
      </c>
      <c r="BY104" s="17">
        <v>11</v>
      </c>
      <c r="BZ104" s="17">
        <v>12</v>
      </c>
      <c r="CA104" s="17">
        <v>12</v>
      </c>
      <c r="CB104" s="17">
        <v>13</v>
      </c>
      <c r="CC104" s="17">
        <v>14</v>
      </c>
      <c r="CD104" s="20" t="str">
        <f t="shared" si="25"/>
        <v/>
      </c>
      <c r="CE104" s="21" t="str">
        <f t="shared" si="46"/>
        <v xml:space="preserve"> </v>
      </c>
      <c r="CF104" s="17">
        <v>16</v>
      </c>
      <c r="CG104" s="17">
        <v>17</v>
      </c>
      <c r="CH104" s="17">
        <v>18</v>
      </c>
      <c r="CI104" s="17">
        <v>19</v>
      </c>
      <c r="CJ104" s="17">
        <v>20</v>
      </c>
      <c r="CK104" s="22" t="str">
        <f t="shared" si="26"/>
        <v/>
      </c>
      <c r="CL104" s="23" t="str">
        <f t="shared" si="47"/>
        <v xml:space="preserve"> </v>
      </c>
      <c r="CM104" s="39"/>
      <c r="CN104" s="39"/>
      <c r="CO104" s="39"/>
      <c r="CP104" s="39"/>
      <c r="CQ104" s="39"/>
      <c r="CR104" s="39"/>
      <c r="CS104" s="39"/>
      <c r="CT104" s="39"/>
    </row>
    <row r="105" spans="1:98" ht="18.75">
      <c r="A105" s="53">
        <v>95</v>
      </c>
      <c r="B105" s="55"/>
      <c r="C105" s="55"/>
      <c r="D105" s="56"/>
      <c r="E105" s="56"/>
      <c r="F105" s="50" t="str">
        <f t="shared" si="27"/>
        <v/>
      </c>
      <c r="G105" s="55"/>
      <c r="H105" s="50" t="str">
        <f t="shared" si="28"/>
        <v/>
      </c>
      <c r="I105" s="100" t="str">
        <f t="shared" si="29"/>
        <v/>
      </c>
      <c r="J105" s="59"/>
      <c r="K105" s="59"/>
      <c r="L105" s="59"/>
      <c r="M105" s="59"/>
      <c r="N105" s="59"/>
      <c r="O105" s="59"/>
      <c r="P105" s="59"/>
      <c r="Q105" s="58"/>
      <c r="R105" s="58"/>
      <c r="S105" s="47" t="str">
        <f t="shared" si="30"/>
        <v/>
      </c>
      <c r="T105" s="48" t="str">
        <f t="shared" si="31"/>
        <v/>
      </c>
      <c r="U105" s="49" t="str">
        <f t="shared" si="32"/>
        <v/>
      </c>
      <c r="V105" s="57"/>
      <c r="W105" s="57"/>
      <c r="X105" s="57"/>
      <c r="Y105" s="57"/>
      <c r="Z105" s="57"/>
      <c r="AA105" s="57"/>
      <c r="AB105" s="57"/>
      <c r="AC105" s="62"/>
      <c r="AD105" s="62"/>
      <c r="AE105" s="47" t="str">
        <f t="shared" si="33"/>
        <v/>
      </c>
      <c r="AF105" s="48" t="str">
        <f t="shared" si="34"/>
        <v/>
      </c>
      <c r="AG105" s="49" t="str">
        <f t="shared" si="35"/>
        <v/>
      </c>
      <c r="AH105" s="57"/>
      <c r="AI105" s="57"/>
      <c r="AJ105" s="57"/>
      <c r="AK105" s="57"/>
      <c r="AL105" s="57"/>
      <c r="AM105" s="57"/>
      <c r="AN105" s="57"/>
      <c r="AO105" s="62"/>
      <c r="AP105" s="62"/>
      <c r="AQ105" s="47" t="str">
        <f t="shared" si="36"/>
        <v/>
      </c>
      <c r="AR105" s="48" t="str">
        <f t="shared" si="37"/>
        <v/>
      </c>
      <c r="AS105" s="49" t="str">
        <f t="shared" si="38"/>
        <v/>
      </c>
      <c r="AT105" s="57"/>
      <c r="AU105" s="57"/>
      <c r="AV105" s="57"/>
      <c r="AW105" s="57"/>
      <c r="AX105" s="57"/>
      <c r="AY105" s="57"/>
      <c r="AZ105" s="57"/>
      <c r="BA105" s="62"/>
      <c r="BB105" s="62"/>
      <c r="BC105" s="47" t="str">
        <f t="shared" si="39"/>
        <v/>
      </c>
      <c r="BD105" s="48" t="str">
        <f t="shared" si="40"/>
        <v/>
      </c>
      <c r="BE105" s="49" t="str">
        <f t="shared" si="41"/>
        <v/>
      </c>
      <c r="BF105" s="57"/>
      <c r="BG105" s="57"/>
      <c r="BH105" s="57"/>
      <c r="BI105" s="57"/>
      <c r="BJ105" s="57"/>
      <c r="BK105" s="57"/>
      <c r="BL105" s="57"/>
      <c r="BM105" s="62"/>
      <c r="BN105" s="62"/>
      <c r="BO105" s="47" t="str">
        <f t="shared" si="42"/>
        <v/>
      </c>
      <c r="BP105" s="48" t="str">
        <f t="shared" si="43"/>
        <v/>
      </c>
      <c r="BQ105" s="49" t="str">
        <f t="shared" si="44"/>
        <v/>
      </c>
      <c r="BR105" s="17">
        <v>14</v>
      </c>
      <c r="BS105" s="17">
        <v>15</v>
      </c>
      <c r="BT105" s="17">
        <v>16</v>
      </c>
      <c r="BU105" s="17">
        <v>17</v>
      </c>
      <c r="BV105" s="17">
        <v>18</v>
      </c>
      <c r="BW105" s="18" t="str">
        <f t="shared" si="24"/>
        <v/>
      </c>
      <c r="BX105" s="19" t="str">
        <f t="shared" si="45"/>
        <v xml:space="preserve"> </v>
      </c>
      <c r="BY105" s="17">
        <v>11</v>
      </c>
      <c r="BZ105" s="17">
        <v>12</v>
      </c>
      <c r="CA105" s="17">
        <v>12</v>
      </c>
      <c r="CB105" s="17">
        <v>13</v>
      </c>
      <c r="CC105" s="17">
        <v>14</v>
      </c>
      <c r="CD105" s="20" t="str">
        <f t="shared" si="25"/>
        <v/>
      </c>
      <c r="CE105" s="21" t="str">
        <f t="shared" si="46"/>
        <v xml:space="preserve"> </v>
      </c>
      <c r="CF105" s="17">
        <v>16</v>
      </c>
      <c r="CG105" s="17">
        <v>17</v>
      </c>
      <c r="CH105" s="17">
        <v>18</v>
      </c>
      <c r="CI105" s="17">
        <v>19</v>
      </c>
      <c r="CJ105" s="17">
        <v>20</v>
      </c>
      <c r="CK105" s="22" t="str">
        <f t="shared" si="26"/>
        <v/>
      </c>
      <c r="CL105" s="23" t="str">
        <f t="shared" si="47"/>
        <v xml:space="preserve"> </v>
      </c>
      <c r="CM105" s="39"/>
      <c r="CN105" s="39"/>
      <c r="CO105" s="39"/>
      <c r="CP105" s="39"/>
      <c r="CQ105" s="39"/>
      <c r="CR105" s="39"/>
      <c r="CS105" s="39"/>
      <c r="CT105" s="39"/>
    </row>
    <row r="106" spans="1:98" ht="18.75">
      <c r="A106" s="56">
        <v>96</v>
      </c>
      <c r="B106" s="55"/>
      <c r="C106" s="55"/>
      <c r="D106" s="56"/>
      <c r="E106" s="56"/>
      <c r="F106" s="50" t="str">
        <f t="shared" si="27"/>
        <v/>
      </c>
      <c r="G106" s="55"/>
      <c r="H106" s="50" t="str">
        <f t="shared" si="28"/>
        <v/>
      </c>
      <c r="I106" s="100" t="str">
        <f t="shared" si="29"/>
        <v/>
      </c>
      <c r="J106" s="59"/>
      <c r="K106" s="59"/>
      <c r="L106" s="59"/>
      <c r="M106" s="59"/>
      <c r="N106" s="59"/>
      <c r="O106" s="59"/>
      <c r="P106" s="59"/>
      <c r="Q106" s="58"/>
      <c r="R106" s="58"/>
      <c r="S106" s="47" t="str">
        <f t="shared" si="30"/>
        <v/>
      </c>
      <c r="T106" s="48" t="str">
        <f t="shared" si="31"/>
        <v/>
      </c>
      <c r="U106" s="49" t="str">
        <f t="shared" si="32"/>
        <v/>
      </c>
      <c r="V106" s="57"/>
      <c r="W106" s="57"/>
      <c r="X106" s="57"/>
      <c r="Y106" s="57"/>
      <c r="Z106" s="57"/>
      <c r="AA106" s="57"/>
      <c r="AB106" s="57"/>
      <c r="AC106" s="62"/>
      <c r="AD106" s="62"/>
      <c r="AE106" s="47" t="str">
        <f t="shared" si="33"/>
        <v/>
      </c>
      <c r="AF106" s="48" t="str">
        <f t="shared" si="34"/>
        <v/>
      </c>
      <c r="AG106" s="49" t="str">
        <f t="shared" si="35"/>
        <v/>
      </c>
      <c r="AH106" s="57"/>
      <c r="AI106" s="57"/>
      <c r="AJ106" s="57"/>
      <c r="AK106" s="57"/>
      <c r="AL106" s="57"/>
      <c r="AM106" s="57"/>
      <c r="AN106" s="57"/>
      <c r="AO106" s="62"/>
      <c r="AP106" s="62"/>
      <c r="AQ106" s="47" t="str">
        <f t="shared" si="36"/>
        <v/>
      </c>
      <c r="AR106" s="48" t="str">
        <f t="shared" si="37"/>
        <v/>
      </c>
      <c r="AS106" s="49" t="str">
        <f t="shared" si="38"/>
        <v/>
      </c>
      <c r="AT106" s="57"/>
      <c r="AU106" s="57"/>
      <c r="AV106" s="57"/>
      <c r="AW106" s="57"/>
      <c r="AX106" s="57"/>
      <c r="AY106" s="57"/>
      <c r="AZ106" s="57"/>
      <c r="BA106" s="62"/>
      <c r="BB106" s="62"/>
      <c r="BC106" s="47" t="str">
        <f t="shared" si="39"/>
        <v/>
      </c>
      <c r="BD106" s="48" t="str">
        <f t="shared" si="40"/>
        <v/>
      </c>
      <c r="BE106" s="49" t="str">
        <f t="shared" si="41"/>
        <v/>
      </c>
      <c r="BF106" s="57"/>
      <c r="BG106" s="57"/>
      <c r="BH106" s="57"/>
      <c r="BI106" s="57"/>
      <c r="BJ106" s="57"/>
      <c r="BK106" s="57"/>
      <c r="BL106" s="57"/>
      <c r="BM106" s="62"/>
      <c r="BN106" s="62"/>
      <c r="BO106" s="47" t="str">
        <f t="shared" si="42"/>
        <v/>
      </c>
      <c r="BP106" s="48" t="str">
        <f t="shared" si="43"/>
        <v/>
      </c>
      <c r="BQ106" s="49" t="str">
        <f t="shared" si="44"/>
        <v/>
      </c>
      <c r="BR106" s="17">
        <v>14</v>
      </c>
      <c r="BS106" s="17">
        <v>15</v>
      </c>
      <c r="BT106" s="17">
        <v>16</v>
      </c>
      <c r="BU106" s="17">
        <v>17</v>
      </c>
      <c r="BV106" s="17">
        <v>18</v>
      </c>
      <c r="BW106" s="18" t="str">
        <f t="shared" si="24"/>
        <v/>
      </c>
      <c r="BX106" s="19" t="str">
        <f t="shared" si="45"/>
        <v xml:space="preserve"> </v>
      </c>
      <c r="BY106" s="17">
        <v>11</v>
      </c>
      <c r="BZ106" s="17">
        <v>12</v>
      </c>
      <c r="CA106" s="17">
        <v>12</v>
      </c>
      <c r="CB106" s="17">
        <v>13</v>
      </c>
      <c r="CC106" s="17">
        <v>14</v>
      </c>
      <c r="CD106" s="20" t="str">
        <f t="shared" si="25"/>
        <v/>
      </c>
      <c r="CE106" s="21" t="str">
        <f t="shared" si="46"/>
        <v xml:space="preserve"> </v>
      </c>
      <c r="CF106" s="17">
        <v>16</v>
      </c>
      <c r="CG106" s="17">
        <v>17</v>
      </c>
      <c r="CH106" s="17">
        <v>18</v>
      </c>
      <c r="CI106" s="17">
        <v>19</v>
      </c>
      <c r="CJ106" s="17">
        <v>20</v>
      </c>
      <c r="CK106" s="22" t="str">
        <f t="shared" si="26"/>
        <v/>
      </c>
      <c r="CL106" s="23" t="str">
        <f t="shared" si="47"/>
        <v xml:space="preserve"> </v>
      </c>
      <c r="CM106" s="39"/>
      <c r="CN106" s="39"/>
      <c r="CO106" s="39"/>
      <c r="CP106" s="39"/>
      <c r="CQ106" s="39"/>
      <c r="CR106" s="39"/>
      <c r="CS106" s="39"/>
      <c r="CT106" s="39"/>
    </row>
    <row r="107" spans="1:98" ht="18.75">
      <c r="A107" s="53">
        <v>97</v>
      </c>
      <c r="B107" s="55"/>
      <c r="C107" s="55"/>
      <c r="D107" s="56"/>
      <c r="E107" s="56"/>
      <c r="F107" s="50" t="str">
        <f t="shared" si="27"/>
        <v/>
      </c>
      <c r="G107" s="55"/>
      <c r="H107" s="50" t="str">
        <f t="shared" si="28"/>
        <v/>
      </c>
      <c r="I107" s="100" t="str">
        <f t="shared" si="29"/>
        <v/>
      </c>
      <c r="J107" s="59"/>
      <c r="K107" s="59"/>
      <c r="L107" s="59"/>
      <c r="M107" s="59"/>
      <c r="N107" s="59"/>
      <c r="O107" s="59"/>
      <c r="P107" s="59"/>
      <c r="Q107" s="58"/>
      <c r="R107" s="58"/>
      <c r="S107" s="47" t="str">
        <f t="shared" si="30"/>
        <v/>
      </c>
      <c r="T107" s="48" t="str">
        <f t="shared" si="31"/>
        <v/>
      </c>
      <c r="U107" s="49" t="str">
        <f t="shared" si="32"/>
        <v/>
      </c>
      <c r="V107" s="57"/>
      <c r="W107" s="57"/>
      <c r="X107" s="57"/>
      <c r="Y107" s="57"/>
      <c r="Z107" s="57"/>
      <c r="AA107" s="57"/>
      <c r="AB107" s="57"/>
      <c r="AC107" s="62"/>
      <c r="AD107" s="62"/>
      <c r="AE107" s="47" t="str">
        <f t="shared" si="33"/>
        <v/>
      </c>
      <c r="AF107" s="48" t="str">
        <f t="shared" si="34"/>
        <v/>
      </c>
      <c r="AG107" s="49" t="str">
        <f t="shared" si="35"/>
        <v/>
      </c>
      <c r="AH107" s="57"/>
      <c r="AI107" s="57"/>
      <c r="AJ107" s="57"/>
      <c r="AK107" s="57"/>
      <c r="AL107" s="57"/>
      <c r="AM107" s="57"/>
      <c r="AN107" s="57"/>
      <c r="AO107" s="62"/>
      <c r="AP107" s="62"/>
      <c r="AQ107" s="47" t="str">
        <f t="shared" si="36"/>
        <v/>
      </c>
      <c r="AR107" s="48" t="str">
        <f t="shared" si="37"/>
        <v/>
      </c>
      <c r="AS107" s="49" t="str">
        <f t="shared" si="38"/>
        <v/>
      </c>
      <c r="AT107" s="57"/>
      <c r="AU107" s="57"/>
      <c r="AV107" s="57"/>
      <c r="AW107" s="57"/>
      <c r="AX107" s="57"/>
      <c r="AY107" s="57"/>
      <c r="AZ107" s="57"/>
      <c r="BA107" s="62"/>
      <c r="BB107" s="62"/>
      <c r="BC107" s="47" t="str">
        <f t="shared" si="39"/>
        <v/>
      </c>
      <c r="BD107" s="48" t="str">
        <f t="shared" si="40"/>
        <v/>
      </c>
      <c r="BE107" s="49" t="str">
        <f t="shared" si="41"/>
        <v/>
      </c>
      <c r="BF107" s="57"/>
      <c r="BG107" s="57"/>
      <c r="BH107" s="57"/>
      <c r="BI107" s="57"/>
      <c r="BJ107" s="57"/>
      <c r="BK107" s="57"/>
      <c r="BL107" s="57"/>
      <c r="BM107" s="62"/>
      <c r="BN107" s="62"/>
      <c r="BO107" s="47" t="str">
        <f t="shared" si="42"/>
        <v/>
      </c>
      <c r="BP107" s="48" t="str">
        <f t="shared" si="43"/>
        <v/>
      </c>
      <c r="BQ107" s="49" t="str">
        <f t="shared" si="44"/>
        <v/>
      </c>
      <c r="BR107" s="17">
        <v>14</v>
      </c>
      <c r="BS107" s="17">
        <v>15</v>
      </c>
      <c r="BT107" s="17">
        <v>16</v>
      </c>
      <c r="BU107" s="17">
        <v>17</v>
      </c>
      <c r="BV107" s="17">
        <v>18</v>
      </c>
      <c r="BW107" s="18" t="str">
        <f t="shared" si="24"/>
        <v/>
      </c>
      <c r="BX107" s="19" t="str">
        <f t="shared" si="45"/>
        <v xml:space="preserve"> </v>
      </c>
      <c r="BY107" s="17">
        <v>11</v>
      </c>
      <c r="BZ107" s="17">
        <v>12</v>
      </c>
      <c r="CA107" s="17">
        <v>12</v>
      </c>
      <c r="CB107" s="17">
        <v>13</v>
      </c>
      <c r="CC107" s="17">
        <v>14</v>
      </c>
      <c r="CD107" s="20" t="str">
        <f t="shared" si="25"/>
        <v/>
      </c>
      <c r="CE107" s="21" t="str">
        <f t="shared" si="46"/>
        <v xml:space="preserve"> </v>
      </c>
      <c r="CF107" s="17">
        <v>16</v>
      </c>
      <c r="CG107" s="17">
        <v>17</v>
      </c>
      <c r="CH107" s="17">
        <v>18</v>
      </c>
      <c r="CI107" s="17">
        <v>19</v>
      </c>
      <c r="CJ107" s="17">
        <v>20</v>
      </c>
      <c r="CK107" s="22" t="str">
        <f t="shared" si="26"/>
        <v/>
      </c>
      <c r="CL107" s="23" t="str">
        <f t="shared" si="47"/>
        <v xml:space="preserve"> </v>
      </c>
      <c r="CM107" s="39"/>
      <c r="CN107" s="39"/>
      <c r="CO107" s="39"/>
      <c r="CP107" s="39"/>
      <c r="CQ107" s="39"/>
      <c r="CR107" s="39"/>
      <c r="CS107" s="39"/>
      <c r="CT107" s="39"/>
    </row>
    <row r="108" spans="1:98" ht="18.75">
      <c r="A108" s="56">
        <v>98</v>
      </c>
      <c r="B108" s="55"/>
      <c r="C108" s="55"/>
      <c r="D108" s="56"/>
      <c r="E108" s="56"/>
      <c r="F108" s="50" t="str">
        <f t="shared" si="27"/>
        <v/>
      </c>
      <c r="G108" s="55"/>
      <c r="H108" s="50" t="str">
        <f t="shared" si="28"/>
        <v/>
      </c>
      <c r="I108" s="100" t="str">
        <f t="shared" si="29"/>
        <v/>
      </c>
      <c r="J108" s="59"/>
      <c r="K108" s="59"/>
      <c r="L108" s="59"/>
      <c r="M108" s="59"/>
      <c r="N108" s="59"/>
      <c r="O108" s="59"/>
      <c r="P108" s="59"/>
      <c r="Q108" s="58"/>
      <c r="R108" s="58"/>
      <c r="S108" s="47" t="str">
        <f t="shared" si="30"/>
        <v/>
      </c>
      <c r="T108" s="48" t="str">
        <f t="shared" si="31"/>
        <v/>
      </c>
      <c r="U108" s="49" t="str">
        <f t="shared" si="32"/>
        <v/>
      </c>
      <c r="V108" s="57"/>
      <c r="W108" s="57"/>
      <c r="X108" s="57"/>
      <c r="Y108" s="57"/>
      <c r="Z108" s="57"/>
      <c r="AA108" s="57"/>
      <c r="AB108" s="57"/>
      <c r="AC108" s="62"/>
      <c r="AD108" s="62"/>
      <c r="AE108" s="47" t="str">
        <f t="shared" si="33"/>
        <v/>
      </c>
      <c r="AF108" s="48" t="str">
        <f t="shared" si="34"/>
        <v/>
      </c>
      <c r="AG108" s="49" t="str">
        <f t="shared" si="35"/>
        <v/>
      </c>
      <c r="AH108" s="57"/>
      <c r="AI108" s="57"/>
      <c r="AJ108" s="57"/>
      <c r="AK108" s="57"/>
      <c r="AL108" s="57"/>
      <c r="AM108" s="57"/>
      <c r="AN108" s="57"/>
      <c r="AO108" s="62"/>
      <c r="AP108" s="62"/>
      <c r="AQ108" s="47" t="str">
        <f t="shared" si="36"/>
        <v/>
      </c>
      <c r="AR108" s="48" t="str">
        <f t="shared" si="37"/>
        <v/>
      </c>
      <c r="AS108" s="49" t="str">
        <f t="shared" si="38"/>
        <v/>
      </c>
      <c r="AT108" s="57"/>
      <c r="AU108" s="57"/>
      <c r="AV108" s="57"/>
      <c r="AW108" s="57"/>
      <c r="AX108" s="57"/>
      <c r="AY108" s="57"/>
      <c r="AZ108" s="57"/>
      <c r="BA108" s="62"/>
      <c r="BB108" s="62"/>
      <c r="BC108" s="47" t="str">
        <f t="shared" si="39"/>
        <v/>
      </c>
      <c r="BD108" s="48" t="str">
        <f t="shared" si="40"/>
        <v/>
      </c>
      <c r="BE108" s="49" t="str">
        <f t="shared" si="41"/>
        <v/>
      </c>
      <c r="BF108" s="57"/>
      <c r="BG108" s="57"/>
      <c r="BH108" s="57"/>
      <c r="BI108" s="57"/>
      <c r="BJ108" s="57"/>
      <c r="BK108" s="57"/>
      <c r="BL108" s="57"/>
      <c r="BM108" s="62"/>
      <c r="BN108" s="62"/>
      <c r="BO108" s="47" t="str">
        <f t="shared" si="42"/>
        <v/>
      </c>
      <c r="BP108" s="48" t="str">
        <f t="shared" si="43"/>
        <v/>
      </c>
      <c r="BQ108" s="49" t="str">
        <f t="shared" si="44"/>
        <v/>
      </c>
      <c r="BR108" s="17">
        <v>14</v>
      </c>
      <c r="BS108" s="17">
        <v>15</v>
      </c>
      <c r="BT108" s="17">
        <v>16</v>
      </c>
      <c r="BU108" s="17">
        <v>17</v>
      </c>
      <c r="BV108" s="17">
        <v>18</v>
      </c>
      <c r="BW108" s="18" t="str">
        <f t="shared" si="24"/>
        <v/>
      </c>
      <c r="BX108" s="19" t="str">
        <f t="shared" si="45"/>
        <v xml:space="preserve"> </v>
      </c>
      <c r="BY108" s="17">
        <v>11</v>
      </c>
      <c r="BZ108" s="17">
        <v>12</v>
      </c>
      <c r="CA108" s="17">
        <v>12</v>
      </c>
      <c r="CB108" s="17">
        <v>13</v>
      </c>
      <c r="CC108" s="17">
        <v>14</v>
      </c>
      <c r="CD108" s="20" t="str">
        <f t="shared" si="25"/>
        <v/>
      </c>
      <c r="CE108" s="21" t="str">
        <f t="shared" si="46"/>
        <v xml:space="preserve"> </v>
      </c>
      <c r="CF108" s="17">
        <v>16</v>
      </c>
      <c r="CG108" s="17">
        <v>17</v>
      </c>
      <c r="CH108" s="17">
        <v>18</v>
      </c>
      <c r="CI108" s="17">
        <v>19</v>
      </c>
      <c r="CJ108" s="17">
        <v>20</v>
      </c>
      <c r="CK108" s="22" t="str">
        <f t="shared" si="26"/>
        <v/>
      </c>
      <c r="CL108" s="23" t="str">
        <f t="shared" si="47"/>
        <v xml:space="preserve"> </v>
      </c>
      <c r="CM108" s="39"/>
      <c r="CN108" s="39"/>
      <c r="CO108" s="39"/>
      <c r="CP108" s="39"/>
      <c r="CQ108" s="39"/>
      <c r="CR108" s="39"/>
      <c r="CS108" s="39"/>
      <c r="CT108" s="39"/>
    </row>
    <row r="109" spans="1:98" ht="18.75">
      <c r="A109" s="53">
        <v>99</v>
      </c>
      <c r="B109" s="55"/>
      <c r="C109" s="55"/>
      <c r="D109" s="56"/>
      <c r="E109" s="56"/>
      <c r="F109" s="50" t="str">
        <f t="shared" si="27"/>
        <v/>
      </c>
      <c r="G109" s="55"/>
      <c r="H109" s="50" t="str">
        <f t="shared" si="28"/>
        <v/>
      </c>
      <c r="I109" s="100" t="str">
        <f t="shared" si="29"/>
        <v/>
      </c>
      <c r="J109" s="59"/>
      <c r="K109" s="59"/>
      <c r="L109" s="59"/>
      <c r="M109" s="59"/>
      <c r="N109" s="59"/>
      <c r="O109" s="59"/>
      <c r="P109" s="59"/>
      <c r="Q109" s="58"/>
      <c r="R109" s="58"/>
      <c r="S109" s="47" t="str">
        <f t="shared" si="30"/>
        <v/>
      </c>
      <c r="T109" s="48" t="str">
        <f t="shared" si="31"/>
        <v/>
      </c>
      <c r="U109" s="49" t="str">
        <f t="shared" si="32"/>
        <v/>
      </c>
      <c r="V109" s="57"/>
      <c r="W109" s="57"/>
      <c r="X109" s="57"/>
      <c r="Y109" s="57"/>
      <c r="Z109" s="57"/>
      <c r="AA109" s="57"/>
      <c r="AB109" s="57"/>
      <c r="AC109" s="62"/>
      <c r="AD109" s="62"/>
      <c r="AE109" s="47" t="str">
        <f t="shared" si="33"/>
        <v/>
      </c>
      <c r="AF109" s="48" t="str">
        <f t="shared" si="34"/>
        <v/>
      </c>
      <c r="AG109" s="49" t="str">
        <f t="shared" si="35"/>
        <v/>
      </c>
      <c r="AH109" s="57"/>
      <c r="AI109" s="57"/>
      <c r="AJ109" s="57"/>
      <c r="AK109" s="57"/>
      <c r="AL109" s="57"/>
      <c r="AM109" s="57"/>
      <c r="AN109" s="57"/>
      <c r="AO109" s="62"/>
      <c r="AP109" s="62"/>
      <c r="AQ109" s="47" t="str">
        <f t="shared" si="36"/>
        <v/>
      </c>
      <c r="AR109" s="48" t="str">
        <f t="shared" si="37"/>
        <v/>
      </c>
      <c r="AS109" s="49" t="str">
        <f t="shared" si="38"/>
        <v/>
      </c>
      <c r="AT109" s="57"/>
      <c r="AU109" s="57"/>
      <c r="AV109" s="57"/>
      <c r="AW109" s="57"/>
      <c r="AX109" s="57"/>
      <c r="AY109" s="57"/>
      <c r="AZ109" s="57"/>
      <c r="BA109" s="62"/>
      <c r="BB109" s="62"/>
      <c r="BC109" s="47" t="str">
        <f t="shared" si="39"/>
        <v/>
      </c>
      <c r="BD109" s="48" t="str">
        <f t="shared" si="40"/>
        <v/>
      </c>
      <c r="BE109" s="49" t="str">
        <f t="shared" si="41"/>
        <v/>
      </c>
      <c r="BF109" s="57"/>
      <c r="BG109" s="57"/>
      <c r="BH109" s="57"/>
      <c r="BI109" s="57"/>
      <c r="BJ109" s="57"/>
      <c r="BK109" s="57"/>
      <c r="BL109" s="57"/>
      <c r="BM109" s="62"/>
      <c r="BN109" s="62"/>
      <c r="BO109" s="47" t="str">
        <f t="shared" si="42"/>
        <v/>
      </c>
      <c r="BP109" s="48" t="str">
        <f t="shared" si="43"/>
        <v/>
      </c>
      <c r="BQ109" s="49" t="str">
        <f t="shared" si="44"/>
        <v/>
      </c>
      <c r="BR109" s="17">
        <v>14</v>
      </c>
      <c r="BS109" s="17">
        <v>15</v>
      </c>
      <c r="BT109" s="17">
        <v>16</v>
      </c>
      <c r="BU109" s="17">
        <v>17</v>
      </c>
      <c r="BV109" s="17">
        <v>18</v>
      </c>
      <c r="BW109" s="18" t="str">
        <f t="shared" si="24"/>
        <v/>
      </c>
      <c r="BX109" s="19" t="str">
        <f t="shared" si="45"/>
        <v xml:space="preserve"> </v>
      </c>
      <c r="BY109" s="17">
        <v>11</v>
      </c>
      <c r="BZ109" s="17">
        <v>12</v>
      </c>
      <c r="CA109" s="17">
        <v>12</v>
      </c>
      <c r="CB109" s="17">
        <v>13</v>
      </c>
      <c r="CC109" s="17">
        <v>14</v>
      </c>
      <c r="CD109" s="20" t="str">
        <f t="shared" si="25"/>
        <v/>
      </c>
      <c r="CE109" s="21" t="str">
        <f t="shared" si="46"/>
        <v xml:space="preserve"> </v>
      </c>
      <c r="CF109" s="17">
        <v>16</v>
      </c>
      <c r="CG109" s="17">
        <v>17</v>
      </c>
      <c r="CH109" s="17">
        <v>18</v>
      </c>
      <c r="CI109" s="17">
        <v>19</v>
      </c>
      <c r="CJ109" s="17">
        <v>20</v>
      </c>
      <c r="CK109" s="22" t="str">
        <f t="shared" si="26"/>
        <v/>
      </c>
      <c r="CL109" s="23" t="str">
        <f t="shared" si="47"/>
        <v xml:space="preserve"> </v>
      </c>
      <c r="CM109" s="39"/>
      <c r="CN109" s="39"/>
      <c r="CO109" s="39"/>
      <c r="CP109" s="39"/>
      <c r="CQ109" s="39"/>
      <c r="CR109" s="39"/>
      <c r="CS109" s="39"/>
      <c r="CT109" s="39"/>
    </row>
    <row r="110" spans="1:98" ht="18.75">
      <c r="A110" s="56">
        <v>100</v>
      </c>
      <c r="B110" s="55"/>
      <c r="C110" s="55"/>
      <c r="D110" s="56"/>
      <c r="E110" s="56"/>
      <c r="F110" s="50" t="str">
        <f t="shared" si="27"/>
        <v/>
      </c>
      <c r="G110" s="55"/>
      <c r="H110" s="50" t="str">
        <f t="shared" si="28"/>
        <v/>
      </c>
      <c r="I110" s="100" t="str">
        <f t="shared" si="29"/>
        <v/>
      </c>
      <c r="J110" s="59"/>
      <c r="K110" s="59"/>
      <c r="L110" s="59"/>
      <c r="M110" s="59"/>
      <c r="N110" s="59"/>
      <c r="O110" s="59"/>
      <c r="P110" s="59"/>
      <c r="Q110" s="58"/>
      <c r="R110" s="58"/>
      <c r="S110" s="47" t="str">
        <f t="shared" si="30"/>
        <v/>
      </c>
      <c r="T110" s="48" t="str">
        <f t="shared" si="31"/>
        <v/>
      </c>
      <c r="U110" s="49" t="str">
        <f t="shared" si="32"/>
        <v/>
      </c>
      <c r="V110" s="57"/>
      <c r="W110" s="57"/>
      <c r="X110" s="57"/>
      <c r="Y110" s="57"/>
      <c r="Z110" s="57"/>
      <c r="AA110" s="57"/>
      <c r="AB110" s="57"/>
      <c r="AC110" s="62"/>
      <c r="AD110" s="62"/>
      <c r="AE110" s="47" t="str">
        <f t="shared" si="33"/>
        <v/>
      </c>
      <c r="AF110" s="48" t="str">
        <f t="shared" si="34"/>
        <v/>
      </c>
      <c r="AG110" s="49" t="str">
        <f t="shared" si="35"/>
        <v/>
      </c>
      <c r="AH110" s="57"/>
      <c r="AI110" s="57"/>
      <c r="AJ110" s="57"/>
      <c r="AK110" s="57"/>
      <c r="AL110" s="57"/>
      <c r="AM110" s="57"/>
      <c r="AN110" s="57"/>
      <c r="AO110" s="62"/>
      <c r="AP110" s="62"/>
      <c r="AQ110" s="47" t="str">
        <f t="shared" si="36"/>
        <v/>
      </c>
      <c r="AR110" s="48" t="str">
        <f t="shared" si="37"/>
        <v/>
      </c>
      <c r="AS110" s="49" t="str">
        <f t="shared" si="38"/>
        <v/>
      </c>
      <c r="AT110" s="57"/>
      <c r="AU110" s="57"/>
      <c r="AV110" s="57"/>
      <c r="AW110" s="57"/>
      <c r="AX110" s="57"/>
      <c r="AY110" s="57"/>
      <c r="AZ110" s="57"/>
      <c r="BA110" s="62"/>
      <c r="BB110" s="62"/>
      <c r="BC110" s="47" t="str">
        <f t="shared" si="39"/>
        <v/>
      </c>
      <c r="BD110" s="48" t="str">
        <f t="shared" si="40"/>
        <v/>
      </c>
      <c r="BE110" s="49" t="str">
        <f t="shared" si="41"/>
        <v/>
      </c>
      <c r="BF110" s="57"/>
      <c r="BG110" s="57"/>
      <c r="BH110" s="57"/>
      <c r="BI110" s="57"/>
      <c r="BJ110" s="57"/>
      <c r="BK110" s="57"/>
      <c r="BL110" s="57"/>
      <c r="BM110" s="62"/>
      <c r="BN110" s="62"/>
      <c r="BO110" s="47" t="str">
        <f t="shared" si="42"/>
        <v/>
      </c>
      <c r="BP110" s="48" t="str">
        <f t="shared" si="43"/>
        <v/>
      </c>
      <c r="BQ110" s="49" t="str">
        <f t="shared" si="44"/>
        <v/>
      </c>
      <c r="BR110" s="17">
        <v>14</v>
      </c>
      <c r="BS110" s="17">
        <v>15</v>
      </c>
      <c r="BT110" s="17">
        <v>16</v>
      </c>
      <c r="BU110" s="17">
        <v>17</v>
      </c>
      <c r="BV110" s="17">
        <v>18</v>
      </c>
      <c r="BW110" s="18" t="str">
        <f t="shared" si="24"/>
        <v/>
      </c>
      <c r="BX110" s="19" t="str">
        <f t="shared" si="45"/>
        <v xml:space="preserve"> </v>
      </c>
      <c r="BY110" s="17">
        <v>11</v>
      </c>
      <c r="BZ110" s="17">
        <v>12</v>
      </c>
      <c r="CA110" s="17">
        <v>12</v>
      </c>
      <c r="CB110" s="17">
        <v>13</v>
      </c>
      <c r="CC110" s="17">
        <v>14</v>
      </c>
      <c r="CD110" s="20" t="str">
        <f t="shared" si="25"/>
        <v/>
      </c>
      <c r="CE110" s="21" t="str">
        <f t="shared" si="46"/>
        <v xml:space="preserve"> </v>
      </c>
      <c r="CF110" s="17">
        <v>16</v>
      </c>
      <c r="CG110" s="17">
        <v>17</v>
      </c>
      <c r="CH110" s="17">
        <v>18</v>
      </c>
      <c r="CI110" s="17">
        <v>19</v>
      </c>
      <c r="CJ110" s="17">
        <v>20</v>
      </c>
      <c r="CK110" s="22" t="str">
        <f t="shared" si="26"/>
        <v/>
      </c>
      <c r="CL110" s="23" t="str">
        <f t="shared" si="47"/>
        <v xml:space="preserve"> </v>
      </c>
      <c r="CM110" s="39"/>
      <c r="CN110" s="39"/>
      <c r="CO110" s="39"/>
      <c r="CP110" s="39"/>
      <c r="CQ110" s="39"/>
      <c r="CR110" s="39"/>
      <c r="CS110" s="39"/>
      <c r="CT110" s="39"/>
    </row>
    <row r="111" spans="1:98" ht="18.75">
      <c r="A111" s="53">
        <v>101</v>
      </c>
      <c r="B111" s="55"/>
      <c r="C111" s="55"/>
      <c r="D111" s="56"/>
      <c r="E111" s="56"/>
      <c r="F111" s="50" t="str">
        <f t="shared" si="27"/>
        <v/>
      </c>
      <c r="G111" s="55"/>
      <c r="H111" s="50" t="str">
        <f t="shared" si="28"/>
        <v/>
      </c>
      <c r="I111" s="100" t="str">
        <f t="shared" si="29"/>
        <v/>
      </c>
      <c r="J111" s="59"/>
      <c r="K111" s="59"/>
      <c r="L111" s="59"/>
      <c r="M111" s="59"/>
      <c r="N111" s="59"/>
      <c r="O111" s="59"/>
      <c r="P111" s="59"/>
      <c r="Q111" s="58"/>
      <c r="R111" s="58"/>
      <c r="S111" s="47" t="str">
        <f t="shared" si="30"/>
        <v/>
      </c>
      <c r="T111" s="48" t="str">
        <f t="shared" si="31"/>
        <v/>
      </c>
      <c r="U111" s="49" t="str">
        <f t="shared" si="32"/>
        <v/>
      </c>
      <c r="V111" s="57"/>
      <c r="W111" s="57"/>
      <c r="X111" s="57"/>
      <c r="Y111" s="57"/>
      <c r="Z111" s="57"/>
      <c r="AA111" s="57"/>
      <c r="AB111" s="57"/>
      <c r="AC111" s="62"/>
      <c r="AD111" s="62"/>
      <c r="AE111" s="47" t="str">
        <f t="shared" si="33"/>
        <v/>
      </c>
      <c r="AF111" s="48" t="str">
        <f t="shared" si="34"/>
        <v/>
      </c>
      <c r="AG111" s="49" t="str">
        <f t="shared" si="35"/>
        <v/>
      </c>
      <c r="AH111" s="57"/>
      <c r="AI111" s="57"/>
      <c r="AJ111" s="57"/>
      <c r="AK111" s="57"/>
      <c r="AL111" s="57"/>
      <c r="AM111" s="57"/>
      <c r="AN111" s="57"/>
      <c r="AO111" s="62"/>
      <c r="AP111" s="62"/>
      <c r="AQ111" s="47" t="str">
        <f t="shared" si="36"/>
        <v/>
      </c>
      <c r="AR111" s="48" t="str">
        <f t="shared" si="37"/>
        <v/>
      </c>
      <c r="AS111" s="49" t="str">
        <f t="shared" si="38"/>
        <v/>
      </c>
      <c r="AT111" s="57"/>
      <c r="AU111" s="57"/>
      <c r="AV111" s="57"/>
      <c r="AW111" s="57"/>
      <c r="AX111" s="57"/>
      <c r="AY111" s="57"/>
      <c r="AZ111" s="57"/>
      <c r="BA111" s="62"/>
      <c r="BB111" s="62"/>
      <c r="BC111" s="47" t="str">
        <f t="shared" si="39"/>
        <v/>
      </c>
      <c r="BD111" s="48" t="str">
        <f t="shared" si="40"/>
        <v/>
      </c>
      <c r="BE111" s="49" t="str">
        <f t="shared" si="41"/>
        <v/>
      </c>
      <c r="BF111" s="57"/>
      <c r="BG111" s="57"/>
      <c r="BH111" s="57"/>
      <c r="BI111" s="57"/>
      <c r="BJ111" s="57"/>
      <c r="BK111" s="57"/>
      <c r="BL111" s="57"/>
      <c r="BM111" s="62"/>
      <c r="BN111" s="62"/>
      <c r="BO111" s="47" t="str">
        <f t="shared" si="42"/>
        <v/>
      </c>
      <c r="BP111" s="48" t="str">
        <f t="shared" si="43"/>
        <v/>
      </c>
      <c r="BQ111" s="49" t="str">
        <f t="shared" si="44"/>
        <v/>
      </c>
      <c r="BR111" s="17">
        <v>14</v>
      </c>
      <c r="BS111" s="17">
        <v>15</v>
      </c>
      <c r="BT111" s="17">
        <v>16</v>
      </c>
      <c r="BU111" s="17">
        <v>17</v>
      </c>
      <c r="BV111" s="17">
        <v>18</v>
      </c>
      <c r="BW111" s="18" t="str">
        <f t="shared" si="24"/>
        <v/>
      </c>
      <c r="BX111" s="19" t="str">
        <f t="shared" ref="BX111:BX174" si="48">IF(BW111=""," ",IF(BW111&gt;90,"A+",IF(BW111&gt;75,"A",IF(BW111&gt;60,"B",IF(BW111&gt;40,"C","D")))))</f>
        <v xml:space="preserve"> </v>
      </c>
      <c r="BY111" s="17">
        <v>11</v>
      </c>
      <c r="BZ111" s="17">
        <v>12</v>
      </c>
      <c r="CA111" s="17">
        <v>12</v>
      </c>
      <c r="CB111" s="17">
        <v>13</v>
      </c>
      <c r="CC111" s="17">
        <v>14</v>
      </c>
      <c r="CD111" s="20" t="str">
        <f t="shared" si="25"/>
        <v/>
      </c>
      <c r="CE111" s="21" t="str">
        <f t="shared" ref="CE111:CE174" si="49">IF(CD111=""," ",IF(CD111&gt;90,"A+",IF(CD111&gt;75,"A",IF(CD111&gt;60,"B",IF(CD111&gt;40,"C","D")))))</f>
        <v xml:space="preserve"> </v>
      </c>
      <c r="CF111" s="17">
        <v>16</v>
      </c>
      <c r="CG111" s="17">
        <v>17</v>
      </c>
      <c r="CH111" s="17">
        <v>18</v>
      </c>
      <c r="CI111" s="17">
        <v>19</v>
      </c>
      <c r="CJ111" s="17">
        <v>20</v>
      </c>
      <c r="CK111" s="22" t="str">
        <f t="shared" si="26"/>
        <v/>
      </c>
      <c r="CL111" s="23" t="str">
        <f t="shared" ref="CL111:CL174" si="50">IF(CK111=""," ",IF(CK111&gt;90,"A+",IF(CK111&gt;75,"A",IF(CK111&gt;60,"B",IF(CK111&gt;40,"C","D")))))</f>
        <v xml:space="preserve"> </v>
      </c>
      <c r="CM111" s="39"/>
      <c r="CN111" s="39"/>
      <c r="CO111" s="39"/>
      <c r="CP111" s="39"/>
      <c r="CQ111" s="39"/>
      <c r="CR111" s="39"/>
      <c r="CS111" s="39"/>
      <c r="CT111" s="39"/>
    </row>
    <row r="112" spans="1:98" ht="18.75">
      <c r="A112" s="56">
        <v>102</v>
      </c>
      <c r="B112" s="55"/>
      <c r="C112" s="55"/>
      <c r="D112" s="56"/>
      <c r="E112" s="56"/>
      <c r="F112" s="50" t="str">
        <f t="shared" si="27"/>
        <v/>
      </c>
      <c r="G112" s="55"/>
      <c r="H112" s="50" t="str">
        <f t="shared" si="28"/>
        <v/>
      </c>
      <c r="I112" s="100" t="str">
        <f t="shared" si="29"/>
        <v/>
      </c>
      <c r="J112" s="59"/>
      <c r="K112" s="59"/>
      <c r="L112" s="59"/>
      <c r="M112" s="59"/>
      <c r="N112" s="59"/>
      <c r="O112" s="59"/>
      <c r="P112" s="59"/>
      <c r="Q112" s="58"/>
      <c r="R112" s="58"/>
      <c r="S112" s="47" t="str">
        <f t="shared" si="30"/>
        <v/>
      </c>
      <c r="T112" s="48" t="str">
        <f t="shared" si="31"/>
        <v/>
      </c>
      <c r="U112" s="49" t="str">
        <f t="shared" si="32"/>
        <v/>
      </c>
      <c r="V112" s="57"/>
      <c r="W112" s="57"/>
      <c r="X112" s="57"/>
      <c r="Y112" s="57"/>
      <c r="Z112" s="57"/>
      <c r="AA112" s="57"/>
      <c r="AB112" s="57"/>
      <c r="AC112" s="62"/>
      <c r="AD112" s="62"/>
      <c r="AE112" s="47" t="str">
        <f t="shared" si="33"/>
        <v/>
      </c>
      <c r="AF112" s="48" t="str">
        <f t="shared" si="34"/>
        <v/>
      </c>
      <c r="AG112" s="49" t="str">
        <f t="shared" si="35"/>
        <v/>
      </c>
      <c r="AH112" s="57"/>
      <c r="AI112" s="57"/>
      <c r="AJ112" s="57"/>
      <c r="AK112" s="57"/>
      <c r="AL112" s="57"/>
      <c r="AM112" s="57"/>
      <c r="AN112" s="57"/>
      <c r="AO112" s="62"/>
      <c r="AP112" s="62"/>
      <c r="AQ112" s="47" t="str">
        <f t="shared" si="36"/>
        <v/>
      </c>
      <c r="AR112" s="48" t="str">
        <f t="shared" si="37"/>
        <v/>
      </c>
      <c r="AS112" s="49" t="str">
        <f t="shared" si="38"/>
        <v/>
      </c>
      <c r="AT112" s="57"/>
      <c r="AU112" s="57"/>
      <c r="AV112" s="57"/>
      <c r="AW112" s="57"/>
      <c r="AX112" s="57"/>
      <c r="AY112" s="57"/>
      <c r="AZ112" s="57"/>
      <c r="BA112" s="62"/>
      <c r="BB112" s="62"/>
      <c r="BC112" s="47" t="str">
        <f t="shared" si="39"/>
        <v/>
      </c>
      <c r="BD112" s="48" t="str">
        <f t="shared" si="40"/>
        <v/>
      </c>
      <c r="BE112" s="49" t="str">
        <f t="shared" si="41"/>
        <v/>
      </c>
      <c r="BF112" s="57"/>
      <c r="BG112" s="57"/>
      <c r="BH112" s="57"/>
      <c r="BI112" s="57"/>
      <c r="BJ112" s="57"/>
      <c r="BK112" s="57"/>
      <c r="BL112" s="57"/>
      <c r="BM112" s="62"/>
      <c r="BN112" s="62"/>
      <c r="BO112" s="47" t="str">
        <f t="shared" si="42"/>
        <v/>
      </c>
      <c r="BP112" s="48" t="str">
        <f t="shared" si="43"/>
        <v/>
      </c>
      <c r="BQ112" s="49" t="str">
        <f t="shared" si="44"/>
        <v/>
      </c>
      <c r="BR112" s="17">
        <v>14</v>
      </c>
      <c r="BS112" s="17">
        <v>15</v>
      </c>
      <c r="BT112" s="17">
        <v>16</v>
      </c>
      <c r="BU112" s="17">
        <v>17</v>
      </c>
      <c r="BV112" s="17">
        <v>18</v>
      </c>
      <c r="BW112" s="18" t="str">
        <f t="shared" si="24"/>
        <v/>
      </c>
      <c r="BX112" s="19" t="str">
        <f t="shared" si="48"/>
        <v xml:space="preserve"> </v>
      </c>
      <c r="BY112" s="17">
        <v>11</v>
      </c>
      <c r="BZ112" s="17">
        <v>12</v>
      </c>
      <c r="CA112" s="17">
        <v>12</v>
      </c>
      <c r="CB112" s="17">
        <v>13</v>
      </c>
      <c r="CC112" s="17">
        <v>14</v>
      </c>
      <c r="CD112" s="20" t="str">
        <f t="shared" si="25"/>
        <v/>
      </c>
      <c r="CE112" s="21" t="str">
        <f t="shared" si="49"/>
        <v xml:space="preserve"> </v>
      </c>
      <c r="CF112" s="17">
        <v>16</v>
      </c>
      <c r="CG112" s="17">
        <v>17</v>
      </c>
      <c r="CH112" s="17">
        <v>18</v>
      </c>
      <c r="CI112" s="17">
        <v>19</v>
      </c>
      <c r="CJ112" s="17">
        <v>20</v>
      </c>
      <c r="CK112" s="22" t="str">
        <f t="shared" si="26"/>
        <v/>
      </c>
      <c r="CL112" s="23" t="str">
        <f t="shared" si="50"/>
        <v xml:space="preserve"> </v>
      </c>
      <c r="CM112" s="39"/>
      <c r="CN112" s="39"/>
      <c r="CO112" s="39"/>
      <c r="CP112" s="39"/>
      <c r="CQ112" s="39"/>
      <c r="CR112" s="39"/>
      <c r="CS112" s="39"/>
      <c r="CT112" s="39"/>
    </row>
    <row r="113" spans="1:98" ht="18.75">
      <c r="A113" s="53">
        <v>103</v>
      </c>
      <c r="B113" s="55"/>
      <c r="C113" s="55"/>
      <c r="D113" s="56"/>
      <c r="E113" s="56"/>
      <c r="F113" s="50" t="str">
        <f t="shared" si="27"/>
        <v/>
      </c>
      <c r="G113" s="55"/>
      <c r="H113" s="50" t="str">
        <f t="shared" si="28"/>
        <v/>
      </c>
      <c r="I113" s="100" t="str">
        <f t="shared" si="29"/>
        <v/>
      </c>
      <c r="J113" s="59"/>
      <c r="K113" s="59"/>
      <c r="L113" s="59"/>
      <c r="M113" s="59"/>
      <c r="N113" s="59"/>
      <c r="O113" s="59"/>
      <c r="P113" s="59"/>
      <c r="Q113" s="58"/>
      <c r="R113" s="58"/>
      <c r="S113" s="47" t="str">
        <f t="shared" si="30"/>
        <v/>
      </c>
      <c r="T113" s="48" t="str">
        <f t="shared" si="31"/>
        <v/>
      </c>
      <c r="U113" s="49" t="str">
        <f t="shared" si="32"/>
        <v/>
      </c>
      <c r="V113" s="57"/>
      <c r="W113" s="57"/>
      <c r="X113" s="57"/>
      <c r="Y113" s="57"/>
      <c r="Z113" s="57"/>
      <c r="AA113" s="57"/>
      <c r="AB113" s="57"/>
      <c r="AC113" s="62"/>
      <c r="AD113" s="62"/>
      <c r="AE113" s="47" t="str">
        <f t="shared" si="33"/>
        <v/>
      </c>
      <c r="AF113" s="48" t="str">
        <f t="shared" si="34"/>
        <v/>
      </c>
      <c r="AG113" s="49" t="str">
        <f t="shared" si="35"/>
        <v/>
      </c>
      <c r="AH113" s="57"/>
      <c r="AI113" s="57"/>
      <c r="AJ113" s="57"/>
      <c r="AK113" s="57"/>
      <c r="AL113" s="57"/>
      <c r="AM113" s="57"/>
      <c r="AN113" s="57"/>
      <c r="AO113" s="62"/>
      <c r="AP113" s="62"/>
      <c r="AQ113" s="47" t="str">
        <f t="shared" si="36"/>
        <v/>
      </c>
      <c r="AR113" s="48" t="str">
        <f t="shared" si="37"/>
        <v/>
      </c>
      <c r="AS113" s="49" t="str">
        <f t="shared" si="38"/>
        <v/>
      </c>
      <c r="AT113" s="57"/>
      <c r="AU113" s="57"/>
      <c r="AV113" s="57"/>
      <c r="AW113" s="57"/>
      <c r="AX113" s="57"/>
      <c r="AY113" s="57"/>
      <c r="AZ113" s="57"/>
      <c r="BA113" s="62"/>
      <c r="BB113" s="62"/>
      <c r="BC113" s="47" t="str">
        <f t="shared" si="39"/>
        <v/>
      </c>
      <c r="BD113" s="48" t="str">
        <f t="shared" si="40"/>
        <v/>
      </c>
      <c r="BE113" s="49" t="str">
        <f t="shared" si="41"/>
        <v/>
      </c>
      <c r="BF113" s="57"/>
      <c r="BG113" s="57"/>
      <c r="BH113" s="57"/>
      <c r="BI113" s="57"/>
      <c r="BJ113" s="57"/>
      <c r="BK113" s="57"/>
      <c r="BL113" s="57"/>
      <c r="BM113" s="62"/>
      <c r="BN113" s="62"/>
      <c r="BO113" s="47" t="str">
        <f t="shared" si="42"/>
        <v/>
      </c>
      <c r="BP113" s="48" t="str">
        <f t="shared" si="43"/>
        <v/>
      </c>
      <c r="BQ113" s="49" t="str">
        <f t="shared" si="44"/>
        <v/>
      </c>
      <c r="BR113" s="17">
        <v>14</v>
      </c>
      <c r="BS113" s="17">
        <v>15</v>
      </c>
      <c r="BT113" s="17">
        <v>16</v>
      </c>
      <c r="BU113" s="17">
        <v>17</v>
      </c>
      <c r="BV113" s="17">
        <v>18</v>
      </c>
      <c r="BW113" s="18" t="str">
        <f t="shared" si="24"/>
        <v/>
      </c>
      <c r="BX113" s="19" t="str">
        <f t="shared" si="48"/>
        <v xml:space="preserve"> </v>
      </c>
      <c r="BY113" s="17">
        <v>11</v>
      </c>
      <c r="BZ113" s="17">
        <v>12</v>
      </c>
      <c r="CA113" s="17">
        <v>12</v>
      </c>
      <c r="CB113" s="17">
        <v>13</v>
      </c>
      <c r="CC113" s="17">
        <v>14</v>
      </c>
      <c r="CD113" s="20" t="str">
        <f t="shared" si="25"/>
        <v/>
      </c>
      <c r="CE113" s="21" t="str">
        <f t="shared" si="49"/>
        <v xml:space="preserve"> </v>
      </c>
      <c r="CF113" s="17">
        <v>16</v>
      </c>
      <c r="CG113" s="17">
        <v>17</v>
      </c>
      <c r="CH113" s="17">
        <v>18</v>
      </c>
      <c r="CI113" s="17">
        <v>19</v>
      </c>
      <c r="CJ113" s="17">
        <v>20</v>
      </c>
      <c r="CK113" s="22" t="str">
        <f t="shared" si="26"/>
        <v/>
      </c>
      <c r="CL113" s="23" t="str">
        <f t="shared" si="50"/>
        <v xml:space="preserve"> </v>
      </c>
      <c r="CM113" s="39"/>
      <c r="CN113" s="39"/>
      <c r="CO113" s="39"/>
      <c r="CP113" s="39"/>
      <c r="CQ113" s="39"/>
      <c r="CR113" s="39"/>
      <c r="CS113" s="39"/>
      <c r="CT113" s="39"/>
    </row>
    <row r="114" spans="1:98" ht="18.75">
      <c r="A114" s="56">
        <v>104</v>
      </c>
      <c r="B114" s="55"/>
      <c r="C114" s="55"/>
      <c r="D114" s="56"/>
      <c r="E114" s="56"/>
      <c r="F114" s="50" t="str">
        <f t="shared" si="27"/>
        <v/>
      </c>
      <c r="G114" s="55"/>
      <c r="H114" s="50" t="str">
        <f t="shared" si="28"/>
        <v/>
      </c>
      <c r="I114" s="100" t="str">
        <f t="shared" si="29"/>
        <v/>
      </c>
      <c r="J114" s="59"/>
      <c r="K114" s="59"/>
      <c r="L114" s="59"/>
      <c r="M114" s="59"/>
      <c r="N114" s="59"/>
      <c r="O114" s="59"/>
      <c r="P114" s="59"/>
      <c r="Q114" s="58"/>
      <c r="R114" s="58"/>
      <c r="S114" s="47" t="str">
        <f t="shared" si="30"/>
        <v/>
      </c>
      <c r="T114" s="48" t="str">
        <f t="shared" si="31"/>
        <v/>
      </c>
      <c r="U114" s="49" t="str">
        <f t="shared" si="32"/>
        <v/>
      </c>
      <c r="V114" s="57"/>
      <c r="W114" s="57"/>
      <c r="X114" s="57"/>
      <c r="Y114" s="57"/>
      <c r="Z114" s="57"/>
      <c r="AA114" s="57"/>
      <c r="AB114" s="57"/>
      <c r="AC114" s="62"/>
      <c r="AD114" s="62"/>
      <c r="AE114" s="47" t="str">
        <f t="shared" si="33"/>
        <v/>
      </c>
      <c r="AF114" s="48" t="str">
        <f t="shared" si="34"/>
        <v/>
      </c>
      <c r="AG114" s="49" t="str">
        <f t="shared" si="35"/>
        <v/>
      </c>
      <c r="AH114" s="57"/>
      <c r="AI114" s="57"/>
      <c r="AJ114" s="57"/>
      <c r="AK114" s="57"/>
      <c r="AL114" s="57"/>
      <c r="AM114" s="57"/>
      <c r="AN114" s="57"/>
      <c r="AO114" s="62"/>
      <c r="AP114" s="62"/>
      <c r="AQ114" s="47" t="str">
        <f t="shared" si="36"/>
        <v/>
      </c>
      <c r="AR114" s="48" t="str">
        <f t="shared" si="37"/>
        <v/>
      </c>
      <c r="AS114" s="49" t="str">
        <f t="shared" si="38"/>
        <v/>
      </c>
      <c r="AT114" s="57"/>
      <c r="AU114" s="57"/>
      <c r="AV114" s="57"/>
      <c r="AW114" s="57"/>
      <c r="AX114" s="57"/>
      <c r="AY114" s="57"/>
      <c r="AZ114" s="57"/>
      <c r="BA114" s="62"/>
      <c r="BB114" s="62"/>
      <c r="BC114" s="47" t="str">
        <f t="shared" si="39"/>
        <v/>
      </c>
      <c r="BD114" s="48" t="str">
        <f t="shared" si="40"/>
        <v/>
      </c>
      <c r="BE114" s="49" t="str">
        <f t="shared" si="41"/>
        <v/>
      </c>
      <c r="BF114" s="57"/>
      <c r="BG114" s="57"/>
      <c r="BH114" s="57"/>
      <c r="BI114" s="57"/>
      <c r="BJ114" s="57"/>
      <c r="BK114" s="57"/>
      <c r="BL114" s="57"/>
      <c r="BM114" s="62"/>
      <c r="BN114" s="62"/>
      <c r="BO114" s="47" t="str">
        <f t="shared" si="42"/>
        <v/>
      </c>
      <c r="BP114" s="48" t="str">
        <f t="shared" si="43"/>
        <v/>
      </c>
      <c r="BQ114" s="49" t="str">
        <f t="shared" si="44"/>
        <v/>
      </c>
      <c r="BR114" s="17">
        <v>14</v>
      </c>
      <c r="BS114" s="17">
        <v>15</v>
      </c>
      <c r="BT114" s="17">
        <v>16</v>
      </c>
      <c r="BU114" s="17">
        <v>17</v>
      </c>
      <c r="BV114" s="17">
        <v>18</v>
      </c>
      <c r="BW114" s="18" t="str">
        <f t="shared" si="24"/>
        <v/>
      </c>
      <c r="BX114" s="19" t="str">
        <f t="shared" si="48"/>
        <v xml:space="preserve"> </v>
      </c>
      <c r="BY114" s="17">
        <v>11</v>
      </c>
      <c r="BZ114" s="17">
        <v>12</v>
      </c>
      <c r="CA114" s="17">
        <v>12</v>
      </c>
      <c r="CB114" s="17">
        <v>13</v>
      </c>
      <c r="CC114" s="17">
        <v>14</v>
      </c>
      <c r="CD114" s="20" t="str">
        <f t="shared" si="25"/>
        <v/>
      </c>
      <c r="CE114" s="21" t="str">
        <f t="shared" si="49"/>
        <v xml:space="preserve"> </v>
      </c>
      <c r="CF114" s="17">
        <v>16</v>
      </c>
      <c r="CG114" s="17">
        <v>17</v>
      </c>
      <c r="CH114" s="17">
        <v>18</v>
      </c>
      <c r="CI114" s="17">
        <v>19</v>
      </c>
      <c r="CJ114" s="17">
        <v>20</v>
      </c>
      <c r="CK114" s="22" t="str">
        <f t="shared" si="26"/>
        <v/>
      </c>
      <c r="CL114" s="23" t="str">
        <f t="shared" si="50"/>
        <v xml:space="preserve"> </v>
      </c>
      <c r="CM114" s="39"/>
      <c r="CN114" s="39"/>
      <c r="CO114" s="39"/>
      <c r="CP114" s="39"/>
      <c r="CQ114" s="39"/>
      <c r="CR114" s="39"/>
      <c r="CS114" s="39"/>
      <c r="CT114" s="39"/>
    </row>
    <row r="115" spans="1:98" ht="18.75">
      <c r="A115" s="53">
        <v>105</v>
      </c>
      <c r="B115" s="55"/>
      <c r="C115" s="55"/>
      <c r="D115" s="56"/>
      <c r="E115" s="56"/>
      <c r="F115" s="50" t="str">
        <f t="shared" si="27"/>
        <v/>
      </c>
      <c r="G115" s="55"/>
      <c r="H115" s="50" t="str">
        <f t="shared" si="28"/>
        <v/>
      </c>
      <c r="I115" s="100" t="str">
        <f t="shared" si="29"/>
        <v/>
      </c>
      <c r="J115" s="59"/>
      <c r="K115" s="59"/>
      <c r="L115" s="59"/>
      <c r="M115" s="59"/>
      <c r="N115" s="59"/>
      <c r="O115" s="59"/>
      <c r="P115" s="59"/>
      <c r="Q115" s="58"/>
      <c r="R115" s="58"/>
      <c r="S115" s="47" t="str">
        <f t="shared" si="30"/>
        <v/>
      </c>
      <c r="T115" s="48" t="str">
        <f t="shared" si="31"/>
        <v/>
      </c>
      <c r="U115" s="49" t="str">
        <f t="shared" si="32"/>
        <v/>
      </c>
      <c r="V115" s="57"/>
      <c r="W115" s="57"/>
      <c r="X115" s="57"/>
      <c r="Y115" s="57"/>
      <c r="Z115" s="57"/>
      <c r="AA115" s="57"/>
      <c r="AB115" s="57"/>
      <c r="AC115" s="62"/>
      <c r="AD115" s="62"/>
      <c r="AE115" s="47" t="str">
        <f t="shared" si="33"/>
        <v/>
      </c>
      <c r="AF115" s="48" t="str">
        <f t="shared" si="34"/>
        <v/>
      </c>
      <c r="AG115" s="49" t="str">
        <f t="shared" si="35"/>
        <v/>
      </c>
      <c r="AH115" s="57"/>
      <c r="AI115" s="57"/>
      <c r="AJ115" s="57"/>
      <c r="AK115" s="57"/>
      <c r="AL115" s="57"/>
      <c r="AM115" s="57"/>
      <c r="AN115" s="57"/>
      <c r="AO115" s="62"/>
      <c r="AP115" s="62"/>
      <c r="AQ115" s="47" t="str">
        <f t="shared" si="36"/>
        <v/>
      </c>
      <c r="AR115" s="48" t="str">
        <f t="shared" si="37"/>
        <v/>
      </c>
      <c r="AS115" s="49" t="str">
        <f t="shared" si="38"/>
        <v/>
      </c>
      <c r="AT115" s="57"/>
      <c r="AU115" s="57"/>
      <c r="AV115" s="57"/>
      <c r="AW115" s="57"/>
      <c r="AX115" s="57"/>
      <c r="AY115" s="57"/>
      <c r="AZ115" s="57"/>
      <c r="BA115" s="62"/>
      <c r="BB115" s="62"/>
      <c r="BC115" s="47" t="str">
        <f t="shared" si="39"/>
        <v/>
      </c>
      <c r="BD115" s="48" t="str">
        <f t="shared" si="40"/>
        <v/>
      </c>
      <c r="BE115" s="49" t="str">
        <f t="shared" si="41"/>
        <v/>
      </c>
      <c r="BF115" s="57"/>
      <c r="BG115" s="57"/>
      <c r="BH115" s="57"/>
      <c r="BI115" s="57"/>
      <c r="BJ115" s="57"/>
      <c r="BK115" s="57"/>
      <c r="BL115" s="57"/>
      <c r="BM115" s="62"/>
      <c r="BN115" s="62"/>
      <c r="BO115" s="47" t="str">
        <f t="shared" si="42"/>
        <v/>
      </c>
      <c r="BP115" s="48" t="str">
        <f t="shared" si="43"/>
        <v/>
      </c>
      <c r="BQ115" s="49" t="str">
        <f t="shared" si="44"/>
        <v/>
      </c>
      <c r="BR115" s="17">
        <v>14</v>
      </c>
      <c r="BS115" s="17">
        <v>15</v>
      </c>
      <c r="BT115" s="17">
        <v>16</v>
      </c>
      <c r="BU115" s="17">
        <v>17</v>
      </c>
      <c r="BV115" s="17">
        <v>18</v>
      </c>
      <c r="BW115" s="18" t="str">
        <f t="shared" si="24"/>
        <v/>
      </c>
      <c r="BX115" s="19" t="str">
        <f t="shared" si="48"/>
        <v xml:space="preserve"> </v>
      </c>
      <c r="BY115" s="17">
        <v>11</v>
      </c>
      <c r="BZ115" s="17">
        <v>12</v>
      </c>
      <c r="CA115" s="17">
        <v>12</v>
      </c>
      <c r="CB115" s="17">
        <v>13</v>
      </c>
      <c r="CC115" s="17">
        <v>14</v>
      </c>
      <c r="CD115" s="20" t="str">
        <f t="shared" si="25"/>
        <v/>
      </c>
      <c r="CE115" s="21" t="str">
        <f t="shared" si="49"/>
        <v xml:space="preserve"> </v>
      </c>
      <c r="CF115" s="17">
        <v>16</v>
      </c>
      <c r="CG115" s="17">
        <v>17</v>
      </c>
      <c r="CH115" s="17">
        <v>18</v>
      </c>
      <c r="CI115" s="17">
        <v>19</v>
      </c>
      <c r="CJ115" s="17">
        <v>20</v>
      </c>
      <c r="CK115" s="22" t="str">
        <f t="shared" si="26"/>
        <v/>
      </c>
      <c r="CL115" s="23" t="str">
        <f t="shared" si="50"/>
        <v xml:space="preserve"> </v>
      </c>
      <c r="CM115" s="39"/>
      <c r="CN115" s="39"/>
      <c r="CO115" s="39"/>
      <c r="CP115" s="39"/>
      <c r="CQ115" s="39"/>
      <c r="CR115" s="39"/>
      <c r="CS115" s="39"/>
      <c r="CT115" s="39"/>
    </row>
    <row r="116" spans="1:98" ht="18.75">
      <c r="A116" s="56">
        <v>106</v>
      </c>
      <c r="B116" s="55"/>
      <c r="C116" s="55"/>
      <c r="D116" s="56"/>
      <c r="E116" s="56"/>
      <c r="F116" s="50" t="str">
        <f t="shared" si="27"/>
        <v/>
      </c>
      <c r="G116" s="55"/>
      <c r="H116" s="50" t="str">
        <f t="shared" si="28"/>
        <v/>
      </c>
      <c r="I116" s="100" t="str">
        <f t="shared" si="29"/>
        <v/>
      </c>
      <c r="J116" s="59"/>
      <c r="K116" s="59"/>
      <c r="L116" s="59"/>
      <c r="M116" s="59"/>
      <c r="N116" s="59"/>
      <c r="O116" s="59"/>
      <c r="P116" s="59"/>
      <c r="Q116" s="58"/>
      <c r="R116" s="58"/>
      <c r="S116" s="47" t="str">
        <f t="shared" si="30"/>
        <v/>
      </c>
      <c r="T116" s="48" t="str">
        <f t="shared" si="31"/>
        <v/>
      </c>
      <c r="U116" s="49" t="str">
        <f t="shared" si="32"/>
        <v/>
      </c>
      <c r="V116" s="57"/>
      <c r="W116" s="57"/>
      <c r="X116" s="57"/>
      <c r="Y116" s="57"/>
      <c r="Z116" s="57"/>
      <c r="AA116" s="57"/>
      <c r="AB116" s="57"/>
      <c r="AC116" s="62"/>
      <c r="AD116" s="62"/>
      <c r="AE116" s="47" t="str">
        <f t="shared" si="33"/>
        <v/>
      </c>
      <c r="AF116" s="48" t="str">
        <f t="shared" si="34"/>
        <v/>
      </c>
      <c r="AG116" s="49" t="str">
        <f t="shared" si="35"/>
        <v/>
      </c>
      <c r="AH116" s="57"/>
      <c r="AI116" s="57"/>
      <c r="AJ116" s="57"/>
      <c r="AK116" s="57"/>
      <c r="AL116" s="57"/>
      <c r="AM116" s="57"/>
      <c r="AN116" s="57"/>
      <c r="AO116" s="62"/>
      <c r="AP116" s="62"/>
      <c r="AQ116" s="47" t="str">
        <f t="shared" si="36"/>
        <v/>
      </c>
      <c r="AR116" s="48" t="str">
        <f t="shared" si="37"/>
        <v/>
      </c>
      <c r="AS116" s="49" t="str">
        <f t="shared" si="38"/>
        <v/>
      </c>
      <c r="AT116" s="57"/>
      <c r="AU116" s="57"/>
      <c r="AV116" s="57"/>
      <c r="AW116" s="57"/>
      <c r="AX116" s="57"/>
      <c r="AY116" s="57"/>
      <c r="AZ116" s="57"/>
      <c r="BA116" s="62"/>
      <c r="BB116" s="62"/>
      <c r="BC116" s="47" t="str">
        <f t="shared" si="39"/>
        <v/>
      </c>
      <c r="BD116" s="48" t="str">
        <f t="shared" si="40"/>
        <v/>
      </c>
      <c r="BE116" s="49" t="str">
        <f t="shared" si="41"/>
        <v/>
      </c>
      <c r="BF116" s="57"/>
      <c r="BG116" s="57"/>
      <c r="BH116" s="57"/>
      <c r="BI116" s="57"/>
      <c r="BJ116" s="57"/>
      <c r="BK116" s="57"/>
      <c r="BL116" s="57"/>
      <c r="BM116" s="62"/>
      <c r="BN116" s="62"/>
      <c r="BO116" s="47" t="str">
        <f t="shared" si="42"/>
        <v/>
      </c>
      <c r="BP116" s="48" t="str">
        <f t="shared" si="43"/>
        <v/>
      </c>
      <c r="BQ116" s="49" t="str">
        <f t="shared" si="44"/>
        <v/>
      </c>
      <c r="BR116" s="17">
        <v>14</v>
      </c>
      <c r="BS116" s="17">
        <v>15</v>
      </c>
      <c r="BT116" s="17">
        <v>16</v>
      </c>
      <c r="BU116" s="17">
        <v>17</v>
      </c>
      <c r="BV116" s="17">
        <v>18</v>
      </c>
      <c r="BW116" s="18" t="str">
        <f t="shared" si="24"/>
        <v/>
      </c>
      <c r="BX116" s="19" t="str">
        <f t="shared" si="48"/>
        <v xml:space="preserve"> </v>
      </c>
      <c r="BY116" s="17">
        <v>11</v>
      </c>
      <c r="BZ116" s="17">
        <v>12</v>
      </c>
      <c r="CA116" s="17">
        <v>12</v>
      </c>
      <c r="CB116" s="17">
        <v>13</v>
      </c>
      <c r="CC116" s="17">
        <v>14</v>
      </c>
      <c r="CD116" s="20" t="str">
        <f t="shared" si="25"/>
        <v/>
      </c>
      <c r="CE116" s="21" t="str">
        <f t="shared" si="49"/>
        <v xml:space="preserve"> </v>
      </c>
      <c r="CF116" s="17">
        <v>16</v>
      </c>
      <c r="CG116" s="17">
        <v>17</v>
      </c>
      <c r="CH116" s="17">
        <v>18</v>
      </c>
      <c r="CI116" s="17">
        <v>19</v>
      </c>
      <c r="CJ116" s="17">
        <v>20</v>
      </c>
      <c r="CK116" s="22" t="str">
        <f t="shared" si="26"/>
        <v/>
      </c>
      <c r="CL116" s="23" t="str">
        <f t="shared" si="50"/>
        <v xml:space="preserve"> </v>
      </c>
      <c r="CM116" s="39"/>
      <c r="CN116" s="39"/>
      <c r="CO116" s="39"/>
      <c r="CP116" s="39"/>
      <c r="CQ116" s="39"/>
      <c r="CR116" s="39"/>
      <c r="CS116" s="39"/>
      <c r="CT116" s="39"/>
    </row>
    <row r="117" spans="1:98" ht="18.75">
      <c r="A117" s="53">
        <v>107</v>
      </c>
      <c r="B117" s="55"/>
      <c r="C117" s="55"/>
      <c r="D117" s="56"/>
      <c r="E117" s="56"/>
      <c r="F117" s="50" t="str">
        <f t="shared" si="27"/>
        <v/>
      </c>
      <c r="G117" s="55"/>
      <c r="H117" s="50" t="str">
        <f t="shared" si="28"/>
        <v/>
      </c>
      <c r="I117" s="100" t="str">
        <f t="shared" si="29"/>
        <v/>
      </c>
      <c r="J117" s="59"/>
      <c r="K117" s="59"/>
      <c r="L117" s="59"/>
      <c r="M117" s="59"/>
      <c r="N117" s="59"/>
      <c r="O117" s="59"/>
      <c r="P117" s="59"/>
      <c r="Q117" s="58"/>
      <c r="R117" s="58"/>
      <c r="S117" s="47" t="str">
        <f t="shared" si="30"/>
        <v/>
      </c>
      <c r="T117" s="48" t="str">
        <f t="shared" si="31"/>
        <v/>
      </c>
      <c r="U117" s="49" t="str">
        <f t="shared" si="32"/>
        <v/>
      </c>
      <c r="V117" s="57"/>
      <c r="W117" s="57"/>
      <c r="X117" s="57"/>
      <c r="Y117" s="57"/>
      <c r="Z117" s="57"/>
      <c r="AA117" s="57"/>
      <c r="AB117" s="57"/>
      <c r="AC117" s="62"/>
      <c r="AD117" s="62"/>
      <c r="AE117" s="47" t="str">
        <f t="shared" si="33"/>
        <v/>
      </c>
      <c r="AF117" s="48" t="str">
        <f t="shared" si="34"/>
        <v/>
      </c>
      <c r="AG117" s="49" t="str">
        <f t="shared" si="35"/>
        <v/>
      </c>
      <c r="AH117" s="57"/>
      <c r="AI117" s="57"/>
      <c r="AJ117" s="57"/>
      <c r="AK117" s="57"/>
      <c r="AL117" s="57"/>
      <c r="AM117" s="57"/>
      <c r="AN117" s="57"/>
      <c r="AO117" s="62"/>
      <c r="AP117" s="62"/>
      <c r="AQ117" s="47" t="str">
        <f t="shared" si="36"/>
        <v/>
      </c>
      <c r="AR117" s="48" t="str">
        <f t="shared" si="37"/>
        <v/>
      </c>
      <c r="AS117" s="49" t="str">
        <f t="shared" si="38"/>
        <v/>
      </c>
      <c r="AT117" s="57"/>
      <c r="AU117" s="57"/>
      <c r="AV117" s="57"/>
      <c r="AW117" s="57"/>
      <c r="AX117" s="57"/>
      <c r="AY117" s="57"/>
      <c r="AZ117" s="57"/>
      <c r="BA117" s="62"/>
      <c r="BB117" s="62"/>
      <c r="BC117" s="47" t="str">
        <f t="shared" si="39"/>
        <v/>
      </c>
      <c r="BD117" s="48" t="str">
        <f t="shared" si="40"/>
        <v/>
      </c>
      <c r="BE117" s="49" t="str">
        <f t="shared" si="41"/>
        <v/>
      </c>
      <c r="BF117" s="57"/>
      <c r="BG117" s="57"/>
      <c r="BH117" s="57"/>
      <c r="BI117" s="57"/>
      <c r="BJ117" s="57"/>
      <c r="BK117" s="57"/>
      <c r="BL117" s="57"/>
      <c r="BM117" s="62"/>
      <c r="BN117" s="62"/>
      <c r="BO117" s="47" t="str">
        <f t="shared" si="42"/>
        <v/>
      </c>
      <c r="BP117" s="48" t="str">
        <f t="shared" si="43"/>
        <v/>
      </c>
      <c r="BQ117" s="49" t="str">
        <f t="shared" si="44"/>
        <v/>
      </c>
      <c r="BR117" s="17">
        <v>14</v>
      </c>
      <c r="BS117" s="17">
        <v>15</v>
      </c>
      <c r="BT117" s="17">
        <v>16</v>
      </c>
      <c r="BU117" s="17">
        <v>17</v>
      </c>
      <c r="BV117" s="17">
        <v>18</v>
      </c>
      <c r="BW117" s="18" t="str">
        <f t="shared" si="24"/>
        <v/>
      </c>
      <c r="BX117" s="19" t="str">
        <f t="shared" si="48"/>
        <v xml:space="preserve"> </v>
      </c>
      <c r="BY117" s="17">
        <v>11</v>
      </c>
      <c r="BZ117" s="17">
        <v>12</v>
      </c>
      <c r="CA117" s="17">
        <v>12</v>
      </c>
      <c r="CB117" s="17">
        <v>13</v>
      </c>
      <c r="CC117" s="17">
        <v>14</v>
      </c>
      <c r="CD117" s="20" t="str">
        <f t="shared" si="25"/>
        <v/>
      </c>
      <c r="CE117" s="21" t="str">
        <f t="shared" si="49"/>
        <v xml:space="preserve"> </v>
      </c>
      <c r="CF117" s="17">
        <v>16</v>
      </c>
      <c r="CG117" s="17">
        <v>17</v>
      </c>
      <c r="CH117" s="17">
        <v>18</v>
      </c>
      <c r="CI117" s="17">
        <v>19</v>
      </c>
      <c r="CJ117" s="17">
        <v>20</v>
      </c>
      <c r="CK117" s="22" t="str">
        <f t="shared" si="26"/>
        <v/>
      </c>
      <c r="CL117" s="23" t="str">
        <f t="shared" si="50"/>
        <v xml:space="preserve"> </v>
      </c>
      <c r="CM117" s="39"/>
      <c r="CN117" s="39"/>
      <c r="CO117" s="39"/>
      <c r="CP117" s="39"/>
      <c r="CQ117" s="39"/>
      <c r="CR117" s="39"/>
      <c r="CS117" s="39"/>
      <c r="CT117" s="39"/>
    </row>
    <row r="118" spans="1:98" ht="18.75">
      <c r="A118" s="56">
        <v>108</v>
      </c>
      <c r="B118" s="55"/>
      <c r="C118" s="55"/>
      <c r="D118" s="56"/>
      <c r="E118" s="56"/>
      <c r="F118" s="50" t="str">
        <f t="shared" si="27"/>
        <v/>
      </c>
      <c r="G118" s="55"/>
      <c r="H118" s="50" t="str">
        <f t="shared" si="28"/>
        <v/>
      </c>
      <c r="I118" s="100" t="str">
        <f t="shared" si="29"/>
        <v/>
      </c>
      <c r="J118" s="59"/>
      <c r="K118" s="59"/>
      <c r="L118" s="59"/>
      <c r="M118" s="59"/>
      <c r="N118" s="59"/>
      <c r="O118" s="59"/>
      <c r="P118" s="59"/>
      <c r="Q118" s="58"/>
      <c r="R118" s="58"/>
      <c r="S118" s="47" t="str">
        <f t="shared" si="30"/>
        <v/>
      </c>
      <c r="T118" s="48" t="str">
        <f t="shared" si="31"/>
        <v/>
      </c>
      <c r="U118" s="49" t="str">
        <f t="shared" si="32"/>
        <v/>
      </c>
      <c r="V118" s="57"/>
      <c r="W118" s="57"/>
      <c r="X118" s="57"/>
      <c r="Y118" s="57"/>
      <c r="Z118" s="57"/>
      <c r="AA118" s="57"/>
      <c r="AB118" s="57"/>
      <c r="AC118" s="62"/>
      <c r="AD118" s="62"/>
      <c r="AE118" s="47" t="str">
        <f t="shared" si="33"/>
        <v/>
      </c>
      <c r="AF118" s="48" t="str">
        <f t="shared" si="34"/>
        <v/>
      </c>
      <c r="AG118" s="49" t="str">
        <f t="shared" si="35"/>
        <v/>
      </c>
      <c r="AH118" s="57"/>
      <c r="AI118" s="57"/>
      <c r="AJ118" s="57"/>
      <c r="AK118" s="57"/>
      <c r="AL118" s="57"/>
      <c r="AM118" s="57"/>
      <c r="AN118" s="57"/>
      <c r="AO118" s="62"/>
      <c r="AP118" s="62"/>
      <c r="AQ118" s="47" t="str">
        <f t="shared" si="36"/>
        <v/>
      </c>
      <c r="AR118" s="48" t="str">
        <f t="shared" si="37"/>
        <v/>
      </c>
      <c r="AS118" s="49" t="str">
        <f t="shared" si="38"/>
        <v/>
      </c>
      <c r="AT118" s="57"/>
      <c r="AU118" s="57"/>
      <c r="AV118" s="57"/>
      <c r="AW118" s="57"/>
      <c r="AX118" s="57"/>
      <c r="AY118" s="57"/>
      <c r="AZ118" s="57"/>
      <c r="BA118" s="62"/>
      <c r="BB118" s="62"/>
      <c r="BC118" s="47" t="str">
        <f t="shared" si="39"/>
        <v/>
      </c>
      <c r="BD118" s="48" t="str">
        <f t="shared" si="40"/>
        <v/>
      </c>
      <c r="BE118" s="49" t="str">
        <f t="shared" si="41"/>
        <v/>
      </c>
      <c r="BF118" s="57"/>
      <c r="BG118" s="57"/>
      <c r="BH118" s="57"/>
      <c r="BI118" s="57"/>
      <c r="BJ118" s="57"/>
      <c r="BK118" s="57"/>
      <c r="BL118" s="57"/>
      <c r="BM118" s="62"/>
      <c r="BN118" s="62"/>
      <c r="BO118" s="47" t="str">
        <f t="shared" si="42"/>
        <v/>
      </c>
      <c r="BP118" s="48" t="str">
        <f t="shared" si="43"/>
        <v/>
      </c>
      <c r="BQ118" s="49" t="str">
        <f t="shared" si="44"/>
        <v/>
      </c>
      <c r="BR118" s="17">
        <v>14</v>
      </c>
      <c r="BS118" s="17">
        <v>15</v>
      </c>
      <c r="BT118" s="17">
        <v>16</v>
      </c>
      <c r="BU118" s="17">
        <v>17</v>
      </c>
      <c r="BV118" s="17">
        <v>18</v>
      </c>
      <c r="BW118" s="18" t="str">
        <f t="shared" si="24"/>
        <v/>
      </c>
      <c r="BX118" s="19" t="str">
        <f t="shared" si="48"/>
        <v xml:space="preserve"> </v>
      </c>
      <c r="BY118" s="17">
        <v>11</v>
      </c>
      <c r="BZ118" s="17">
        <v>12</v>
      </c>
      <c r="CA118" s="17">
        <v>12</v>
      </c>
      <c r="CB118" s="17">
        <v>13</v>
      </c>
      <c r="CC118" s="17">
        <v>14</v>
      </c>
      <c r="CD118" s="20" t="str">
        <f t="shared" si="25"/>
        <v/>
      </c>
      <c r="CE118" s="21" t="str">
        <f t="shared" si="49"/>
        <v xml:space="preserve"> </v>
      </c>
      <c r="CF118" s="17">
        <v>16</v>
      </c>
      <c r="CG118" s="17">
        <v>17</v>
      </c>
      <c r="CH118" s="17">
        <v>18</v>
      </c>
      <c r="CI118" s="17">
        <v>19</v>
      </c>
      <c r="CJ118" s="17">
        <v>20</v>
      </c>
      <c r="CK118" s="22" t="str">
        <f t="shared" si="26"/>
        <v/>
      </c>
      <c r="CL118" s="23" t="str">
        <f t="shared" si="50"/>
        <v xml:space="preserve"> </v>
      </c>
      <c r="CM118" s="39"/>
      <c r="CN118" s="39"/>
      <c r="CO118" s="39"/>
      <c r="CP118" s="39"/>
      <c r="CQ118" s="39"/>
      <c r="CR118" s="39"/>
      <c r="CS118" s="39"/>
      <c r="CT118" s="39"/>
    </row>
    <row r="119" spans="1:98" ht="18.75">
      <c r="A119" s="53">
        <v>109</v>
      </c>
      <c r="B119" s="55"/>
      <c r="C119" s="55"/>
      <c r="D119" s="56"/>
      <c r="E119" s="56"/>
      <c r="F119" s="50" t="str">
        <f t="shared" si="27"/>
        <v/>
      </c>
      <c r="G119" s="55"/>
      <c r="H119" s="50" t="str">
        <f t="shared" si="28"/>
        <v/>
      </c>
      <c r="I119" s="100" t="str">
        <f t="shared" si="29"/>
        <v/>
      </c>
      <c r="J119" s="59"/>
      <c r="K119" s="59"/>
      <c r="L119" s="59"/>
      <c r="M119" s="59"/>
      <c r="N119" s="59"/>
      <c r="O119" s="59"/>
      <c r="P119" s="59"/>
      <c r="Q119" s="58"/>
      <c r="R119" s="58"/>
      <c r="S119" s="47" t="str">
        <f t="shared" si="30"/>
        <v/>
      </c>
      <c r="T119" s="48" t="str">
        <f t="shared" si="31"/>
        <v/>
      </c>
      <c r="U119" s="49" t="str">
        <f t="shared" si="32"/>
        <v/>
      </c>
      <c r="V119" s="57"/>
      <c r="W119" s="57"/>
      <c r="X119" s="57"/>
      <c r="Y119" s="57"/>
      <c r="Z119" s="57"/>
      <c r="AA119" s="57"/>
      <c r="AB119" s="57"/>
      <c r="AC119" s="62"/>
      <c r="AD119" s="62"/>
      <c r="AE119" s="47" t="str">
        <f t="shared" si="33"/>
        <v/>
      </c>
      <c r="AF119" s="48" t="str">
        <f t="shared" si="34"/>
        <v/>
      </c>
      <c r="AG119" s="49" t="str">
        <f t="shared" si="35"/>
        <v/>
      </c>
      <c r="AH119" s="57"/>
      <c r="AI119" s="57"/>
      <c r="AJ119" s="57"/>
      <c r="AK119" s="57"/>
      <c r="AL119" s="57"/>
      <c r="AM119" s="57"/>
      <c r="AN119" s="57"/>
      <c r="AO119" s="62"/>
      <c r="AP119" s="62"/>
      <c r="AQ119" s="47" t="str">
        <f t="shared" si="36"/>
        <v/>
      </c>
      <c r="AR119" s="48" t="str">
        <f t="shared" si="37"/>
        <v/>
      </c>
      <c r="AS119" s="49" t="str">
        <f t="shared" si="38"/>
        <v/>
      </c>
      <c r="AT119" s="57"/>
      <c r="AU119" s="57"/>
      <c r="AV119" s="57"/>
      <c r="AW119" s="57"/>
      <c r="AX119" s="57"/>
      <c r="AY119" s="57"/>
      <c r="AZ119" s="57"/>
      <c r="BA119" s="62"/>
      <c r="BB119" s="62"/>
      <c r="BC119" s="47" t="str">
        <f t="shared" si="39"/>
        <v/>
      </c>
      <c r="BD119" s="48" t="str">
        <f t="shared" si="40"/>
        <v/>
      </c>
      <c r="BE119" s="49" t="str">
        <f t="shared" si="41"/>
        <v/>
      </c>
      <c r="BF119" s="57"/>
      <c r="BG119" s="57"/>
      <c r="BH119" s="57"/>
      <c r="BI119" s="57"/>
      <c r="BJ119" s="57"/>
      <c r="BK119" s="57"/>
      <c r="BL119" s="57"/>
      <c r="BM119" s="62"/>
      <c r="BN119" s="62"/>
      <c r="BO119" s="47" t="str">
        <f t="shared" si="42"/>
        <v/>
      </c>
      <c r="BP119" s="48" t="str">
        <f t="shared" si="43"/>
        <v/>
      </c>
      <c r="BQ119" s="49" t="str">
        <f t="shared" si="44"/>
        <v/>
      </c>
      <c r="BR119" s="17">
        <v>14</v>
      </c>
      <c r="BS119" s="17">
        <v>15</v>
      </c>
      <c r="BT119" s="17">
        <v>16</v>
      </c>
      <c r="BU119" s="17">
        <v>17</v>
      </c>
      <c r="BV119" s="17">
        <v>18</v>
      </c>
      <c r="BW119" s="18" t="str">
        <f t="shared" si="24"/>
        <v/>
      </c>
      <c r="BX119" s="19" t="str">
        <f t="shared" si="48"/>
        <v xml:space="preserve"> </v>
      </c>
      <c r="BY119" s="17">
        <v>11</v>
      </c>
      <c r="BZ119" s="17">
        <v>12</v>
      </c>
      <c r="CA119" s="17">
        <v>12</v>
      </c>
      <c r="CB119" s="17">
        <v>13</v>
      </c>
      <c r="CC119" s="17">
        <v>14</v>
      </c>
      <c r="CD119" s="20" t="str">
        <f t="shared" si="25"/>
        <v/>
      </c>
      <c r="CE119" s="21" t="str">
        <f t="shared" si="49"/>
        <v xml:space="preserve"> </v>
      </c>
      <c r="CF119" s="17">
        <v>16</v>
      </c>
      <c r="CG119" s="17">
        <v>17</v>
      </c>
      <c r="CH119" s="17">
        <v>18</v>
      </c>
      <c r="CI119" s="17">
        <v>19</v>
      </c>
      <c r="CJ119" s="17">
        <v>20</v>
      </c>
      <c r="CK119" s="22" t="str">
        <f t="shared" si="26"/>
        <v/>
      </c>
      <c r="CL119" s="23" t="str">
        <f t="shared" si="50"/>
        <v xml:space="preserve"> </v>
      </c>
      <c r="CM119" s="39"/>
      <c r="CN119" s="39"/>
      <c r="CO119" s="39"/>
      <c r="CP119" s="39"/>
      <c r="CQ119" s="39"/>
      <c r="CR119" s="39"/>
      <c r="CS119" s="39"/>
      <c r="CT119" s="39"/>
    </row>
    <row r="120" spans="1:98" ht="18.75">
      <c r="A120" s="56">
        <v>110</v>
      </c>
      <c r="B120" s="55"/>
      <c r="C120" s="55"/>
      <c r="D120" s="56"/>
      <c r="E120" s="56"/>
      <c r="F120" s="50" t="str">
        <f t="shared" si="27"/>
        <v/>
      </c>
      <c r="G120" s="55"/>
      <c r="H120" s="50" t="str">
        <f t="shared" si="28"/>
        <v/>
      </c>
      <c r="I120" s="100" t="str">
        <f t="shared" si="29"/>
        <v/>
      </c>
      <c r="J120" s="59"/>
      <c r="K120" s="59"/>
      <c r="L120" s="59"/>
      <c r="M120" s="59"/>
      <c r="N120" s="59"/>
      <c r="O120" s="59"/>
      <c r="P120" s="59"/>
      <c r="Q120" s="58"/>
      <c r="R120" s="58"/>
      <c r="S120" s="47" t="str">
        <f t="shared" si="30"/>
        <v/>
      </c>
      <c r="T120" s="48" t="str">
        <f t="shared" si="31"/>
        <v/>
      </c>
      <c r="U120" s="49" t="str">
        <f t="shared" si="32"/>
        <v/>
      </c>
      <c r="V120" s="57"/>
      <c r="W120" s="57"/>
      <c r="X120" s="57"/>
      <c r="Y120" s="57"/>
      <c r="Z120" s="57"/>
      <c r="AA120" s="57"/>
      <c r="AB120" s="57"/>
      <c r="AC120" s="62"/>
      <c r="AD120" s="62"/>
      <c r="AE120" s="47" t="str">
        <f t="shared" si="33"/>
        <v/>
      </c>
      <c r="AF120" s="48" t="str">
        <f t="shared" si="34"/>
        <v/>
      </c>
      <c r="AG120" s="49" t="str">
        <f t="shared" si="35"/>
        <v/>
      </c>
      <c r="AH120" s="57"/>
      <c r="AI120" s="57"/>
      <c r="AJ120" s="57"/>
      <c r="AK120" s="57"/>
      <c r="AL120" s="57"/>
      <c r="AM120" s="57"/>
      <c r="AN120" s="57"/>
      <c r="AO120" s="62"/>
      <c r="AP120" s="62"/>
      <c r="AQ120" s="47" t="str">
        <f t="shared" si="36"/>
        <v/>
      </c>
      <c r="AR120" s="48" t="str">
        <f t="shared" si="37"/>
        <v/>
      </c>
      <c r="AS120" s="49" t="str">
        <f t="shared" si="38"/>
        <v/>
      </c>
      <c r="AT120" s="57"/>
      <c r="AU120" s="57"/>
      <c r="AV120" s="57"/>
      <c r="AW120" s="57"/>
      <c r="AX120" s="57"/>
      <c r="AY120" s="57"/>
      <c r="AZ120" s="57"/>
      <c r="BA120" s="62"/>
      <c r="BB120" s="62"/>
      <c r="BC120" s="47" t="str">
        <f t="shared" si="39"/>
        <v/>
      </c>
      <c r="BD120" s="48" t="str">
        <f t="shared" si="40"/>
        <v/>
      </c>
      <c r="BE120" s="49" t="str">
        <f t="shared" si="41"/>
        <v/>
      </c>
      <c r="BF120" s="57"/>
      <c r="BG120" s="57"/>
      <c r="BH120" s="57"/>
      <c r="BI120" s="57"/>
      <c r="BJ120" s="57"/>
      <c r="BK120" s="57"/>
      <c r="BL120" s="57"/>
      <c r="BM120" s="62"/>
      <c r="BN120" s="62"/>
      <c r="BO120" s="47" t="str">
        <f t="shared" si="42"/>
        <v/>
      </c>
      <c r="BP120" s="48" t="str">
        <f t="shared" si="43"/>
        <v/>
      </c>
      <c r="BQ120" s="49" t="str">
        <f t="shared" si="44"/>
        <v/>
      </c>
      <c r="BR120" s="17">
        <v>14</v>
      </c>
      <c r="BS120" s="17">
        <v>15</v>
      </c>
      <c r="BT120" s="17">
        <v>16</v>
      </c>
      <c r="BU120" s="17">
        <v>17</v>
      </c>
      <c r="BV120" s="17">
        <v>18</v>
      </c>
      <c r="BW120" s="18" t="str">
        <f t="shared" si="24"/>
        <v/>
      </c>
      <c r="BX120" s="19" t="str">
        <f t="shared" si="48"/>
        <v xml:space="preserve"> </v>
      </c>
      <c r="BY120" s="17">
        <v>11</v>
      </c>
      <c r="BZ120" s="17">
        <v>12</v>
      </c>
      <c r="CA120" s="17">
        <v>12</v>
      </c>
      <c r="CB120" s="17">
        <v>13</v>
      </c>
      <c r="CC120" s="17">
        <v>14</v>
      </c>
      <c r="CD120" s="20" t="str">
        <f t="shared" si="25"/>
        <v/>
      </c>
      <c r="CE120" s="21" t="str">
        <f t="shared" si="49"/>
        <v xml:space="preserve"> </v>
      </c>
      <c r="CF120" s="17">
        <v>16</v>
      </c>
      <c r="CG120" s="17">
        <v>17</v>
      </c>
      <c r="CH120" s="17">
        <v>18</v>
      </c>
      <c r="CI120" s="17">
        <v>19</v>
      </c>
      <c r="CJ120" s="17">
        <v>20</v>
      </c>
      <c r="CK120" s="22" t="str">
        <f t="shared" si="26"/>
        <v/>
      </c>
      <c r="CL120" s="23" t="str">
        <f t="shared" si="50"/>
        <v xml:space="preserve"> </v>
      </c>
      <c r="CM120" s="39"/>
      <c r="CN120" s="39"/>
      <c r="CO120" s="39"/>
      <c r="CP120" s="39"/>
      <c r="CQ120" s="39"/>
      <c r="CR120" s="39"/>
      <c r="CS120" s="39"/>
      <c r="CT120" s="39"/>
    </row>
    <row r="121" spans="1:98" ht="18.75">
      <c r="A121" s="53">
        <v>111</v>
      </c>
      <c r="B121" s="55"/>
      <c r="C121" s="55"/>
      <c r="D121" s="56"/>
      <c r="E121" s="56"/>
      <c r="F121" s="50" t="str">
        <f t="shared" si="27"/>
        <v/>
      </c>
      <c r="G121" s="55"/>
      <c r="H121" s="50" t="str">
        <f t="shared" si="28"/>
        <v/>
      </c>
      <c r="I121" s="100" t="str">
        <f t="shared" si="29"/>
        <v/>
      </c>
      <c r="J121" s="59"/>
      <c r="K121" s="59"/>
      <c r="L121" s="59"/>
      <c r="M121" s="59"/>
      <c r="N121" s="59"/>
      <c r="O121" s="59"/>
      <c r="P121" s="59"/>
      <c r="Q121" s="58"/>
      <c r="R121" s="58"/>
      <c r="S121" s="47" t="str">
        <f t="shared" si="30"/>
        <v/>
      </c>
      <c r="T121" s="48" t="str">
        <f t="shared" si="31"/>
        <v/>
      </c>
      <c r="U121" s="49" t="str">
        <f t="shared" si="32"/>
        <v/>
      </c>
      <c r="V121" s="57"/>
      <c r="W121" s="57"/>
      <c r="X121" s="57"/>
      <c r="Y121" s="57"/>
      <c r="Z121" s="57"/>
      <c r="AA121" s="57"/>
      <c r="AB121" s="57"/>
      <c r="AC121" s="62"/>
      <c r="AD121" s="62"/>
      <c r="AE121" s="47" t="str">
        <f t="shared" si="33"/>
        <v/>
      </c>
      <c r="AF121" s="48" t="str">
        <f t="shared" si="34"/>
        <v/>
      </c>
      <c r="AG121" s="49" t="str">
        <f t="shared" si="35"/>
        <v/>
      </c>
      <c r="AH121" s="57"/>
      <c r="AI121" s="57"/>
      <c r="AJ121" s="57"/>
      <c r="AK121" s="57"/>
      <c r="AL121" s="57"/>
      <c r="AM121" s="57"/>
      <c r="AN121" s="57"/>
      <c r="AO121" s="62"/>
      <c r="AP121" s="62"/>
      <c r="AQ121" s="47" t="str">
        <f t="shared" si="36"/>
        <v/>
      </c>
      <c r="AR121" s="48" t="str">
        <f t="shared" si="37"/>
        <v/>
      </c>
      <c r="AS121" s="49" t="str">
        <f t="shared" si="38"/>
        <v/>
      </c>
      <c r="AT121" s="57"/>
      <c r="AU121" s="57"/>
      <c r="AV121" s="57"/>
      <c r="AW121" s="57"/>
      <c r="AX121" s="57"/>
      <c r="AY121" s="57"/>
      <c r="AZ121" s="57"/>
      <c r="BA121" s="62"/>
      <c r="BB121" s="62"/>
      <c r="BC121" s="47" t="str">
        <f t="shared" si="39"/>
        <v/>
      </c>
      <c r="BD121" s="48" t="str">
        <f t="shared" si="40"/>
        <v/>
      </c>
      <c r="BE121" s="49" t="str">
        <f t="shared" si="41"/>
        <v/>
      </c>
      <c r="BF121" s="57"/>
      <c r="BG121" s="57"/>
      <c r="BH121" s="57"/>
      <c r="BI121" s="57"/>
      <c r="BJ121" s="57"/>
      <c r="BK121" s="57"/>
      <c r="BL121" s="57"/>
      <c r="BM121" s="62"/>
      <c r="BN121" s="62"/>
      <c r="BO121" s="47" t="str">
        <f t="shared" si="42"/>
        <v/>
      </c>
      <c r="BP121" s="48" t="str">
        <f t="shared" si="43"/>
        <v/>
      </c>
      <c r="BQ121" s="49" t="str">
        <f t="shared" si="44"/>
        <v/>
      </c>
      <c r="BR121" s="17">
        <v>14</v>
      </c>
      <c r="BS121" s="17">
        <v>15</v>
      </c>
      <c r="BT121" s="17">
        <v>16</v>
      </c>
      <c r="BU121" s="17">
        <v>17</v>
      </c>
      <c r="BV121" s="17">
        <v>18</v>
      </c>
      <c r="BW121" s="18" t="str">
        <f t="shared" si="24"/>
        <v/>
      </c>
      <c r="BX121" s="19" t="str">
        <f t="shared" si="48"/>
        <v xml:space="preserve"> </v>
      </c>
      <c r="BY121" s="17">
        <v>11</v>
      </c>
      <c r="BZ121" s="17">
        <v>12</v>
      </c>
      <c r="CA121" s="17">
        <v>12</v>
      </c>
      <c r="CB121" s="17">
        <v>13</v>
      </c>
      <c r="CC121" s="17">
        <v>14</v>
      </c>
      <c r="CD121" s="20" t="str">
        <f t="shared" si="25"/>
        <v/>
      </c>
      <c r="CE121" s="21" t="str">
        <f t="shared" si="49"/>
        <v xml:space="preserve"> </v>
      </c>
      <c r="CF121" s="17">
        <v>16</v>
      </c>
      <c r="CG121" s="17">
        <v>17</v>
      </c>
      <c r="CH121" s="17">
        <v>18</v>
      </c>
      <c r="CI121" s="17">
        <v>19</v>
      </c>
      <c r="CJ121" s="17">
        <v>20</v>
      </c>
      <c r="CK121" s="22" t="str">
        <f t="shared" si="26"/>
        <v/>
      </c>
      <c r="CL121" s="23" t="str">
        <f t="shared" si="50"/>
        <v xml:space="preserve"> </v>
      </c>
      <c r="CM121" s="39"/>
      <c r="CN121" s="39"/>
      <c r="CO121" s="39"/>
      <c r="CP121" s="39"/>
      <c r="CQ121" s="39"/>
      <c r="CR121" s="39"/>
      <c r="CS121" s="39"/>
      <c r="CT121" s="39"/>
    </row>
    <row r="122" spans="1:98" ht="18.75">
      <c r="A122" s="56">
        <v>112</v>
      </c>
      <c r="B122" s="55"/>
      <c r="C122" s="55"/>
      <c r="D122" s="56"/>
      <c r="E122" s="56"/>
      <c r="F122" s="50" t="str">
        <f t="shared" si="27"/>
        <v/>
      </c>
      <c r="G122" s="55"/>
      <c r="H122" s="50" t="str">
        <f t="shared" si="28"/>
        <v/>
      </c>
      <c r="I122" s="100" t="str">
        <f t="shared" si="29"/>
        <v/>
      </c>
      <c r="J122" s="59"/>
      <c r="K122" s="59"/>
      <c r="L122" s="59"/>
      <c r="M122" s="59"/>
      <c r="N122" s="59"/>
      <c r="O122" s="59"/>
      <c r="P122" s="59"/>
      <c r="Q122" s="58"/>
      <c r="R122" s="58"/>
      <c r="S122" s="47" t="str">
        <f t="shared" si="30"/>
        <v/>
      </c>
      <c r="T122" s="48" t="str">
        <f t="shared" si="31"/>
        <v/>
      </c>
      <c r="U122" s="49" t="str">
        <f t="shared" si="32"/>
        <v/>
      </c>
      <c r="V122" s="57"/>
      <c r="W122" s="57"/>
      <c r="X122" s="57"/>
      <c r="Y122" s="57"/>
      <c r="Z122" s="57"/>
      <c r="AA122" s="57"/>
      <c r="AB122" s="57"/>
      <c r="AC122" s="62"/>
      <c r="AD122" s="62"/>
      <c r="AE122" s="47" t="str">
        <f t="shared" si="33"/>
        <v/>
      </c>
      <c r="AF122" s="48" t="str">
        <f t="shared" si="34"/>
        <v/>
      </c>
      <c r="AG122" s="49" t="str">
        <f t="shared" si="35"/>
        <v/>
      </c>
      <c r="AH122" s="57"/>
      <c r="AI122" s="57"/>
      <c r="AJ122" s="57"/>
      <c r="AK122" s="57"/>
      <c r="AL122" s="57"/>
      <c r="AM122" s="57"/>
      <c r="AN122" s="57"/>
      <c r="AO122" s="62"/>
      <c r="AP122" s="62"/>
      <c r="AQ122" s="47" t="str">
        <f t="shared" si="36"/>
        <v/>
      </c>
      <c r="AR122" s="48" t="str">
        <f t="shared" si="37"/>
        <v/>
      </c>
      <c r="AS122" s="49" t="str">
        <f t="shared" si="38"/>
        <v/>
      </c>
      <c r="AT122" s="57"/>
      <c r="AU122" s="57"/>
      <c r="AV122" s="57"/>
      <c r="AW122" s="57"/>
      <c r="AX122" s="57"/>
      <c r="AY122" s="57"/>
      <c r="AZ122" s="57"/>
      <c r="BA122" s="62"/>
      <c r="BB122" s="62"/>
      <c r="BC122" s="47" t="str">
        <f t="shared" si="39"/>
        <v/>
      </c>
      <c r="BD122" s="48" t="str">
        <f t="shared" si="40"/>
        <v/>
      </c>
      <c r="BE122" s="49" t="str">
        <f t="shared" si="41"/>
        <v/>
      </c>
      <c r="BF122" s="57"/>
      <c r="BG122" s="57"/>
      <c r="BH122" s="57"/>
      <c r="BI122" s="57"/>
      <c r="BJ122" s="57"/>
      <c r="BK122" s="57"/>
      <c r="BL122" s="57"/>
      <c r="BM122" s="62"/>
      <c r="BN122" s="62"/>
      <c r="BO122" s="47" t="str">
        <f t="shared" si="42"/>
        <v/>
      </c>
      <c r="BP122" s="48" t="str">
        <f t="shared" si="43"/>
        <v/>
      </c>
      <c r="BQ122" s="49" t="str">
        <f t="shared" si="44"/>
        <v/>
      </c>
      <c r="BR122" s="17">
        <v>14</v>
      </c>
      <c r="BS122" s="17">
        <v>15</v>
      </c>
      <c r="BT122" s="17">
        <v>16</v>
      </c>
      <c r="BU122" s="17">
        <v>17</v>
      </c>
      <c r="BV122" s="17">
        <v>18</v>
      </c>
      <c r="BW122" s="18" t="str">
        <f t="shared" si="24"/>
        <v/>
      </c>
      <c r="BX122" s="19" t="str">
        <f t="shared" si="48"/>
        <v xml:space="preserve"> </v>
      </c>
      <c r="BY122" s="17">
        <v>11</v>
      </c>
      <c r="BZ122" s="17">
        <v>12</v>
      </c>
      <c r="CA122" s="17">
        <v>12</v>
      </c>
      <c r="CB122" s="17">
        <v>13</v>
      </c>
      <c r="CC122" s="17">
        <v>14</v>
      </c>
      <c r="CD122" s="20" t="str">
        <f t="shared" si="25"/>
        <v/>
      </c>
      <c r="CE122" s="21" t="str">
        <f t="shared" si="49"/>
        <v xml:space="preserve"> </v>
      </c>
      <c r="CF122" s="17">
        <v>16</v>
      </c>
      <c r="CG122" s="17">
        <v>17</v>
      </c>
      <c r="CH122" s="17">
        <v>18</v>
      </c>
      <c r="CI122" s="17">
        <v>19</v>
      </c>
      <c r="CJ122" s="17">
        <v>20</v>
      </c>
      <c r="CK122" s="22" t="str">
        <f t="shared" si="26"/>
        <v/>
      </c>
      <c r="CL122" s="23" t="str">
        <f t="shared" si="50"/>
        <v xml:space="preserve"> </v>
      </c>
      <c r="CM122" s="39"/>
      <c r="CN122" s="39"/>
      <c r="CO122" s="39"/>
      <c r="CP122" s="39"/>
      <c r="CQ122" s="39"/>
      <c r="CR122" s="39"/>
      <c r="CS122" s="39"/>
      <c r="CT122" s="39"/>
    </row>
    <row r="123" spans="1:98" ht="18.75">
      <c r="A123" s="53">
        <v>113</v>
      </c>
      <c r="B123" s="55"/>
      <c r="C123" s="55"/>
      <c r="D123" s="56"/>
      <c r="E123" s="56"/>
      <c r="F123" s="50" t="str">
        <f t="shared" si="27"/>
        <v/>
      </c>
      <c r="G123" s="55"/>
      <c r="H123" s="50" t="str">
        <f t="shared" si="28"/>
        <v/>
      </c>
      <c r="I123" s="100" t="str">
        <f t="shared" si="29"/>
        <v/>
      </c>
      <c r="J123" s="59"/>
      <c r="K123" s="59"/>
      <c r="L123" s="59"/>
      <c r="M123" s="59"/>
      <c r="N123" s="59"/>
      <c r="O123" s="59"/>
      <c r="P123" s="59"/>
      <c r="Q123" s="58"/>
      <c r="R123" s="58"/>
      <c r="S123" s="47" t="str">
        <f t="shared" si="30"/>
        <v/>
      </c>
      <c r="T123" s="48" t="str">
        <f t="shared" si="31"/>
        <v/>
      </c>
      <c r="U123" s="49" t="str">
        <f t="shared" si="32"/>
        <v/>
      </c>
      <c r="V123" s="57"/>
      <c r="W123" s="57"/>
      <c r="X123" s="57"/>
      <c r="Y123" s="57"/>
      <c r="Z123" s="57"/>
      <c r="AA123" s="57"/>
      <c r="AB123" s="57"/>
      <c r="AC123" s="62"/>
      <c r="AD123" s="62"/>
      <c r="AE123" s="47" t="str">
        <f t="shared" si="33"/>
        <v/>
      </c>
      <c r="AF123" s="48" t="str">
        <f t="shared" si="34"/>
        <v/>
      </c>
      <c r="AG123" s="49" t="str">
        <f t="shared" si="35"/>
        <v/>
      </c>
      <c r="AH123" s="57"/>
      <c r="AI123" s="57"/>
      <c r="AJ123" s="57"/>
      <c r="AK123" s="57"/>
      <c r="AL123" s="57"/>
      <c r="AM123" s="57"/>
      <c r="AN123" s="57"/>
      <c r="AO123" s="62"/>
      <c r="AP123" s="62"/>
      <c r="AQ123" s="47" t="str">
        <f t="shared" si="36"/>
        <v/>
      </c>
      <c r="AR123" s="48" t="str">
        <f t="shared" si="37"/>
        <v/>
      </c>
      <c r="AS123" s="49" t="str">
        <f t="shared" si="38"/>
        <v/>
      </c>
      <c r="AT123" s="57"/>
      <c r="AU123" s="57"/>
      <c r="AV123" s="57"/>
      <c r="AW123" s="57"/>
      <c r="AX123" s="57"/>
      <c r="AY123" s="57"/>
      <c r="AZ123" s="57"/>
      <c r="BA123" s="62"/>
      <c r="BB123" s="62"/>
      <c r="BC123" s="47" t="str">
        <f t="shared" si="39"/>
        <v/>
      </c>
      <c r="BD123" s="48" t="str">
        <f t="shared" si="40"/>
        <v/>
      </c>
      <c r="BE123" s="49" t="str">
        <f t="shared" si="41"/>
        <v/>
      </c>
      <c r="BF123" s="57"/>
      <c r="BG123" s="57"/>
      <c r="BH123" s="57"/>
      <c r="BI123" s="57"/>
      <c r="BJ123" s="57"/>
      <c r="BK123" s="57"/>
      <c r="BL123" s="57"/>
      <c r="BM123" s="62"/>
      <c r="BN123" s="62"/>
      <c r="BO123" s="47" t="str">
        <f t="shared" si="42"/>
        <v/>
      </c>
      <c r="BP123" s="48" t="str">
        <f t="shared" si="43"/>
        <v/>
      </c>
      <c r="BQ123" s="49" t="str">
        <f t="shared" si="44"/>
        <v/>
      </c>
      <c r="BR123" s="17">
        <v>14</v>
      </c>
      <c r="BS123" s="17">
        <v>15</v>
      </c>
      <c r="BT123" s="17">
        <v>16</v>
      </c>
      <c r="BU123" s="17">
        <v>17</v>
      </c>
      <c r="BV123" s="17">
        <v>18</v>
      </c>
      <c r="BW123" s="18" t="str">
        <f t="shared" si="24"/>
        <v/>
      </c>
      <c r="BX123" s="19" t="str">
        <f t="shared" si="48"/>
        <v xml:space="preserve"> </v>
      </c>
      <c r="BY123" s="17">
        <v>11</v>
      </c>
      <c r="BZ123" s="17">
        <v>12</v>
      </c>
      <c r="CA123" s="17">
        <v>12</v>
      </c>
      <c r="CB123" s="17">
        <v>13</v>
      </c>
      <c r="CC123" s="17">
        <v>14</v>
      </c>
      <c r="CD123" s="20" t="str">
        <f t="shared" si="25"/>
        <v/>
      </c>
      <c r="CE123" s="21" t="str">
        <f t="shared" si="49"/>
        <v xml:space="preserve"> </v>
      </c>
      <c r="CF123" s="17">
        <v>16</v>
      </c>
      <c r="CG123" s="17">
        <v>17</v>
      </c>
      <c r="CH123" s="17">
        <v>18</v>
      </c>
      <c r="CI123" s="17">
        <v>19</v>
      </c>
      <c r="CJ123" s="17">
        <v>20</v>
      </c>
      <c r="CK123" s="22" t="str">
        <f t="shared" si="26"/>
        <v/>
      </c>
      <c r="CL123" s="23" t="str">
        <f t="shared" si="50"/>
        <v xml:space="preserve"> </v>
      </c>
      <c r="CM123" s="39"/>
      <c r="CN123" s="39"/>
      <c r="CO123" s="39"/>
      <c r="CP123" s="39"/>
      <c r="CQ123" s="39"/>
      <c r="CR123" s="39"/>
      <c r="CS123" s="39"/>
      <c r="CT123" s="39"/>
    </row>
    <row r="124" spans="1:98" ht="18.75">
      <c r="A124" s="56">
        <v>114</v>
      </c>
      <c r="B124" s="55"/>
      <c r="C124" s="55"/>
      <c r="D124" s="56"/>
      <c r="E124" s="56"/>
      <c r="F124" s="50" t="str">
        <f t="shared" si="27"/>
        <v/>
      </c>
      <c r="G124" s="55"/>
      <c r="H124" s="50" t="str">
        <f t="shared" si="28"/>
        <v/>
      </c>
      <c r="I124" s="100" t="str">
        <f t="shared" si="29"/>
        <v/>
      </c>
      <c r="J124" s="59"/>
      <c r="K124" s="59"/>
      <c r="L124" s="59"/>
      <c r="M124" s="59"/>
      <c r="N124" s="59"/>
      <c r="O124" s="59"/>
      <c r="P124" s="59"/>
      <c r="Q124" s="58"/>
      <c r="R124" s="58"/>
      <c r="S124" s="47" t="str">
        <f t="shared" si="30"/>
        <v/>
      </c>
      <c r="T124" s="48" t="str">
        <f t="shared" si="31"/>
        <v/>
      </c>
      <c r="U124" s="49" t="str">
        <f t="shared" si="32"/>
        <v/>
      </c>
      <c r="V124" s="57"/>
      <c r="W124" s="57"/>
      <c r="X124" s="57"/>
      <c r="Y124" s="57"/>
      <c r="Z124" s="57"/>
      <c r="AA124" s="57"/>
      <c r="AB124" s="57"/>
      <c r="AC124" s="62"/>
      <c r="AD124" s="62"/>
      <c r="AE124" s="47" t="str">
        <f t="shared" si="33"/>
        <v/>
      </c>
      <c r="AF124" s="48" t="str">
        <f t="shared" si="34"/>
        <v/>
      </c>
      <c r="AG124" s="49" t="str">
        <f t="shared" si="35"/>
        <v/>
      </c>
      <c r="AH124" s="57"/>
      <c r="AI124" s="57"/>
      <c r="AJ124" s="57"/>
      <c r="AK124" s="57"/>
      <c r="AL124" s="57"/>
      <c r="AM124" s="57"/>
      <c r="AN124" s="57"/>
      <c r="AO124" s="62"/>
      <c r="AP124" s="62"/>
      <c r="AQ124" s="47" t="str">
        <f t="shared" si="36"/>
        <v/>
      </c>
      <c r="AR124" s="48" t="str">
        <f t="shared" si="37"/>
        <v/>
      </c>
      <c r="AS124" s="49" t="str">
        <f t="shared" si="38"/>
        <v/>
      </c>
      <c r="AT124" s="57"/>
      <c r="AU124" s="57"/>
      <c r="AV124" s="57"/>
      <c r="AW124" s="57"/>
      <c r="AX124" s="57"/>
      <c r="AY124" s="57"/>
      <c r="AZ124" s="57"/>
      <c r="BA124" s="62"/>
      <c r="BB124" s="62"/>
      <c r="BC124" s="47" t="str">
        <f t="shared" si="39"/>
        <v/>
      </c>
      <c r="BD124" s="48" t="str">
        <f t="shared" si="40"/>
        <v/>
      </c>
      <c r="BE124" s="49" t="str">
        <f t="shared" si="41"/>
        <v/>
      </c>
      <c r="BF124" s="57"/>
      <c r="BG124" s="57"/>
      <c r="BH124" s="57"/>
      <c r="BI124" s="57"/>
      <c r="BJ124" s="57"/>
      <c r="BK124" s="57"/>
      <c r="BL124" s="57"/>
      <c r="BM124" s="62"/>
      <c r="BN124" s="62"/>
      <c r="BO124" s="47" t="str">
        <f t="shared" si="42"/>
        <v/>
      </c>
      <c r="BP124" s="48" t="str">
        <f t="shared" si="43"/>
        <v/>
      </c>
      <c r="BQ124" s="49" t="str">
        <f t="shared" si="44"/>
        <v/>
      </c>
      <c r="BR124" s="17">
        <v>14</v>
      </c>
      <c r="BS124" s="17">
        <v>15</v>
      </c>
      <c r="BT124" s="17">
        <v>16</v>
      </c>
      <c r="BU124" s="17">
        <v>17</v>
      </c>
      <c r="BV124" s="17">
        <v>18</v>
      </c>
      <c r="BW124" s="18" t="str">
        <f t="shared" si="24"/>
        <v/>
      </c>
      <c r="BX124" s="19" t="str">
        <f t="shared" si="48"/>
        <v xml:space="preserve"> </v>
      </c>
      <c r="BY124" s="17">
        <v>11</v>
      </c>
      <c r="BZ124" s="17">
        <v>12</v>
      </c>
      <c r="CA124" s="17">
        <v>12</v>
      </c>
      <c r="CB124" s="17">
        <v>13</v>
      </c>
      <c r="CC124" s="17">
        <v>14</v>
      </c>
      <c r="CD124" s="20" t="str">
        <f t="shared" si="25"/>
        <v/>
      </c>
      <c r="CE124" s="21" t="str">
        <f t="shared" si="49"/>
        <v xml:space="preserve"> </v>
      </c>
      <c r="CF124" s="17">
        <v>16</v>
      </c>
      <c r="CG124" s="17">
        <v>17</v>
      </c>
      <c r="CH124" s="17">
        <v>18</v>
      </c>
      <c r="CI124" s="17">
        <v>19</v>
      </c>
      <c r="CJ124" s="17">
        <v>20</v>
      </c>
      <c r="CK124" s="22" t="str">
        <f t="shared" si="26"/>
        <v/>
      </c>
      <c r="CL124" s="23" t="str">
        <f t="shared" si="50"/>
        <v xml:space="preserve"> </v>
      </c>
      <c r="CM124" s="39"/>
      <c r="CN124" s="39"/>
      <c r="CO124" s="39"/>
      <c r="CP124" s="39"/>
      <c r="CQ124" s="39"/>
      <c r="CR124" s="39"/>
      <c r="CS124" s="39"/>
      <c r="CT124" s="39"/>
    </row>
    <row r="125" spans="1:98" ht="18.75">
      <c r="A125" s="53">
        <v>115</v>
      </c>
      <c r="B125" s="55"/>
      <c r="C125" s="55"/>
      <c r="D125" s="56"/>
      <c r="E125" s="56"/>
      <c r="F125" s="50" t="str">
        <f t="shared" si="27"/>
        <v/>
      </c>
      <c r="G125" s="55"/>
      <c r="H125" s="50" t="str">
        <f t="shared" si="28"/>
        <v/>
      </c>
      <c r="I125" s="100" t="str">
        <f t="shared" si="29"/>
        <v/>
      </c>
      <c r="J125" s="59"/>
      <c r="K125" s="59"/>
      <c r="L125" s="59"/>
      <c r="M125" s="59"/>
      <c r="N125" s="59"/>
      <c r="O125" s="59"/>
      <c r="P125" s="59"/>
      <c r="Q125" s="58"/>
      <c r="R125" s="58"/>
      <c r="S125" s="47" t="str">
        <f t="shared" si="30"/>
        <v/>
      </c>
      <c r="T125" s="48" t="str">
        <f t="shared" si="31"/>
        <v/>
      </c>
      <c r="U125" s="49" t="str">
        <f t="shared" si="32"/>
        <v/>
      </c>
      <c r="V125" s="57"/>
      <c r="W125" s="57"/>
      <c r="X125" s="57"/>
      <c r="Y125" s="57"/>
      <c r="Z125" s="57"/>
      <c r="AA125" s="57"/>
      <c r="AB125" s="57"/>
      <c r="AC125" s="62"/>
      <c r="AD125" s="62"/>
      <c r="AE125" s="47" t="str">
        <f t="shared" si="33"/>
        <v/>
      </c>
      <c r="AF125" s="48" t="str">
        <f t="shared" si="34"/>
        <v/>
      </c>
      <c r="AG125" s="49" t="str">
        <f t="shared" si="35"/>
        <v/>
      </c>
      <c r="AH125" s="57"/>
      <c r="AI125" s="57"/>
      <c r="AJ125" s="57"/>
      <c r="AK125" s="57"/>
      <c r="AL125" s="57"/>
      <c r="AM125" s="57"/>
      <c r="AN125" s="57"/>
      <c r="AO125" s="62"/>
      <c r="AP125" s="62"/>
      <c r="AQ125" s="47" t="str">
        <f t="shared" si="36"/>
        <v/>
      </c>
      <c r="AR125" s="48" t="str">
        <f t="shared" si="37"/>
        <v/>
      </c>
      <c r="AS125" s="49" t="str">
        <f t="shared" si="38"/>
        <v/>
      </c>
      <c r="AT125" s="57"/>
      <c r="AU125" s="57"/>
      <c r="AV125" s="57"/>
      <c r="AW125" s="57"/>
      <c r="AX125" s="57"/>
      <c r="AY125" s="57"/>
      <c r="AZ125" s="57"/>
      <c r="BA125" s="62"/>
      <c r="BB125" s="62"/>
      <c r="BC125" s="47" t="str">
        <f t="shared" si="39"/>
        <v/>
      </c>
      <c r="BD125" s="48" t="str">
        <f t="shared" si="40"/>
        <v/>
      </c>
      <c r="BE125" s="49" t="str">
        <f t="shared" si="41"/>
        <v/>
      </c>
      <c r="BF125" s="57"/>
      <c r="BG125" s="57"/>
      <c r="BH125" s="57"/>
      <c r="BI125" s="57"/>
      <c r="BJ125" s="57"/>
      <c r="BK125" s="57"/>
      <c r="BL125" s="57"/>
      <c r="BM125" s="62"/>
      <c r="BN125" s="62"/>
      <c r="BO125" s="47" t="str">
        <f t="shared" si="42"/>
        <v/>
      </c>
      <c r="BP125" s="48" t="str">
        <f t="shared" si="43"/>
        <v/>
      </c>
      <c r="BQ125" s="49" t="str">
        <f t="shared" si="44"/>
        <v/>
      </c>
      <c r="BR125" s="17">
        <v>14</v>
      </c>
      <c r="BS125" s="17">
        <v>15</v>
      </c>
      <c r="BT125" s="17">
        <v>16</v>
      </c>
      <c r="BU125" s="17">
        <v>17</v>
      </c>
      <c r="BV125" s="17">
        <v>18</v>
      </c>
      <c r="BW125" s="18" t="str">
        <f t="shared" si="24"/>
        <v/>
      </c>
      <c r="BX125" s="19" t="str">
        <f t="shared" si="48"/>
        <v xml:space="preserve"> </v>
      </c>
      <c r="BY125" s="17">
        <v>11</v>
      </c>
      <c r="BZ125" s="17">
        <v>12</v>
      </c>
      <c r="CA125" s="17">
        <v>12</v>
      </c>
      <c r="CB125" s="17">
        <v>13</v>
      </c>
      <c r="CC125" s="17">
        <v>14</v>
      </c>
      <c r="CD125" s="20" t="str">
        <f t="shared" si="25"/>
        <v/>
      </c>
      <c r="CE125" s="21" t="str">
        <f t="shared" si="49"/>
        <v xml:space="preserve"> </v>
      </c>
      <c r="CF125" s="17">
        <v>16</v>
      </c>
      <c r="CG125" s="17">
        <v>17</v>
      </c>
      <c r="CH125" s="17">
        <v>18</v>
      </c>
      <c r="CI125" s="17">
        <v>19</v>
      </c>
      <c r="CJ125" s="17">
        <v>20</v>
      </c>
      <c r="CK125" s="22" t="str">
        <f t="shared" si="26"/>
        <v/>
      </c>
      <c r="CL125" s="23" t="str">
        <f t="shared" si="50"/>
        <v xml:space="preserve"> </v>
      </c>
      <c r="CM125" s="39"/>
      <c r="CN125" s="39"/>
      <c r="CO125" s="39"/>
      <c r="CP125" s="39"/>
      <c r="CQ125" s="39"/>
      <c r="CR125" s="39"/>
      <c r="CS125" s="39"/>
      <c r="CT125" s="39"/>
    </row>
    <row r="126" spans="1:98" ht="18.75">
      <c r="A126" s="56">
        <v>116</v>
      </c>
      <c r="B126" s="55"/>
      <c r="C126" s="55"/>
      <c r="D126" s="56"/>
      <c r="E126" s="56"/>
      <c r="F126" s="50" t="str">
        <f t="shared" si="27"/>
        <v/>
      </c>
      <c r="G126" s="55"/>
      <c r="H126" s="50" t="str">
        <f t="shared" si="28"/>
        <v/>
      </c>
      <c r="I126" s="100" t="str">
        <f t="shared" si="29"/>
        <v/>
      </c>
      <c r="J126" s="59"/>
      <c r="K126" s="59"/>
      <c r="L126" s="59"/>
      <c r="M126" s="59"/>
      <c r="N126" s="59"/>
      <c r="O126" s="59"/>
      <c r="P126" s="59"/>
      <c r="Q126" s="58"/>
      <c r="R126" s="58"/>
      <c r="S126" s="47" t="str">
        <f t="shared" si="30"/>
        <v/>
      </c>
      <c r="T126" s="48" t="str">
        <f t="shared" si="31"/>
        <v/>
      </c>
      <c r="U126" s="49" t="str">
        <f t="shared" si="32"/>
        <v/>
      </c>
      <c r="V126" s="57"/>
      <c r="W126" s="57"/>
      <c r="X126" s="57"/>
      <c r="Y126" s="57"/>
      <c r="Z126" s="57"/>
      <c r="AA126" s="57"/>
      <c r="AB126" s="57"/>
      <c r="AC126" s="62"/>
      <c r="AD126" s="62"/>
      <c r="AE126" s="47" t="str">
        <f t="shared" si="33"/>
        <v/>
      </c>
      <c r="AF126" s="48" t="str">
        <f t="shared" si="34"/>
        <v/>
      </c>
      <c r="AG126" s="49" t="str">
        <f t="shared" si="35"/>
        <v/>
      </c>
      <c r="AH126" s="57"/>
      <c r="AI126" s="57"/>
      <c r="AJ126" s="57"/>
      <c r="AK126" s="57"/>
      <c r="AL126" s="57"/>
      <c r="AM126" s="57"/>
      <c r="AN126" s="57"/>
      <c r="AO126" s="62"/>
      <c r="AP126" s="62"/>
      <c r="AQ126" s="47" t="str">
        <f t="shared" si="36"/>
        <v/>
      </c>
      <c r="AR126" s="48" t="str">
        <f t="shared" si="37"/>
        <v/>
      </c>
      <c r="AS126" s="49" t="str">
        <f t="shared" si="38"/>
        <v/>
      </c>
      <c r="AT126" s="57"/>
      <c r="AU126" s="57"/>
      <c r="AV126" s="57"/>
      <c r="AW126" s="57"/>
      <c r="AX126" s="57"/>
      <c r="AY126" s="57"/>
      <c r="AZ126" s="57"/>
      <c r="BA126" s="62"/>
      <c r="BB126" s="62"/>
      <c r="BC126" s="47" t="str">
        <f t="shared" si="39"/>
        <v/>
      </c>
      <c r="BD126" s="48" t="str">
        <f t="shared" si="40"/>
        <v/>
      </c>
      <c r="BE126" s="49" t="str">
        <f t="shared" si="41"/>
        <v/>
      </c>
      <c r="BF126" s="57"/>
      <c r="BG126" s="57"/>
      <c r="BH126" s="57"/>
      <c r="BI126" s="57"/>
      <c r="BJ126" s="57"/>
      <c r="BK126" s="57"/>
      <c r="BL126" s="57"/>
      <c r="BM126" s="62"/>
      <c r="BN126" s="62"/>
      <c r="BO126" s="47" t="str">
        <f t="shared" si="42"/>
        <v/>
      </c>
      <c r="BP126" s="48" t="str">
        <f t="shared" si="43"/>
        <v/>
      </c>
      <c r="BQ126" s="49" t="str">
        <f t="shared" si="44"/>
        <v/>
      </c>
      <c r="BR126" s="17">
        <v>14</v>
      </c>
      <c r="BS126" s="17">
        <v>15</v>
      </c>
      <c r="BT126" s="17">
        <v>16</v>
      </c>
      <c r="BU126" s="17">
        <v>17</v>
      </c>
      <c r="BV126" s="17">
        <v>18</v>
      </c>
      <c r="BW126" s="18" t="str">
        <f t="shared" si="24"/>
        <v/>
      </c>
      <c r="BX126" s="19" t="str">
        <f t="shared" si="48"/>
        <v xml:space="preserve"> </v>
      </c>
      <c r="BY126" s="17">
        <v>11</v>
      </c>
      <c r="BZ126" s="17">
        <v>12</v>
      </c>
      <c r="CA126" s="17">
        <v>12</v>
      </c>
      <c r="CB126" s="17">
        <v>13</v>
      </c>
      <c r="CC126" s="17">
        <v>14</v>
      </c>
      <c r="CD126" s="20" t="str">
        <f t="shared" si="25"/>
        <v/>
      </c>
      <c r="CE126" s="21" t="str">
        <f t="shared" si="49"/>
        <v xml:space="preserve"> </v>
      </c>
      <c r="CF126" s="17">
        <v>16</v>
      </c>
      <c r="CG126" s="17">
        <v>17</v>
      </c>
      <c r="CH126" s="17">
        <v>18</v>
      </c>
      <c r="CI126" s="17">
        <v>19</v>
      </c>
      <c r="CJ126" s="17">
        <v>20</v>
      </c>
      <c r="CK126" s="22" t="str">
        <f t="shared" si="26"/>
        <v/>
      </c>
      <c r="CL126" s="23" t="str">
        <f t="shared" si="50"/>
        <v xml:space="preserve"> </v>
      </c>
      <c r="CM126" s="39"/>
      <c r="CN126" s="39"/>
      <c r="CO126" s="39"/>
      <c r="CP126" s="39"/>
      <c r="CQ126" s="39"/>
      <c r="CR126" s="39"/>
      <c r="CS126" s="39"/>
      <c r="CT126" s="39"/>
    </row>
    <row r="127" spans="1:98" ht="18.75">
      <c r="A127" s="53">
        <v>117</v>
      </c>
      <c r="B127" s="55"/>
      <c r="C127" s="55"/>
      <c r="D127" s="56"/>
      <c r="E127" s="56"/>
      <c r="F127" s="50" t="str">
        <f t="shared" si="27"/>
        <v/>
      </c>
      <c r="G127" s="55"/>
      <c r="H127" s="50" t="str">
        <f t="shared" si="28"/>
        <v/>
      </c>
      <c r="I127" s="100" t="str">
        <f t="shared" si="29"/>
        <v/>
      </c>
      <c r="J127" s="59"/>
      <c r="K127" s="59"/>
      <c r="L127" s="59"/>
      <c r="M127" s="59"/>
      <c r="N127" s="59"/>
      <c r="O127" s="59"/>
      <c r="P127" s="59"/>
      <c r="Q127" s="58"/>
      <c r="R127" s="58"/>
      <c r="S127" s="47" t="str">
        <f t="shared" si="30"/>
        <v/>
      </c>
      <c r="T127" s="48" t="str">
        <f t="shared" si="31"/>
        <v/>
      </c>
      <c r="U127" s="49" t="str">
        <f t="shared" si="32"/>
        <v/>
      </c>
      <c r="V127" s="57"/>
      <c r="W127" s="57"/>
      <c r="X127" s="57"/>
      <c r="Y127" s="57"/>
      <c r="Z127" s="57"/>
      <c r="AA127" s="57"/>
      <c r="AB127" s="57"/>
      <c r="AC127" s="62"/>
      <c r="AD127" s="62"/>
      <c r="AE127" s="47" t="str">
        <f t="shared" si="33"/>
        <v/>
      </c>
      <c r="AF127" s="48" t="str">
        <f t="shared" si="34"/>
        <v/>
      </c>
      <c r="AG127" s="49" t="str">
        <f t="shared" si="35"/>
        <v/>
      </c>
      <c r="AH127" s="57"/>
      <c r="AI127" s="57"/>
      <c r="AJ127" s="57"/>
      <c r="AK127" s="57"/>
      <c r="AL127" s="57"/>
      <c r="AM127" s="57"/>
      <c r="AN127" s="57"/>
      <c r="AO127" s="62"/>
      <c r="AP127" s="62"/>
      <c r="AQ127" s="47" t="str">
        <f t="shared" si="36"/>
        <v/>
      </c>
      <c r="AR127" s="48" t="str">
        <f t="shared" si="37"/>
        <v/>
      </c>
      <c r="AS127" s="49" t="str">
        <f t="shared" si="38"/>
        <v/>
      </c>
      <c r="AT127" s="57"/>
      <c r="AU127" s="57"/>
      <c r="AV127" s="57"/>
      <c r="AW127" s="57"/>
      <c r="AX127" s="57"/>
      <c r="AY127" s="57"/>
      <c r="AZ127" s="57"/>
      <c r="BA127" s="62"/>
      <c r="BB127" s="62"/>
      <c r="BC127" s="47" t="str">
        <f t="shared" si="39"/>
        <v/>
      </c>
      <c r="BD127" s="48" t="str">
        <f t="shared" si="40"/>
        <v/>
      </c>
      <c r="BE127" s="49" t="str">
        <f t="shared" si="41"/>
        <v/>
      </c>
      <c r="BF127" s="57"/>
      <c r="BG127" s="57"/>
      <c r="BH127" s="57"/>
      <c r="BI127" s="57"/>
      <c r="BJ127" s="57"/>
      <c r="BK127" s="57"/>
      <c r="BL127" s="57"/>
      <c r="BM127" s="62"/>
      <c r="BN127" s="62"/>
      <c r="BO127" s="47" t="str">
        <f t="shared" si="42"/>
        <v/>
      </c>
      <c r="BP127" s="48" t="str">
        <f t="shared" si="43"/>
        <v/>
      </c>
      <c r="BQ127" s="49" t="str">
        <f t="shared" si="44"/>
        <v/>
      </c>
      <c r="BR127" s="17">
        <v>14</v>
      </c>
      <c r="BS127" s="17">
        <v>15</v>
      </c>
      <c r="BT127" s="17">
        <v>16</v>
      </c>
      <c r="BU127" s="17">
        <v>17</v>
      </c>
      <c r="BV127" s="17">
        <v>18</v>
      </c>
      <c r="BW127" s="18" t="str">
        <f t="shared" si="24"/>
        <v/>
      </c>
      <c r="BX127" s="19" t="str">
        <f t="shared" si="48"/>
        <v xml:space="preserve"> </v>
      </c>
      <c r="BY127" s="17">
        <v>11</v>
      </c>
      <c r="BZ127" s="17">
        <v>12</v>
      </c>
      <c r="CA127" s="17">
        <v>12</v>
      </c>
      <c r="CB127" s="17">
        <v>13</v>
      </c>
      <c r="CC127" s="17">
        <v>14</v>
      </c>
      <c r="CD127" s="20" t="str">
        <f t="shared" si="25"/>
        <v/>
      </c>
      <c r="CE127" s="21" t="str">
        <f t="shared" si="49"/>
        <v xml:space="preserve"> </v>
      </c>
      <c r="CF127" s="17">
        <v>16</v>
      </c>
      <c r="CG127" s="17">
        <v>17</v>
      </c>
      <c r="CH127" s="17">
        <v>18</v>
      </c>
      <c r="CI127" s="17">
        <v>19</v>
      </c>
      <c r="CJ127" s="17">
        <v>20</v>
      </c>
      <c r="CK127" s="22" t="str">
        <f t="shared" si="26"/>
        <v/>
      </c>
      <c r="CL127" s="23" t="str">
        <f t="shared" si="50"/>
        <v xml:space="preserve"> </v>
      </c>
      <c r="CM127" s="39"/>
      <c r="CN127" s="39"/>
      <c r="CO127" s="39"/>
      <c r="CP127" s="39"/>
      <c r="CQ127" s="39"/>
      <c r="CR127" s="39"/>
      <c r="CS127" s="39"/>
      <c r="CT127" s="39"/>
    </row>
    <row r="128" spans="1:98" ht="18.75">
      <c r="A128" s="56">
        <v>118</v>
      </c>
      <c r="B128" s="55"/>
      <c r="C128" s="55"/>
      <c r="D128" s="56"/>
      <c r="E128" s="56"/>
      <c r="F128" s="50" t="str">
        <f t="shared" si="27"/>
        <v/>
      </c>
      <c r="G128" s="55"/>
      <c r="H128" s="50" t="str">
        <f t="shared" si="28"/>
        <v/>
      </c>
      <c r="I128" s="100" t="str">
        <f t="shared" si="29"/>
        <v/>
      </c>
      <c r="J128" s="59"/>
      <c r="K128" s="59"/>
      <c r="L128" s="59"/>
      <c r="M128" s="59"/>
      <c r="N128" s="59"/>
      <c r="O128" s="59"/>
      <c r="P128" s="59"/>
      <c r="Q128" s="58"/>
      <c r="R128" s="58"/>
      <c r="S128" s="47" t="str">
        <f t="shared" si="30"/>
        <v/>
      </c>
      <c r="T128" s="48" t="str">
        <f t="shared" si="31"/>
        <v/>
      </c>
      <c r="U128" s="49" t="str">
        <f t="shared" si="32"/>
        <v/>
      </c>
      <c r="V128" s="57"/>
      <c r="W128" s="57"/>
      <c r="X128" s="57"/>
      <c r="Y128" s="57"/>
      <c r="Z128" s="57"/>
      <c r="AA128" s="57"/>
      <c r="AB128" s="57"/>
      <c r="AC128" s="62"/>
      <c r="AD128" s="62"/>
      <c r="AE128" s="47" t="str">
        <f t="shared" si="33"/>
        <v/>
      </c>
      <c r="AF128" s="48" t="str">
        <f t="shared" si="34"/>
        <v/>
      </c>
      <c r="AG128" s="49" t="str">
        <f t="shared" si="35"/>
        <v/>
      </c>
      <c r="AH128" s="57"/>
      <c r="AI128" s="57"/>
      <c r="AJ128" s="57"/>
      <c r="AK128" s="57"/>
      <c r="AL128" s="57"/>
      <c r="AM128" s="57"/>
      <c r="AN128" s="57"/>
      <c r="AO128" s="62"/>
      <c r="AP128" s="62"/>
      <c r="AQ128" s="47" t="str">
        <f t="shared" si="36"/>
        <v/>
      </c>
      <c r="AR128" s="48" t="str">
        <f t="shared" si="37"/>
        <v/>
      </c>
      <c r="AS128" s="49" t="str">
        <f t="shared" si="38"/>
        <v/>
      </c>
      <c r="AT128" s="57"/>
      <c r="AU128" s="57"/>
      <c r="AV128" s="57"/>
      <c r="AW128" s="57"/>
      <c r="AX128" s="57"/>
      <c r="AY128" s="57"/>
      <c r="AZ128" s="57"/>
      <c r="BA128" s="62"/>
      <c r="BB128" s="62"/>
      <c r="BC128" s="47" t="str">
        <f t="shared" si="39"/>
        <v/>
      </c>
      <c r="BD128" s="48" t="str">
        <f t="shared" si="40"/>
        <v/>
      </c>
      <c r="BE128" s="49" t="str">
        <f t="shared" si="41"/>
        <v/>
      </c>
      <c r="BF128" s="57"/>
      <c r="BG128" s="57"/>
      <c r="BH128" s="57"/>
      <c r="BI128" s="57"/>
      <c r="BJ128" s="57"/>
      <c r="BK128" s="57"/>
      <c r="BL128" s="57"/>
      <c r="BM128" s="62"/>
      <c r="BN128" s="62"/>
      <c r="BO128" s="47" t="str">
        <f t="shared" si="42"/>
        <v/>
      </c>
      <c r="BP128" s="48" t="str">
        <f t="shared" si="43"/>
        <v/>
      </c>
      <c r="BQ128" s="49" t="str">
        <f t="shared" si="44"/>
        <v/>
      </c>
      <c r="BR128" s="17">
        <v>14</v>
      </c>
      <c r="BS128" s="17">
        <v>15</v>
      </c>
      <c r="BT128" s="17">
        <v>16</v>
      </c>
      <c r="BU128" s="17">
        <v>17</v>
      </c>
      <c r="BV128" s="17">
        <v>18</v>
      </c>
      <c r="BW128" s="18" t="str">
        <f t="shared" si="24"/>
        <v/>
      </c>
      <c r="BX128" s="19" t="str">
        <f t="shared" si="48"/>
        <v xml:space="preserve"> </v>
      </c>
      <c r="BY128" s="17">
        <v>11</v>
      </c>
      <c r="BZ128" s="17">
        <v>12</v>
      </c>
      <c r="CA128" s="17">
        <v>12</v>
      </c>
      <c r="CB128" s="17">
        <v>13</v>
      </c>
      <c r="CC128" s="17">
        <v>14</v>
      </c>
      <c r="CD128" s="20" t="str">
        <f t="shared" si="25"/>
        <v/>
      </c>
      <c r="CE128" s="21" t="str">
        <f t="shared" si="49"/>
        <v xml:space="preserve"> </v>
      </c>
      <c r="CF128" s="17">
        <v>16</v>
      </c>
      <c r="CG128" s="17">
        <v>17</v>
      </c>
      <c r="CH128" s="17">
        <v>18</v>
      </c>
      <c r="CI128" s="17">
        <v>19</v>
      </c>
      <c r="CJ128" s="17">
        <v>20</v>
      </c>
      <c r="CK128" s="22" t="str">
        <f t="shared" si="26"/>
        <v/>
      </c>
      <c r="CL128" s="23" t="str">
        <f t="shared" si="50"/>
        <v xml:space="preserve"> </v>
      </c>
      <c r="CM128" s="39"/>
      <c r="CN128" s="39"/>
      <c r="CO128" s="39"/>
      <c r="CP128" s="39"/>
      <c r="CQ128" s="39"/>
      <c r="CR128" s="39"/>
      <c r="CS128" s="39"/>
      <c r="CT128" s="39"/>
    </row>
    <row r="129" spans="1:98" ht="18.75">
      <c r="A129" s="53">
        <v>119</v>
      </c>
      <c r="B129" s="55"/>
      <c r="C129" s="55"/>
      <c r="D129" s="56"/>
      <c r="E129" s="56"/>
      <c r="F129" s="50" t="str">
        <f t="shared" si="27"/>
        <v/>
      </c>
      <c r="G129" s="55"/>
      <c r="H129" s="50" t="str">
        <f t="shared" si="28"/>
        <v/>
      </c>
      <c r="I129" s="100" t="str">
        <f t="shared" si="29"/>
        <v/>
      </c>
      <c r="J129" s="59"/>
      <c r="K129" s="59"/>
      <c r="L129" s="59"/>
      <c r="M129" s="59"/>
      <c r="N129" s="59"/>
      <c r="O129" s="59"/>
      <c r="P129" s="59"/>
      <c r="Q129" s="58"/>
      <c r="R129" s="58"/>
      <c r="S129" s="47" t="str">
        <f t="shared" si="30"/>
        <v/>
      </c>
      <c r="T129" s="48" t="str">
        <f t="shared" si="31"/>
        <v/>
      </c>
      <c r="U129" s="49" t="str">
        <f t="shared" si="32"/>
        <v/>
      </c>
      <c r="V129" s="57"/>
      <c r="W129" s="57"/>
      <c r="X129" s="57"/>
      <c r="Y129" s="57"/>
      <c r="Z129" s="57"/>
      <c r="AA129" s="57"/>
      <c r="AB129" s="57"/>
      <c r="AC129" s="62"/>
      <c r="AD129" s="62"/>
      <c r="AE129" s="47" t="str">
        <f t="shared" si="33"/>
        <v/>
      </c>
      <c r="AF129" s="48" t="str">
        <f t="shared" si="34"/>
        <v/>
      </c>
      <c r="AG129" s="49" t="str">
        <f t="shared" si="35"/>
        <v/>
      </c>
      <c r="AH129" s="57"/>
      <c r="AI129" s="57"/>
      <c r="AJ129" s="57"/>
      <c r="AK129" s="57"/>
      <c r="AL129" s="57"/>
      <c r="AM129" s="57"/>
      <c r="AN129" s="57"/>
      <c r="AO129" s="62"/>
      <c r="AP129" s="62"/>
      <c r="AQ129" s="47" t="str">
        <f t="shared" si="36"/>
        <v/>
      </c>
      <c r="AR129" s="48" t="str">
        <f t="shared" si="37"/>
        <v/>
      </c>
      <c r="AS129" s="49" t="str">
        <f t="shared" si="38"/>
        <v/>
      </c>
      <c r="AT129" s="57"/>
      <c r="AU129" s="57"/>
      <c r="AV129" s="57"/>
      <c r="AW129" s="57"/>
      <c r="AX129" s="57"/>
      <c r="AY129" s="57"/>
      <c r="AZ129" s="57"/>
      <c r="BA129" s="62"/>
      <c r="BB129" s="62"/>
      <c r="BC129" s="47" t="str">
        <f t="shared" si="39"/>
        <v/>
      </c>
      <c r="BD129" s="48" t="str">
        <f t="shared" si="40"/>
        <v/>
      </c>
      <c r="BE129" s="49" t="str">
        <f t="shared" si="41"/>
        <v/>
      </c>
      <c r="BF129" s="57"/>
      <c r="BG129" s="57"/>
      <c r="BH129" s="57"/>
      <c r="BI129" s="57"/>
      <c r="BJ129" s="57"/>
      <c r="BK129" s="57"/>
      <c r="BL129" s="57"/>
      <c r="BM129" s="62"/>
      <c r="BN129" s="62"/>
      <c r="BO129" s="47" t="str">
        <f t="shared" si="42"/>
        <v/>
      </c>
      <c r="BP129" s="48" t="str">
        <f t="shared" si="43"/>
        <v/>
      </c>
      <c r="BQ129" s="49" t="str">
        <f t="shared" si="44"/>
        <v/>
      </c>
      <c r="BR129" s="17">
        <v>14</v>
      </c>
      <c r="BS129" s="17">
        <v>15</v>
      </c>
      <c r="BT129" s="17">
        <v>16</v>
      </c>
      <c r="BU129" s="17">
        <v>17</v>
      </c>
      <c r="BV129" s="17">
        <v>18</v>
      </c>
      <c r="BW129" s="18" t="str">
        <f t="shared" si="24"/>
        <v/>
      </c>
      <c r="BX129" s="19" t="str">
        <f t="shared" si="48"/>
        <v xml:space="preserve"> </v>
      </c>
      <c r="BY129" s="17">
        <v>11</v>
      </c>
      <c r="BZ129" s="17">
        <v>12</v>
      </c>
      <c r="CA129" s="17">
        <v>12</v>
      </c>
      <c r="CB129" s="17">
        <v>13</v>
      </c>
      <c r="CC129" s="17">
        <v>14</v>
      </c>
      <c r="CD129" s="20" t="str">
        <f t="shared" si="25"/>
        <v/>
      </c>
      <c r="CE129" s="21" t="str">
        <f t="shared" si="49"/>
        <v xml:space="preserve"> </v>
      </c>
      <c r="CF129" s="17">
        <v>16</v>
      </c>
      <c r="CG129" s="17">
        <v>17</v>
      </c>
      <c r="CH129" s="17">
        <v>18</v>
      </c>
      <c r="CI129" s="17">
        <v>19</v>
      </c>
      <c r="CJ129" s="17">
        <v>20</v>
      </c>
      <c r="CK129" s="22" t="str">
        <f t="shared" si="26"/>
        <v/>
      </c>
      <c r="CL129" s="23" t="str">
        <f t="shared" si="50"/>
        <v xml:space="preserve"> </v>
      </c>
      <c r="CM129" s="39"/>
      <c r="CN129" s="39"/>
      <c r="CO129" s="39"/>
      <c r="CP129" s="39"/>
      <c r="CQ129" s="39"/>
      <c r="CR129" s="39"/>
      <c r="CS129" s="39"/>
      <c r="CT129" s="39"/>
    </row>
    <row r="130" spans="1:98" ht="18.75">
      <c r="A130" s="56">
        <v>120</v>
      </c>
      <c r="B130" s="55"/>
      <c r="C130" s="55"/>
      <c r="D130" s="56"/>
      <c r="E130" s="56"/>
      <c r="F130" s="50" t="str">
        <f t="shared" si="27"/>
        <v/>
      </c>
      <c r="G130" s="55"/>
      <c r="H130" s="50" t="str">
        <f t="shared" si="28"/>
        <v/>
      </c>
      <c r="I130" s="100" t="str">
        <f t="shared" si="29"/>
        <v/>
      </c>
      <c r="J130" s="59"/>
      <c r="K130" s="59"/>
      <c r="L130" s="59"/>
      <c r="M130" s="59"/>
      <c r="N130" s="59"/>
      <c r="O130" s="59"/>
      <c r="P130" s="59"/>
      <c r="Q130" s="58"/>
      <c r="R130" s="58"/>
      <c r="S130" s="47" t="str">
        <f t="shared" si="30"/>
        <v/>
      </c>
      <c r="T130" s="48" t="str">
        <f t="shared" si="31"/>
        <v/>
      </c>
      <c r="U130" s="49" t="str">
        <f t="shared" si="32"/>
        <v/>
      </c>
      <c r="V130" s="57"/>
      <c r="W130" s="57"/>
      <c r="X130" s="57"/>
      <c r="Y130" s="57"/>
      <c r="Z130" s="57"/>
      <c r="AA130" s="57"/>
      <c r="AB130" s="57"/>
      <c r="AC130" s="62"/>
      <c r="AD130" s="62"/>
      <c r="AE130" s="47" t="str">
        <f t="shared" si="33"/>
        <v/>
      </c>
      <c r="AF130" s="48" t="str">
        <f t="shared" si="34"/>
        <v/>
      </c>
      <c r="AG130" s="49" t="str">
        <f t="shared" si="35"/>
        <v/>
      </c>
      <c r="AH130" s="57"/>
      <c r="AI130" s="57"/>
      <c r="AJ130" s="57"/>
      <c r="AK130" s="57"/>
      <c r="AL130" s="57"/>
      <c r="AM130" s="57"/>
      <c r="AN130" s="57"/>
      <c r="AO130" s="62"/>
      <c r="AP130" s="62"/>
      <c r="AQ130" s="47" t="str">
        <f t="shared" si="36"/>
        <v/>
      </c>
      <c r="AR130" s="48" t="str">
        <f t="shared" si="37"/>
        <v/>
      </c>
      <c r="AS130" s="49" t="str">
        <f t="shared" si="38"/>
        <v/>
      </c>
      <c r="AT130" s="57"/>
      <c r="AU130" s="57"/>
      <c r="AV130" s="57"/>
      <c r="AW130" s="57"/>
      <c r="AX130" s="57"/>
      <c r="AY130" s="57"/>
      <c r="AZ130" s="57"/>
      <c r="BA130" s="62"/>
      <c r="BB130" s="62"/>
      <c r="BC130" s="47" t="str">
        <f t="shared" si="39"/>
        <v/>
      </c>
      <c r="BD130" s="48" t="str">
        <f t="shared" si="40"/>
        <v/>
      </c>
      <c r="BE130" s="49" t="str">
        <f t="shared" si="41"/>
        <v/>
      </c>
      <c r="BF130" s="57"/>
      <c r="BG130" s="57"/>
      <c r="BH130" s="57"/>
      <c r="BI130" s="57"/>
      <c r="BJ130" s="57"/>
      <c r="BK130" s="57"/>
      <c r="BL130" s="57"/>
      <c r="BM130" s="62"/>
      <c r="BN130" s="62"/>
      <c r="BO130" s="47" t="str">
        <f t="shared" si="42"/>
        <v/>
      </c>
      <c r="BP130" s="48" t="str">
        <f t="shared" si="43"/>
        <v/>
      </c>
      <c r="BQ130" s="49" t="str">
        <f t="shared" si="44"/>
        <v/>
      </c>
      <c r="BR130" s="17">
        <v>14</v>
      </c>
      <c r="BS130" s="17">
        <v>15</v>
      </c>
      <c r="BT130" s="17">
        <v>16</v>
      </c>
      <c r="BU130" s="17">
        <v>17</v>
      </c>
      <c r="BV130" s="17">
        <v>18</v>
      </c>
      <c r="BW130" s="18" t="str">
        <f t="shared" si="24"/>
        <v/>
      </c>
      <c r="BX130" s="19" t="str">
        <f t="shared" si="48"/>
        <v xml:space="preserve"> </v>
      </c>
      <c r="BY130" s="17">
        <v>11</v>
      </c>
      <c r="BZ130" s="17">
        <v>12</v>
      </c>
      <c r="CA130" s="17">
        <v>12</v>
      </c>
      <c r="CB130" s="17">
        <v>13</v>
      </c>
      <c r="CC130" s="17">
        <v>14</v>
      </c>
      <c r="CD130" s="20" t="str">
        <f t="shared" si="25"/>
        <v/>
      </c>
      <c r="CE130" s="21" t="str">
        <f t="shared" si="49"/>
        <v xml:space="preserve"> </v>
      </c>
      <c r="CF130" s="17">
        <v>16</v>
      </c>
      <c r="CG130" s="17">
        <v>17</v>
      </c>
      <c r="CH130" s="17">
        <v>18</v>
      </c>
      <c r="CI130" s="17">
        <v>19</v>
      </c>
      <c r="CJ130" s="17">
        <v>20</v>
      </c>
      <c r="CK130" s="22" t="str">
        <f t="shared" si="26"/>
        <v/>
      </c>
      <c r="CL130" s="23" t="str">
        <f t="shared" si="50"/>
        <v xml:space="preserve"> </v>
      </c>
      <c r="CM130" s="39"/>
      <c r="CN130" s="39"/>
      <c r="CO130" s="39"/>
      <c r="CP130" s="39"/>
      <c r="CQ130" s="39"/>
      <c r="CR130" s="39"/>
      <c r="CS130" s="39"/>
      <c r="CT130" s="39"/>
    </row>
    <row r="131" spans="1:98" ht="18.75">
      <c r="A131" s="53">
        <v>121</v>
      </c>
      <c r="B131" s="55"/>
      <c r="C131" s="55"/>
      <c r="D131" s="56"/>
      <c r="E131" s="56"/>
      <c r="F131" s="50" t="str">
        <f t="shared" si="27"/>
        <v/>
      </c>
      <c r="G131" s="55"/>
      <c r="H131" s="50" t="str">
        <f t="shared" si="28"/>
        <v/>
      </c>
      <c r="I131" s="100" t="str">
        <f t="shared" si="29"/>
        <v/>
      </c>
      <c r="J131" s="59"/>
      <c r="K131" s="59"/>
      <c r="L131" s="59"/>
      <c r="M131" s="59"/>
      <c r="N131" s="59"/>
      <c r="O131" s="59"/>
      <c r="P131" s="59"/>
      <c r="Q131" s="58"/>
      <c r="R131" s="58"/>
      <c r="S131" s="47" t="str">
        <f t="shared" si="30"/>
        <v/>
      </c>
      <c r="T131" s="48" t="str">
        <f t="shared" si="31"/>
        <v/>
      </c>
      <c r="U131" s="49" t="str">
        <f t="shared" si="32"/>
        <v/>
      </c>
      <c r="V131" s="57"/>
      <c r="W131" s="57"/>
      <c r="X131" s="57"/>
      <c r="Y131" s="57"/>
      <c r="Z131" s="57"/>
      <c r="AA131" s="57"/>
      <c r="AB131" s="57"/>
      <c r="AC131" s="62"/>
      <c r="AD131" s="62"/>
      <c r="AE131" s="47" t="str">
        <f t="shared" si="33"/>
        <v/>
      </c>
      <c r="AF131" s="48" t="str">
        <f t="shared" si="34"/>
        <v/>
      </c>
      <c r="AG131" s="49" t="str">
        <f t="shared" si="35"/>
        <v/>
      </c>
      <c r="AH131" s="57"/>
      <c r="AI131" s="57"/>
      <c r="AJ131" s="57"/>
      <c r="AK131" s="57"/>
      <c r="AL131" s="57"/>
      <c r="AM131" s="57"/>
      <c r="AN131" s="57"/>
      <c r="AO131" s="62"/>
      <c r="AP131" s="62"/>
      <c r="AQ131" s="47" t="str">
        <f t="shared" si="36"/>
        <v/>
      </c>
      <c r="AR131" s="48" t="str">
        <f t="shared" si="37"/>
        <v/>
      </c>
      <c r="AS131" s="49" t="str">
        <f t="shared" si="38"/>
        <v/>
      </c>
      <c r="AT131" s="57"/>
      <c r="AU131" s="57"/>
      <c r="AV131" s="57"/>
      <c r="AW131" s="57"/>
      <c r="AX131" s="57"/>
      <c r="AY131" s="57"/>
      <c r="AZ131" s="57"/>
      <c r="BA131" s="62"/>
      <c r="BB131" s="62"/>
      <c r="BC131" s="47" t="str">
        <f t="shared" si="39"/>
        <v/>
      </c>
      <c r="BD131" s="48" t="str">
        <f t="shared" si="40"/>
        <v/>
      </c>
      <c r="BE131" s="49" t="str">
        <f t="shared" si="41"/>
        <v/>
      </c>
      <c r="BF131" s="57"/>
      <c r="BG131" s="57"/>
      <c r="BH131" s="57"/>
      <c r="BI131" s="57"/>
      <c r="BJ131" s="57"/>
      <c r="BK131" s="57"/>
      <c r="BL131" s="57"/>
      <c r="BM131" s="62"/>
      <c r="BN131" s="62"/>
      <c r="BO131" s="47" t="str">
        <f t="shared" si="42"/>
        <v/>
      </c>
      <c r="BP131" s="48" t="str">
        <f t="shared" si="43"/>
        <v/>
      </c>
      <c r="BQ131" s="49" t="str">
        <f t="shared" si="44"/>
        <v/>
      </c>
      <c r="BR131" s="17">
        <v>14</v>
      </c>
      <c r="BS131" s="17">
        <v>15</v>
      </c>
      <c r="BT131" s="17">
        <v>16</v>
      </c>
      <c r="BU131" s="17">
        <v>17</v>
      </c>
      <c r="BV131" s="17">
        <v>18</v>
      </c>
      <c r="BW131" s="18" t="str">
        <f t="shared" si="24"/>
        <v/>
      </c>
      <c r="BX131" s="19" t="str">
        <f t="shared" si="48"/>
        <v xml:space="preserve"> </v>
      </c>
      <c r="BY131" s="17">
        <v>11</v>
      </c>
      <c r="BZ131" s="17">
        <v>12</v>
      </c>
      <c r="CA131" s="17">
        <v>12</v>
      </c>
      <c r="CB131" s="17">
        <v>13</v>
      </c>
      <c r="CC131" s="17">
        <v>14</v>
      </c>
      <c r="CD131" s="20" t="str">
        <f t="shared" si="25"/>
        <v/>
      </c>
      <c r="CE131" s="21" t="str">
        <f t="shared" si="49"/>
        <v xml:space="preserve"> </v>
      </c>
      <c r="CF131" s="17">
        <v>16</v>
      </c>
      <c r="CG131" s="17">
        <v>17</v>
      </c>
      <c r="CH131" s="17">
        <v>18</v>
      </c>
      <c r="CI131" s="17">
        <v>19</v>
      </c>
      <c r="CJ131" s="17">
        <v>20</v>
      </c>
      <c r="CK131" s="22" t="str">
        <f t="shared" si="26"/>
        <v/>
      </c>
      <c r="CL131" s="23" t="str">
        <f t="shared" si="50"/>
        <v xml:space="preserve"> </v>
      </c>
      <c r="CM131" s="39"/>
      <c r="CN131" s="39"/>
      <c r="CO131" s="39"/>
      <c r="CP131" s="39"/>
      <c r="CQ131" s="39"/>
      <c r="CR131" s="39"/>
      <c r="CS131" s="39"/>
      <c r="CT131" s="39"/>
    </row>
    <row r="132" spans="1:98" ht="18.75">
      <c r="A132" s="56">
        <v>122</v>
      </c>
      <c r="B132" s="55"/>
      <c r="C132" s="55"/>
      <c r="D132" s="56"/>
      <c r="E132" s="56"/>
      <c r="F132" s="50" t="str">
        <f t="shared" si="27"/>
        <v/>
      </c>
      <c r="G132" s="55"/>
      <c r="H132" s="50" t="str">
        <f t="shared" si="28"/>
        <v/>
      </c>
      <c r="I132" s="100" t="str">
        <f t="shared" si="29"/>
        <v/>
      </c>
      <c r="J132" s="59"/>
      <c r="K132" s="59"/>
      <c r="L132" s="59"/>
      <c r="M132" s="59"/>
      <c r="N132" s="59"/>
      <c r="O132" s="59"/>
      <c r="P132" s="59"/>
      <c r="Q132" s="58"/>
      <c r="R132" s="58"/>
      <c r="S132" s="47" t="str">
        <f t="shared" si="30"/>
        <v/>
      </c>
      <c r="T132" s="48" t="str">
        <f t="shared" si="31"/>
        <v/>
      </c>
      <c r="U132" s="49" t="str">
        <f t="shared" si="32"/>
        <v/>
      </c>
      <c r="V132" s="57"/>
      <c r="W132" s="57"/>
      <c r="X132" s="57"/>
      <c r="Y132" s="57"/>
      <c r="Z132" s="57"/>
      <c r="AA132" s="57"/>
      <c r="AB132" s="57"/>
      <c r="AC132" s="62"/>
      <c r="AD132" s="62"/>
      <c r="AE132" s="47" t="str">
        <f t="shared" si="33"/>
        <v/>
      </c>
      <c r="AF132" s="48" t="str">
        <f t="shared" si="34"/>
        <v/>
      </c>
      <c r="AG132" s="49" t="str">
        <f t="shared" si="35"/>
        <v/>
      </c>
      <c r="AH132" s="57"/>
      <c r="AI132" s="57"/>
      <c r="AJ132" s="57"/>
      <c r="AK132" s="57"/>
      <c r="AL132" s="57"/>
      <c r="AM132" s="57"/>
      <c r="AN132" s="57"/>
      <c r="AO132" s="62"/>
      <c r="AP132" s="62"/>
      <c r="AQ132" s="47" t="str">
        <f t="shared" si="36"/>
        <v/>
      </c>
      <c r="AR132" s="48" t="str">
        <f t="shared" si="37"/>
        <v/>
      </c>
      <c r="AS132" s="49" t="str">
        <f t="shared" si="38"/>
        <v/>
      </c>
      <c r="AT132" s="57"/>
      <c r="AU132" s="57"/>
      <c r="AV132" s="57"/>
      <c r="AW132" s="57"/>
      <c r="AX132" s="57"/>
      <c r="AY132" s="57"/>
      <c r="AZ132" s="57"/>
      <c r="BA132" s="62"/>
      <c r="BB132" s="62"/>
      <c r="BC132" s="47" t="str">
        <f t="shared" si="39"/>
        <v/>
      </c>
      <c r="BD132" s="48" t="str">
        <f t="shared" si="40"/>
        <v/>
      </c>
      <c r="BE132" s="49" t="str">
        <f t="shared" si="41"/>
        <v/>
      </c>
      <c r="BF132" s="57"/>
      <c r="BG132" s="57"/>
      <c r="BH132" s="57"/>
      <c r="BI132" s="57"/>
      <c r="BJ132" s="57"/>
      <c r="BK132" s="57"/>
      <c r="BL132" s="57"/>
      <c r="BM132" s="62"/>
      <c r="BN132" s="62"/>
      <c r="BO132" s="47" t="str">
        <f t="shared" si="42"/>
        <v/>
      </c>
      <c r="BP132" s="48" t="str">
        <f t="shared" si="43"/>
        <v/>
      </c>
      <c r="BQ132" s="49" t="str">
        <f t="shared" si="44"/>
        <v/>
      </c>
      <c r="BR132" s="17">
        <v>14</v>
      </c>
      <c r="BS132" s="17">
        <v>15</v>
      </c>
      <c r="BT132" s="17">
        <v>16</v>
      </c>
      <c r="BU132" s="17">
        <v>17</v>
      </c>
      <c r="BV132" s="17">
        <v>18</v>
      </c>
      <c r="BW132" s="18" t="str">
        <f t="shared" si="24"/>
        <v/>
      </c>
      <c r="BX132" s="19" t="str">
        <f t="shared" si="48"/>
        <v xml:space="preserve"> </v>
      </c>
      <c r="BY132" s="17">
        <v>11</v>
      </c>
      <c r="BZ132" s="17">
        <v>12</v>
      </c>
      <c r="CA132" s="17">
        <v>12</v>
      </c>
      <c r="CB132" s="17">
        <v>13</v>
      </c>
      <c r="CC132" s="17">
        <v>14</v>
      </c>
      <c r="CD132" s="20" t="str">
        <f t="shared" si="25"/>
        <v/>
      </c>
      <c r="CE132" s="21" t="str">
        <f t="shared" si="49"/>
        <v xml:space="preserve"> </v>
      </c>
      <c r="CF132" s="17">
        <v>16</v>
      </c>
      <c r="CG132" s="17">
        <v>17</v>
      </c>
      <c r="CH132" s="17">
        <v>18</v>
      </c>
      <c r="CI132" s="17">
        <v>19</v>
      </c>
      <c r="CJ132" s="17">
        <v>20</v>
      </c>
      <c r="CK132" s="22" t="str">
        <f t="shared" si="26"/>
        <v/>
      </c>
      <c r="CL132" s="23" t="str">
        <f t="shared" si="50"/>
        <v xml:space="preserve"> </v>
      </c>
      <c r="CM132" s="39"/>
      <c r="CN132" s="39"/>
      <c r="CO132" s="39"/>
      <c r="CP132" s="39"/>
      <c r="CQ132" s="39"/>
      <c r="CR132" s="39"/>
      <c r="CS132" s="39"/>
      <c r="CT132" s="39"/>
    </row>
    <row r="133" spans="1:98" ht="18.75">
      <c r="A133" s="53">
        <v>123</v>
      </c>
      <c r="B133" s="55"/>
      <c r="C133" s="55"/>
      <c r="D133" s="56"/>
      <c r="E133" s="56"/>
      <c r="F133" s="50" t="str">
        <f t="shared" si="27"/>
        <v/>
      </c>
      <c r="G133" s="55"/>
      <c r="H133" s="50" t="str">
        <f t="shared" si="28"/>
        <v/>
      </c>
      <c r="I133" s="100" t="str">
        <f t="shared" si="29"/>
        <v/>
      </c>
      <c r="J133" s="59"/>
      <c r="K133" s="59"/>
      <c r="L133" s="59"/>
      <c r="M133" s="59"/>
      <c r="N133" s="59"/>
      <c r="O133" s="59"/>
      <c r="P133" s="59"/>
      <c r="Q133" s="58"/>
      <c r="R133" s="58"/>
      <c r="S133" s="47" t="str">
        <f t="shared" si="30"/>
        <v/>
      </c>
      <c r="T133" s="48" t="str">
        <f t="shared" si="31"/>
        <v/>
      </c>
      <c r="U133" s="49" t="str">
        <f t="shared" si="32"/>
        <v/>
      </c>
      <c r="V133" s="57"/>
      <c r="W133" s="57"/>
      <c r="X133" s="57"/>
      <c r="Y133" s="57"/>
      <c r="Z133" s="57"/>
      <c r="AA133" s="57"/>
      <c r="AB133" s="57"/>
      <c r="AC133" s="62"/>
      <c r="AD133" s="62"/>
      <c r="AE133" s="47" t="str">
        <f t="shared" si="33"/>
        <v/>
      </c>
      <c r="AF133" s="48" t="str">
        <f t="shared" si="34"/>
        <v/>
      </c>
      <c r="AG133" s="49" t="str">
        <f t="shared" si="35"/>
        <v/>
      </c>
      <c r="AH133" s="57"/>
      <c r="AI133" s="57"/>
      <c r="AJ133" s="57"/>
      <c r="AK133" s="57"/>
      <c r="AL133" s="57"/>
      <c r="AM133" s="57"/>
      <c r="AN133" s="57"/>
      <c r="AO133" s="62"/>
      <c r="AP133" s="62"/>
      <c r="AQ133" s="47" t="str">
        <f t="shared" si="36"/>
        <v/>
      </c>
      <c r="AR133" s="48" t="str">
        <f t="shared" si="37"/>
        <v/>
      </c>
      <c r="AS133" s="49" t="str">
        <f t="shared" si="38"/>
        <v/>
      </c>
      <c r="AT133" s="57"/>
      <c r="AU133" s="57"/>
      <c r="AV133" s="57"/>
      <c r="AW133" s="57"/>
      <c r="AX133" s="57"/>
      <c r="AY133" s="57"/>
      <c r="AZ133" s="57"/>
      <c r="BA133" s="62"/>
      <c r="BB133" s="62"/>
      <c r="BC133" s="47" t="str">
        <f t="shared" si="39"/>
        <v/>
      </c>
      <c r="BD133" s="48" t="str">
        <f t="shared" si="40"/>
        <v/>
      </c>
      <c r="BE133" s="49" t="str">
        <f t="shared" si="41"/>
        <v/>
      </c>
      <c r="BF133" s="57"/>
      <c r="BG133" s="57"/>
      <c r="BH133" s="57"/>
      <c r="BI133" s="57"/>
      <c r="BJ133" s="57"/>
      <c r="BK133" s="57"/>
      <c r="BL133" s="57"/>
      <c r="BM133" s="62"/>
      <c r="BN133" s="62"/>
      <c r="BO133" s="47" t="str">
        <f t="shared" si="42"/>
        <v/>
      </c>
      <c r="BP133" s="48" t="str">
        <f t="shared" si="43"/>
        <v/>
      </c>
      <c r="BQ133" s="49" t="str">
        <f t="shared" si="44"/>
        <v/>
      </c>
      <c r="BR133" s="17">
        <v>14</v>
      </c>
      <c r="BS133" s="17">
        <v>15</v>
      </c>
      <c r="BT133" s="17">
        <v>16</v>
      </c>
      <c r="BU133" s="17">
        <v>17</v>
      </c>
      <c r="BV133" s="17">
        <v>18</v>
      </c>
      <c r="BW133" s="18" t="str">
        <f t="shared" si="24"/>
        <v/>
      </c>
      <c r="BX133" s="19" t="str">
        <f t="shared" si="48"/>
        <v xml:space="preserve"> </v>
      </c>
      <c r="BY133" s="17">
        <v>11</v>
      </c>
      <c r="BZ133" s="17">
        <v>12</v>
      </c>
      <c r="CA133" s="17">
        <v>12</v>
      </c>
      <c r="CB133" s="17">
        <v>13</v>
      </c>
      <c r="CC133" s="17">
        <v>14</v>
      </c>
      <c r="CD133" s="20" t="str">
        <f t="shared" si="25"/>
        <v/>
      </c>
      <c r="CE133" s="21" t="str">
        <f t="shared" si="49"/>
        <v xml:space="preserve"> </v>
      </c>
      <c r="CF133" s="17">
        <v>16</v>
      </c>
      <c r="CG133" s="17">
        <v>17</v>
      </c>
      <c r="CH133" s="17">
        <v>18</v>
      </c>
      <c r="CI133" s="17">
        <v>19</v>
      </c>
      <c r="CJ133" s="17">
        <v>20</v>
      </c>
      <c r="CK133" s="22" t="str">
        <f t="shared" si="26"/>
        <v/>
      </c>
      <c r="CL133" s="23" t="str">
        <f t="shared" si="50"/>
        <v xml:space="preserve"> </v>
      </c>
      <c r="CM133" s="39"/>
      <c r="CN133" s="39"/>
      <c r="CO133" s="39"/>
      <c r="CP133" s="39"/>
      <c r="CQ133" s="39"/>
      <c r="CR133" s="39"/>
      <c r="CS133" s="39"/>
      <c r="CT133" s="39"/>
    </row>
    <row r="134" spans="1:98" ht="18.75">
      <c r="A134" s="56">
        <v>124</v>
      </c>
      <c r="B134" s="55"/>
      <c r="C134" s="55"/>
      <c r="D134" s="56"/>
      <c r="E134" s="56"/>
      <c r="F134" s="50" t="str">
        <f t="shared" si="27"/>
        <v/>
      </c>
      <c r="G134" s="55"/>
      <c r="H134" s="50" t="str">
        <f t="shared" si="28"/>
        <v/>
      </c>
      <c r="I134" s="100" t="str">
        <f t="shared" si="29"/>
        <v/>
      </c>
      <c r="J134" s="59"/>
      <c r="K134" s="59"/>
      <c r="L134" s="59"/>
      <c r="M134" s="59"/>
      <c r="N134" s="59"/>
      <c r="O134" s="59"/>
      <c r="P134" s="59"/>
      <c r="Q134" s="58"/>
      <c r="R134" s="58"/>
      <c r="S134" s="47" t="str">
        <f t="shared" si="30"/>
        <v/>
      </c>
      <c r="T134" s="48" t="str">
        <f t="shared" si="31"/>
        <v/>
      </c>
      <c r="U134" s="49" t="str">
        <f t="shared" si="32"/>
        <v/>
      </c>
      <c r="V134" s="57"/>
      <c r="W134" s="57"/>
      <c r="X134" s="57"/>
      <c r="Y134" s="57"/>
      <c r="Z134" s="57"/>
      <c r="AA134" s="57"/>
      <c r="AB134" s="57"/>
      <c r="AC134" s="62"/>
      <c r="AD134" s="62"/>
      <c r="AE134" s="47" t="str">
        <f t="shared" si="33"/>
        <v/>
      </c>
      <c r="AF134" s="48" t="str">
        <f t="shared" si="34"/>
        <v/>
      </c>
      <c r="AG134" s="49" t="str">
        <f t="shared" si="35"/>
        <v/>
      </c>
      <c r="AH134" s="57"/>
      <c r="AI134" s="57"/>
      <c r="AJ134" s="57"/>
      <c r="AK134" s="57"/>
      <c r="AL134" s="57"/>
      <c r="AM134" s="57"/>
      <c r="AN134" s="57"/>
      <c r="AO134" s="62"/>
      <c r="AP134" s="62"/>
      <c r="AQ134" s="47" t="str">
        <f t="shared" si="36"/>
        <v/>
      </c>
      <c r="AR134" s="48" t="str">
        <f t="shared" si="37"/>
        <v/>
      </c>
      <c r="AS134" s="49" t="str">
        <f t="shared" si="38"/>
        <v/>
      </c>
      <c r="AT134" s="57"/>
      <c r="AU134" s="57"/>
      <c r="AV134" s="57"/>
      <c r="AW134" s="57"/>
      <c r="AX134" s="57"/>
      <c r="AY134" s="57"/>
      <c r="AZ134" s="57"/>
      <c r="BA134" s="62"/>
      <c r="BB134" s="62"/>
      <c r="BC134" s="47" t="str">
        <f t="shared" si="39"/>
        <v/>
      </c>
      <c r="BD134" s="48" t="str">
        <f t="shared" si="40"/>
        <v/>
      </c>
      <c r="BE134" s="49" t="str">
        <f t="shared" si="41"/>
        <v/>
      </c>
      <c r="BF134" s="57"/>
      <c r="BG134" s="57"/>
      <c r="BH134" s="57"/>
      <c r="BI134" s="57"/>
      <c r="BJ134" s="57"/>
      <c r="BK134" s="57"/>
      <c r="BL134" s="57"/>
      <c r="BM134" s="62"/>
      <c r="BN134" s="62"/>
      <c r="BO134" s="47" t="str">
        <f t="shared" si="42"/>
        <v/>
      </c>
      <c r="BP134" s="48" t="str">
        <f t="shared" si="43"/>
        <v/>
      </c>
      <c r="BQ134" s="49" t="str">
        <f t="shared" si="44"/>
        <v/>
      </c>
      <c r="BR134" s="17">
        <v>14</v>
      </c>
      <c r="BS134" s="17">
        <v>15</v>
      </c>
      <c r="BT134" s="17">
        <v>16</v>
      </c>
      <c r="BU134" s="17">
        <v>17</v>
      </c>
      <c r="BV134" s="17">
        <v>18</v>
      </c>
      <c r="BW134" s="18" t="str">
        <f t="shared" si="24"/>
        <v/>
      </c>
      <c r="BX134" s="19" t="str">
        <f t="shared" si="48"/>
        <v xml:space="preserve"> </v>
      </c>
      <c r="BY134" s="17">
        <v>11</v>
      </c>
      <c r="BZ134" s="17">
        <v>12</v>
      </c>
      <c r="CA134" s="17">
        <v>12</v>
      </c>
      <c r="CB134" s="17">
        <v>13</v>
      </c>
      <c r="CC134" s="17">
        <v>14</v>
      </c>
      <c r="CD134" s="20" t="str">
        <f t="shared" si="25"/>
        <v/>
      </c>
      <c r="CE134" s="21" t="str">
        <f t="shared" si="49"/>
        <v xml:space="preserve"> </v>
      </c>
      <c r="CF134" s="17">
        <v>16</v>
      </c>
      <c r="CG134" s="17">
        <v>17</v>
      </c>
      <c r="CH134" s="17">
        <v>18</v>
      </c>
      <c r="CI134" s="17">
        <v>19</v>
      </c>
      <c r="CJ134" s="17">
        <v>20</v>
      </c>
      <c r="CK134" s="22" t="str">
        <f t="shared" si="26"/>
        <v/>
      </c>
      <c r="CL134" s="23" t="str">
        <f t="shared" si="50"/>
        <v xml:space="preserve"> </v>
      </c>
      <c r="CM134" s="39"/>
      <c r="CN134" s="39"/>
      <c r="CO134" s="39"/>
      <c r="CP134" s="39"/>
      <c r="CQ134" s="39"/>
      <c r="CR134" s="39"/>
      <c r="CS134" s="39"/>
      <c r="CT134" s="39"/>
    </row>
    <row r="135" spans="1:98" ht="18.75">
      <c r="A135" s="53">
        <v>125</v>
      </c>
      <c r="B135" s="55"/>
      <c r="C135" s="55"/>
      <c r="D135" s="56"/>
      <c r="E135" s="56"/>
      <c r="F135" s="50" t="str">
        <f t="shared" si="27"/>
        <v/>
      </c>
      <c r="G135" s="55"/>
      <c r="H135" s="50" t="str">
        <f t="shared" si="28"/>
        <v/>
      </c>
      <c r="I135" s="100" t="str">
        <f t="shared" si="29"/>
        <v/>
      </c>
      <c r="J135" s="59"/>
      <c r="K135" s="59"/>
      <c r="L135" s="59"/>
      <c r="M135" s="59"/>
      <c r="N135" s="59"/>
      <c r="O135" s="59"/>
      <c r="P135" s="59"/>
      <c r="Q135" s="58"/>
      <c r="R135" s="58"/>
      <c r="S135" s="47" t="str">
        <f t="shared" si="30"/>
        <v/>
      </c>
      <c r="T135" s="48" t="str">
        <f t="shared" si="31"/>
        <v/>
      </c>
      <c r="U135" s="49" t="str">
        <f t="shared" si="32"/>
        <v/>
      </c>
      <c r="V135" s="57"/>
      <c r="W135" s="57"/>
      <c r="X135" s="57"/>
      <c r="Y135" s="57"/>
      <c r="Z135" s="57"/>
      <c r="AA135" s="57"/>
      <c r="AB135" s="57"/>
      <c r="AC135" s="62"/>
      <c r="AD135" s="62"/>
      <c r="AE135" s="47" t="str">
        <f t="shared" si="33"/>
        <v/>
      </c>
      <c r="AF135" s="48" t="str">
        <f t="shared" si="34"/>
        <v/>
      </c>
      <c r="AG135" s="49" t="str">
        <f t="shared" si="35"/>
        <v/>
      </c>
      <c r="AH135" s="57"/>
      <c r="AI135" s="57"/>
      <c r="AJ135" s="57"/>
      <c r="AK135" s="57"/>
      <c r="AL135" s="57"/>
      <c r="AM135" s="57"/>
      <c r="AN135" s="57"/>
      <c r="AO135" s="62"/>
      <c r="AP135" s="62"/>
      <c r="AQ135" s="47" t="str">
        <f t="shared" si="36"/>
        <v/>
      </c>
      <c r="AR135" s="48" t="str">
        <f t="shared" si="37"/>
        <v/>
      </c>
      <c r="AS135" s="49" t="str">
        <f t="shared" si="38"/>
        <v/>
      </c>
      <c r="AT135" s="57"/>
      <c r="AU135" s="57"/>
      <c r="AV135" s="57"/>
      <c r="AW135" s="57"/>
      <c r="AX135" s="57"/>
      <c r="AY135" s="57"/>
      <c r="AZ135" s="57"/>
      <c r="BA135" s="62"/>
      <c r="BB135" s="62"/>
      <c r="BC135" s="47" t="str">
        <f t="shared" si="39"/>
        <v/>
      </c>
      <c r="BD135" s="48" t="str">
        <f t="shared" si="40"/>
        <v/>
      </c>
      <c r="BE135" s="49" t="str">
        <f t="shared" si="41"/>
        <v/>
      </c>
      <c r="BF135" s="57"/>
      <c r="BG135" s="57"/>
      <c r="BH135" s="57"/>
      <c r="BI135" s="57"/>
      <c r="BJ135" s="57"/>
      <c r="BK135" s="57"/>
      <c r="BL135" s="57"/>
      <c r="BM135" s="62"/>
      <c r="BN135" s="62"/>
      <c r="BO135" s="47" t="str">
        <f t="shared" si="42"/>
        <v/>
      </c>
      <c r="BP135" s="48" t="str">
        <f t="shared" si="43"/>
        <v/>
      </c>
      <c r="BQ135" s="49" t="str">
        <f t="shared" si="44"/>
        <v/>
      </c>
      <c r="BR135" s="17">
        <v>14</v>
      </c>
      <c r="BS135" s="17">
        <v>15</v>
      </c>
      <c r="BT135" s="17">
        <v>16</v>
      </c>
      <c r="BU135" s="17">
        <v>17</v>
      </c>
      <c r="BV135" s="17">
        <v>18</v>
      </c>
      <c r="BW135" s="18" t="str">
        <f t="shared" si="24"/>
        <v/>
      </c>
      <c r="BX135" s="19" t="str">
        <f t="shared" si="48"/>
        <v xml:space="preserve"> </v>
      </c>
      <c r="BY135" s="17">
        <v>11</v>
      </c>
      <c r="BZ135" s="17">
        <v>12</v>
      </c>
      <c r="CA135" s="17">
        <v>12</v>
      </c>
      <c r="CB135" s="17">
        <v>13</v>
      </c>
      <c r="CC135" s="17">
        <v>14</v>
      </c>
      <c r="CD135" s="20" t="str">
        <f t="shared" si="25"/>
        <v/>
      </c>
      <c r="CE135" s="21" t="str">
        <f t="shared" si="49"/>
        <v xml:space="preserve"> </v>
      </c>
      <c r="CF135" s="17">
        <v>16</v>
      </c>
      <c r="CG135" s="17">
        <v>17</v>
      </c>
      <c r="CH135" s="17">
        <v>18</v>
      </c>
      <c r="CI135" s="17">
        <v>19</v>
      </c>
      <c r="CJ135" s="17">
        <v>20</v>
      </c>
      <c r="CK135" s="22" t="str">
        <f t="shared" si="26"/>
        <v/>
      </c>
      <c r="CL135" s="23" t="str">
        <f t="shared" si="50"/>
        <v xml:space="preserve"> </v>
      </c>
      <c r="CM135" s="39"/>
      <c r="CN135" s="39"/>
      <c r="CO135" s="39"/>
      <c r="CP135" s="39"/>
      <c r="CQ135" s="39"/>
      <c r="CR135" s="39"/>
      <c r="CS135" s="39"/>
      <c r="CT135" s="39"/>
    </row>
    <row r="136" spans="1:98" ht="18.75">
      <c r="A136" s="56">
        <v>126</v>
      </c>
      <c r="B136" s="55"/>
      <c r="C136" s="55"/>
      <c r="D136" s="56"/>
      <c r="E136" s="56"/>
      <c r="F136" s="50" t="str">
        <f t="shared" si="27"/>
        <v/>
      </c>
      <c r="G136" s="55"/>
      <c r="H136" s="50" t="str">
        <f t="shared" si="28"/>
        <v/>
      </c>
      <c r="I136" s="100" t="str">
        <f t="shared" si="29"/>
        <v/>
      </c>
      <c r="J136" s="59"/>
      <c r="K136" s="59"/>
      <c r="L136" s="59"/>
      <c r="M136" s="59"/>
      <c r="N136" s="59"/>
      <c r="O136" s="59"/>
      <c r="P136" s="59"/>
      <c r="Q136" s="58"/>
      <c r="R136" s="58"/>
      <c r="S136" s="47" t="str">
        <f t="shared" si="30"/>
        <v/>
      </c>
      <c r="T136" s="48" t="str">
        <f t="shared" si="31"/>
        <v/>
      </c>
      <c r="U136" s="49" t="str">
        <f t="shared" si="32"/>
        <v/>
      </c>
      <c r="V136" s="57"/>
      <c r="W136" s="57"/>
      <c r="X136" s="57"/>
      <c r="Y136" s="57"/>
      <c r="Z136" s="57"/>
      <c r="AA136" s="57"/>
      <c r="AB136" s="57"/>
      <c r="AC136" s="62"/>
      <c r="AD136" s="62"/>
      <c r="AE136" s="47" t="str">
        <f t="shared" si="33"/>
        <v/>
      </c>
      <c r="AF136" s="48" t="str">
        <f t="shared" si="34"/>
        <v/>
      </c>
      <c r="AG136" s="49" t="str">
        <f t="shared" si="35"/>
        <v/>
      </c>
      <c r="AH136" s="57"/>
      <c r="AI136" s="57"/>
      <c r="AJ136" s="57"/>
      <c r="AK136" s="57"/>
      <c r="AL136" s="57"/>
      <c r="AM136" s="57"/>
      <c r="AN136" s="57"/>
      <c r="AO136" s="62"/>
      <c r="AP136" s="62"/>
      <c r="AQ136" s="47" t="str">
        <f t="shared" si="36"/>
        <v/>
      </c>
      <c r="AR136" s="48" t="str">
        <f t="shared" si="37"/>
        <v/>
      </c>
      <c r="AS136" s="49" t="str">
        <f t="shared" si="38"/>
        <v/>
      </c>
      <c r="AT136" s="57"/>
      <c r="AU136" s="57"/>
      <c r="AV136" s="57"/>
      <c r="AW136" s="57"/>
      <c r="AX136" s="57"/>
      <c r="AY136" s="57"/>
      <c r="AZ136" s="57"/>
      <c r="BA136" s="62"/>
      <c r="BB136" s="62"/>
      <c r="BC136" s="47" t="str">
        <f t="shared" si="39"/>
        <v/>
      </c>
      <c r="BD136" s="48" t="str">
        <f t="shared" si="40"/>
        <v/>
      </c>
      <c r="BE136" s="49" t="str">
        <f t="shared" si="41"/>
        <v/>
      </c>
      <c r="BF136" s="57"/>
      <c r="BG136" s="57"/>
      <c r="BH136" s="57"/>
      <c r="BI136" s="57"/>
      <c r="BJ136" s="57"/>
      <c r="BK136" s="57"/>
      <c r="BL136" s="57"/>
      <c r="BM136" s="62"/>
      <c r="BN136" s="62"/>
      <c r="BO136" s="47" t="str">
        <f t="shared" si="42"/>
        <v/>
      </c>
      <c r="BP136" s="48" t="str">
        <f t="shared" si="43"/>
        <v/>
      </c>
      <c r="BQ136" s="49" t="str">
        <f t="shared" si="44"/>
        <v/>
      </c>
      <c r="BR136" s="17">
        <v>14</v>
      </c>
      <c r="BS136" s="17">
        <v>15</v>
      </c>
      <c r="BT136" s="17">
        <v>16</v>
      </c>
      <c r="BU136" s="17">
        <v>17</v>
      </c>
      <c r="BV136" s="17">
        <v>18</v>
      </c>
      <c r="BW136" s="18" t="str">
        <f t="shared" si="24"/>
        <v/>
      </c>
      <c r="BX136" s="19" t="str">
        <f t="shared" si="48"/>
        <v xml:space="preserve"> </v>
      </c>
      <c r="BY136" s="17">
        <v>11</v>
      </c>
      <c r="BZ136" s="17">
        <v>12</v>
      </c>
      <c r="CA136" s="17">
        <v>12</v>
      </c>
      <c r="CB136" s="17">
        <v>13</v>
      </c>
      <c r="CC136" s="17">
        <v>14</v>
      </c>
      <c r="CD136" s="20" t="str">
        <f t="shared" si="25"/>
        <v/>
      </c>
      <c r="CE136" s="21" t="str">
        <f t="shared" si="49"/>
        <v xml:space="preserve"> </v>
      </c>
      <c r="CF136" s="17">
        <v>16</v>
      </c>
      <c r="CG136" s="17">
        <v>17</v>
      </c>
      <c r="CH136" s="17">
        <v>18</v>
      </c>
      <c r="CI136" s="17">
        <v>19</v>
      </c>
      <c r="CJ136" s="17">
        <v>20</v>
      </c>
      <c r="CK136" s="22" t="str">
        <f t="shared" si="26"/>
        <v/>
      </c>
      <c r="CL136" s="23" t="str">
        <f t="shared" si="50"/>
        <v xml:space="preserve"> </v>
      </c>
      <c r="CM136" s="39"/>
      <c r="CN136" s="39"/>
      <c r="CO136" s="39"/>
      <c r="CP136" s="39"/>
      <c r="CQ136" s="39"/>
      <c r="CR136" s="39"/>
      <c r="CS136" s="39"/>
      <c r="CT136" s="39"/>
    </row>
    <row r="137" spans="1:98" ht="18.75">
      <c r="A137" s="53">
        <v>127</v>
      </c>
      <c r="B137" s="55"/>
      <c r="C137" s="55"/>
      <c r="D137" s="56"/>
      <c r="E137" s="56"/>
      <c r="F137" s="50" t="str">
        <f t="shared" si="27"/>
        <v/>
      </c>
      <c r="G137" s="55"/>
      <c r="H137" s="50" t="str">
        <f t="shared" si="28"/>
        <v/>
      </c>
      <c r="I137" s="100" t="str">
        <f t="shared" si="29"/>
        <v/>
      </c>
      <c r="J137" s="59"/>
      <c r="K137" s="59"/>
      <c r="L137" s="59"/>
      <c r="M137" s="59"/>
      <c r="N137" s="59"/>
      <c r="O137" s="59"/>
      <c r="P137" s="59"/>
      <c r="Q137" s="58"/>
      <c r="R137" s="58"/>
      <c r="S137" s="47" t="str">
        <f t="shared" si="30"/>
        <v/>
      </c>
      <c r="T137" s="48" t="str">
        <f t="shared" si="31"/>
        <v/>
      </c>
      <c r="U137" s="49" t="str">
        <f t="shared" si="32"/>
        <v/>
      </c>
      <c r="V137" s="57"/>
      <c r="W137" s="57"/>
      <c r="X137" s="57"/>
      <c r="Y137" s="57"/>
      <c r="Z137" s="57"/>
      <c r="AA137" s="57"/>
      <c r="AB137" s="57"/>
      <c r="AC137" s="62"/>
      <c r="AD137" s="62"/>
      <c r="AE137" s="47" t="str">
        <f t="shared" si="33"/>
        <v/>
      </c>
      <c r="AF137" s="48" t="str">
        <f t="shared" si="34"/>
        <v/>
      </c>
      <c r="AG137" s="49" t="str">
        <f t="shared" si="35"/>
        <v/>
      </c>
      <c r="AH137" s="57"/>
      <c r="AI137" s="57"/>
      <c r="AJ137" s="57"/>
      <c r="AK137" s="57"/>
      <c r="AL137" s="57"/>
      <c r="AM137" s="57"/>
      <c r="AN137" s="57"/>
      <c r="AO137" s="62"/>
      <c r="AP137" s="62"/>
      <c r="AQ137" s="47" t="str">
        <f t="shared" si="36"/>
        <v/>
      </c>
      <c r="AR137" s="48" t="str">
        <f t="shared" si="37"/>
        <v/>
      </c>
      <c r="AS137" s="49" t="str">
        <f t="shared" si="38"/>
        <v/>
      </c>
      <c r="AT137" s="57"/>
      <c r="AU137" s="57"/>
      <c r="AV137" s="57"/>
      <c r="AW137" s="57"/>
      <c r="AX137" s="57"/>
      <c r="AY137" s="57"/>
      <c r="AZ137" s="57"/>
      <c r="BA137" s="62"/>
      <c r="BB137" s="62"/>
      <c r="BC137" s="47" t="str">
        <f t="shared" si="39"/>
        <v/>
      </c>
      <c r="BD137" s="48" t="str">
        <f t="shared" si="40"/>
        <v/>
      </c>
      <c r="BE137" s="49" t="str">
        <f t="shared" si="41"/>
        <v/>
      </c>
      <c r="BF137" s="57"/>
      <c r="BG137" s="57"/>
      <c r="BH137" s="57"/>
      <c r="BI137" s="57"/>
      <c r="BJ137" s="57"/>
      <c r="BK137" s="57"/>
      <c r="BL137" s="57"/>
      <c r="BM137" s="62"/>
      <c r="BN137" s="62"/>
      <c r="BO137" s="47" t="str">
        <f t="shared" si="42"/>
        <v/>
      </c>
      <c r="BP137" s="48" t="str">
        <f t="shared" si="43"/>
        <v/>
      </c>
      <c r="BQ137" s="49" t="str">
        <f t="shared" si="44"/>
        <v/>
      </c>
      <c r="BR137" s="17">
        <v>14</v>
      </c>
      <c r="BS137" s="17">
        <v>15</v>
      </c>
      <c r="BT137" s="17">
        <v>16</v>
      </c>
      <c r="BU137" s="17">
        <v>17</v>
      </c>
      <c r="BV137" s="17">
        <v>18</v>
      </c>
      <c r="BW137" s="18" t="str">
        <f t="shared" si="24"/>
        <v/>
      </c>
      <c r="BX137" s="19" t="str">
        <f t="shared" si="48"/>
        <v xml:space="preserve"> </v>
      </c>
      <c r="BY137" s="17">
        <v>11</v>
      </c>
      <c r="BZ137" s="17">
        <v>12</v>
      </c>
      <c r="CA137" s="17">
        <v>12</v>
      </c>
      <c r="CB137" s="17">
        <v>13</v>
      </c>
      <c r="CC137" s="17">
        <v>14</v>
      </c>
      <c r="CD137" s="20" t="str">
        <f t="shared" si="25"/>
        <v/>
      </c>
      <c r="CE137" s="21" t="str">
        <f t="shared" si="49"/>
        <v xml:space="preserve"> </v>
      </c>
      <c r="CF137" s="17">
        <v>16</v>
      </c>
      <c r="CG137" s="17">
        <v>17</v>
      </c>
      <c r="CH137" s="17">
        <v>18</v>
      </c>
      <c r="CI137" s="17">
        <v>19</v>
      </c>
      <c r="CJ137" s="17">
        <v>20</v>
      </c>
      <c r="CK137" s="22" t="str">
        <f t="shared" si="26"/>
        <v/>
      </c>
      <c r="CL137" s="23" t="str">
        <f t="shared" si="50"/>
        <v xml:space="preserve"> </v>
      </c>
      <c r="CM137" s="39"/>
      <c r="CN137" s="39"/>
      <c r="CO137" s="39"/>
      <c r="CP137" s="39"/>
      <c r="CQ137" s="39"/>
      <c r="CR137" s="39"/>
      <c r="CS137" s="39"/>
      <c r="CT137" s="39"/>
    </row>
    <row r="138" spans="1:98" ht="18.75">
      <c r="A138" s="56">
        <v>128</v>
      </c>
      <c r="B138" s="55"/>
      <c r="C138" s="55"/>
      <c r="D138" s="56"/>
      <c r="E138" s="56"/>
      <c r="F138" s="50" t="str">
        <f t="shared" si="27"/>
        <v/>
      </c>
      <c r="G138" s="55"/>
      <c r="H138" s="50" t="str">
        <f t="shared" si="28"/>
        <v/>
      </c>
      <c r="I138" s="100" t="str">
        <f t="shared" si="29"/>
        <v/>
      </c>
      <c r="J138" s="59"/>
      <c r="K138" s="59"/>
      <c r="L138" s="59"/>
      <c r="M138" s="59"/>
      <c r="N138" s="59"/>
      <c r="O138" s="59"/>
      <c r="P138" s="59"/>
      <c r="Q138" s="58"/>
      <c r="R138" s="58"/>
      <c r="S138" s="47" t="str">
        <f t="shared" si="30"/>
        <v/>
      </c>
      <c r="T138" s="48" t="str">
        <f t="shared" si="31"/>
        <v/>
      </c>
      <c r="U138" s="49" t="str">
        <f t="shared" si="32"/>
        <v/>
      </c>
      <c r="V138" s="57"/>
      <c r="W138" s="57"/>
      <c r="X138" s="57"/>
      <c r="Y138" s="57"/>
      <c r="Z138" s="57"/>
      <c r="AA138" s="57"/>
      <c r="AB138" s="57"/>
      <c r="AC138" s="62"/>
      <c r="AD138" s="62"/>
      <c r="AE138" s="47" t="str">
        <f t="shared" si="33"/>
        <v/>
      </c>
      <c r="AF138" s="48" t="str">
        <f t="shared" si="34"/>
        <v/>
      </c>
      <c r="AG138" s="49" t="str">
        <f t="shared" si="35"/>
        <v/>
      </c>
      <c r="AH138" s="57"/>
      <c r="AI138" s="57"/>
      <c r="AJ138" s="57"/>
      <c r="AK138" s="57"/>
      <c r="AL138" s="57"/>
      <c r="AM138" s="57"/>
      <c r="AN138" s="57"/>
      <c r="AO138" s="62"/>
      <c r="AP138" s="62"/>
      <c r="AQ138" s="47" t="str">
        <f t="shared" si="36"/>
        <v/>
      </c>
      <c r="AR138" s="48" t="str">
        <f t="shared" si="37"/>
        <v/>
      </c>
      <c r="AS138" s="49" t="str">
        <f t="shared" si="38"/>
        <v/>
      </c>
      <c r="AT138" s="57"/>
      <c r="AU138" s="57"/>
      <c r="AV138" s="57"/>
      <c r="AW138" s="57"/>
      <c r="AX138" s="57"/>
      <c r="AY138" s="57"/>
      <c r="AZ138" s="57"/>
      <c r="BA138" s="62"/>
      <c r="BB138" s="62"/>
      <c r="BC138" s="47" t="str">
        <f t="shared" si="39"/>
        <v/>
      </c>
      <c r="BD138" s="48" t="str">
        <f t="shared" si="40"/>
        <v/>
      </c>
      <c r="BE138" s="49" t="str">
        <f t="shared" si="41"/>
        <v/>
      </c>
      <c r="BF138" s="57"/>
      <c r="BG138" s="57"/>
      <c r="BH138" s="57"/>
      <c r="BI138" s="57"/>
      <c r="BJ138" s="57"/>
      <c r="BK138" s="57"/>
      <c r="BL138" s="57"/>
      <c r="BM138" s="62"/>
      <c r="BN138" s="62"/>
      <c r="BO138" s="47" t="str">
        <f t="shared" si="42"/>
        <v/>
      </c>
      <c r="BP138" s="48" t="str">
        <f t="shared" si="43"/>
        <v/>
      </c>
      <c r="BQ138" s="49" t="str">
        <f t="shared" si="44"/>
        <v/>
      </c>
      <c r="BR138" s="17">
        <v>14</v>
      </c>
      <c r="BS138" s="17">
        <v>15</v>
      </c>
      <c r="BT138" s="17">
        <v>16</v>
      </c>
      <c r="BU138" s="17">
        <v>17</v>
      </c>
      <c r="BV138" s="17">
        <v>18</v>
      </c>
      <c r="BW138" s="18" t="str">
        <f t="shared" si="24"/>
        <v/>
      </c>
      <c r="BX138" s="19" t="str">
        <f t="shared" si="48"/>
        <v xml:space="preserve"> </v>
      </c>
      <c r="BY138" s="17">
        <v>11</v>
      </c>
      <c r="BZ138" s="17">
        <v>12</v>
      </c>
      <c r="CA138" s="17">
        <v>12</v>
      </c>
      <c r="CB138" s="17">
        <v>13</v>
      </c>
      <c r="CC138" s="17">
        <v>14</v>
      </c>
      <c r="CD138" s="20" t="str">
        <f t="shared" si="25"/>
        <v/>
      </c>
      <c r="CE138" s="21" t="str">
        <f t="shared" si="49"/>
        <v xml:space="preserve"> </v>
      </c>
      <c r="CF138" s="17">
        <v>16</v>
      </c>
      <c r="CG138" s="17">
        <v>17</v>
      </c>
      <c r="CH138" s="17">
        <v>18</v>
      </c>
      <c r="CI138" s="17">
        <v>19</v>
      </c>
      <c r="CJ138" s="17">
        <v>20</v>
      </c>
      <c r="CK138" s="22" t="str">
        <f t="shared" si="26"/>
        <v/>
      </c>
      <c r="CL138" s="23" t="str">
        <f t="shared" si="50"/>
        <v xml:space="preserve"> </v>
      </c>
      <c r="CM138" s="39"/>
      <c r="CN138" s="39"/>
      <c r="CO138" s="39"/>
      <c r="CP138" s="39"/>
      <c r="CQ138" s="39"/>
      <c r="CR138" s="39"/>
      <c r="CS138" s="39"/>
      <c r="CT138" s="39"/>
    </row>
    <row r="139" spans="1:98" ht="18.75">
      <c r="A139" s="53">
        <v>129</v>
      </c>
      <c r="B139" s="55"/>
      <c r="C139" s="55"/>
      <c r="D139" s="56"/>
      <c r="E139" s="56"/>
      <c r="F139" s="50" t="str">
        <f t="shared" si="27"/>
        <v/>
      </c>
      <c r="G139" s="55"/>
      <c r="H139" s="50" t="str">
        <f t="shared" si="28"/>
        <v/>
      </c>
      <c r="I139" s="100" t="str">
        <f t="shared" si="29"/>
        <v/>
      </c>
      <c r="J139" s="59"/>
      <c r="K139" s="59"/>
      <c r="L139" s="59"/>
      <c r="M139" s="59"/>
      <c r="N139" s="59"/>
      <c r="O139" s="59"/>
      <c r="P139" s="59"/>
      <c r="Q139" s="58"/>
      <c r="R139" s="58"/>
      <c r="S139" s="47" t="str">
        <f t="shared" si="30"/>
        <v/>
      </c>
      <c r="T139" s="48" t="str">
        <f t="shared" si="31"/>
        <v/>
      </c>
      <c r="U139" s="49" t="str">
        <f t="shared" si="32"/>
        <v/>
      </c>
      <c r="V139" s="57"/>
      <c r="W139" s="57"/>
      <c r="X139" s="57"/>
      <c r="Y139" s="57"/>
      <c r="Z139" s="57"/>
      <c r="AA139" s="57"/>
      <c r="AB139" s="57"/>
      <c r="AC139" s="62"/>
      <c r="AD139" s="62"/>
      <c r="AE139" s="47" t="str">
        <f t="shared" si="33"/>
        <v/>
      </c>
      <c r="AF139" s="48" t="str">
        <f t="shared" si="34"/>
        <v/>
      </c>
      <c r="AG139" s="49" t="str">
        <f t="shared" si="35"/>
        <v/>
      </c>
      <c r="AH139" s="57"/>
      <c r="AI139" s="57"/>
      <c r="AJ139" s="57"/>
      <c r="AK139" s="57"/>
      <c r="AL139" s="57"/>
      <c r="AM139" s="57"/>
      <c r="AN139" s="57"/>
      <c r="AO139" s="62"/>
      <c r="AP139" s="62"/>
      <c r="AQ139" s="47" t="str">
        <f t="shared" si="36"/>
        <v/>
      </c>
      <c r="AR139" s="48" t="str">
        <f t="shared" si="37"/>
        <v/>
      </c>
      <c r="AS139" s="49" t="str">
        <f t="shared" si="38"/>
        <v/>
      </c>
      <c r="AT139" s="57"/>
      <c r="AU139" s="57"/>
      <c r="AV139" s="57"/>
      <c r="AW139" s="57"/>
      <c r="AX139" s="57"/>
      <c r="AY139" s="57"/>
      <c r="AZ139" s="57"/>
      <c r="BA139" s="62"/>
      <c r="BB139" s="62"/>
      <c r="BC139" s="47" t="str">
        <f t="shared" si="39"/>
        <v/>
      </c>
      <c r="BD139" s="48" t="str">
        <f t="shared" si="40"/>
        <v/>
      </c>
      <c r="BE139" s="49" t="str">
        <f t="shared" si="41"/>
        <v/>
      </c>
      <c r="BF139" s="57"/>
      <c r="BG139" s="57"/>
      <c r="BH139" s="57"/>
      <c r="BI139" s="57"/>
      <c r="BJ139" s="57"/>
      <c r="BK139" s="57"/>
      <c r="BL139" s="57"/>
      <c r="BM139" s="62"/>
      <c r="BN139" s="62"/>
      <c r="BO139" s="47" t="str">
        <f t="shared" si="42"/>
        <v/>
      </c>
      <c r="BP139" s="48" t="str">
        <f t="shared" si="43"/>
        <v/>
      </c>
      <c r="BQ139" s="49" t="str">
        <f t="shared" si="44"/>
        <v/>
      </c>
      <c r="BR139" s="17">
        <v>14</v>
      </c>
      <c r="BS139" s="17">
        <v>15</v>
      </c>
      <c r="BT139" s="17">
        <v>16</v>
      </c>
      <c r="BU139" s="17">
        <v>17</v>
      </c>
      <c r="BV139" s="17">
        <v>18</v>
      </c>
      <c r="BW139" s="18" t="str">
        <f t="shared" ref="BW139:BW202" si="51">IF(AND(C139=""),"",SUM(BR139+BS139+BT139+BU139+BV139))</f>
        <v/>
      </c>
      <c r="BX139" s="19" t="str">
        <f t="shared" si="48"/>
        <v xml:space="preserve"> </v>
      </c>
      <c r="BY139" s="17">
        <v>11</v>
      </c>
      <c r="BZ139" s="17">
        <v>12</v>
      </c>
      <c r="CA139" s="17">
        <v>12</v>
      </c>
      <c r="CB139" s="17">
        <v>13</v>
      </c>
      <c r="CC139" s="17">
        <v>14</v>
      </c>
      <c r="CD139" s="20" t="str">
        <f t="shared" ref="CD139:CD202" si="52">IF(AND(C139=""),"",SUM(BY139+BZ139+CA139+CB139+CC139))</f>
        <v/>
      </c>
      <c r="CE139" s="21" t="str">
        <f t="shared" si="49"/>
        <v xml:space="preserve"> </v>
      </c>
      <c r="CF139" s="17">
        <v>16</v>
      </c>
      <c r="CG139" s="17">
        <v>17</v>
      </c>
      <c r="CH139" s="17">
        <v>18</v>
      </c>
      <c r="CI139" s="17">
        <v>19</v>
      </c>
      <c r="CJ139" s="17">
        <v>20</v>
      </c>
      <c r="CK139" s="22" t="str">
        <f t="shared" ref="CK139:CK202" si="53">IF(AND(C139=""),"",SUM(CF139+CG139+CH139+CI139+CJ139))</f>
        <v/>
      </c>
      <c r="CL139" s="23" t="str">
        <f t="shared" si="50"/>
        <v xml:space="preserve"> </v>
      </c>
      <c r="CM139" s="39"/>
      <c r="CN139" s="39"/>
      <c r="CO139" s="39"/>
      <c r="CP139" s="39"/>
      <c r="CQ139" s="39"/>
      <c r="CR139" s="39"/>
      <c r="CS139" s="39"/>
      <c r="CT139" s="39"/>
    </row>
    <row r="140" spans="1:98" ht="18.75">
      <c r="A140" s="56">
        <v>130</v>
      </c>
      <c r="B140" s="55"/>
      <c r="C140" s="55"/>
      <c r="D140" s="56"/>
      <c r="E140" s="56"/>
      <c r="F140" s="50" t="str">
        <f t="shared" ref="F140:F203" si="54">IF(AND(D140=""),"",IF(AND(E140=""),"",E140/D140*100))</f>
        <v/>
      </c>
      <c r="G140" s="55"/>
      <c r="H140" s="50" t="str">
        <f t="shared" ref="H140:H203" si="55">IF(AND(D140=""),"",IF(AND(E140=""),"",SUM(F140+G140)))</f>
        <v/>
      </c>
      <c r="I140" s="100" t="str">
        <f t="shared" ref="I140:I203" si="56">IF(H140="","",IF(H140&gt;85,5,IF(H140&gt;75,4,IF(H140&gt;70,3,IF(H140&gt;=60,2,"NON ELIGIBLE")))))</f>
        <v/>
      </c>
      <c r="J140" s="59"/>
      <c r="K140" s="59"/>
      <c r="L140" s="59"/>
      <c r="M140" s="59"/>
      <c r="N140" s="59"/>
      <c r="O140" s="59"/>
      <c r="P140" s="59"/>
      <c r="Q140" s="58"/>
      <c r="R140" s="58"/>
      <c r="S140" s="47" t="str">
        <f t="shared" ref="S140:S203" si="57">IF(AND(I140=""),"",SUM(J140:R140))</f>
        <v/>
      </c>
      <c r="T140" s="48" t="str">
        <f t="shared" ref="T140:T203" si="58">IF(AND(I140=""),"",ROUNDUP(S140*15%,0))</f>
        <v/>
      </c>
      <c r="U140" s="49" t="str">
        <f t="shared" ref="U140:U203" si="59">IF(AND(I140=""),"",IF(AND(I140="NON ELIGIBLE"),T140,(T140+I140)))</f>
        <v/>
      </c>
      <c r="V140" s="57"/>
      <c r="W140" s="57"/>
      <c r="X140" s="57"/>
      <c r="Y140" s="57"/>
      <c r="Z140" s="57"/>
      <c r="AA140" s="57"/>
      <c r="AB140" s="57"/>
      <c r="AC140" s="62"/>
      <c r="AD140" s="62"/>
      <c r="AE140" s="47" t="str">
        <f t="shared" ref="AE140:AE203" si="60">IF(AND(I140=""),"",SUM(V140:AD140))</f>
        <v/>
      </c>
      <c r="AF140" s="48" t="str">
        <f t="shared" ref="AF140:AF203" si="61">IF(AND(I140=""),"",ROUNDUP(AE140*15%,0))</f>
        <v/>
      </c>
      <c r="AG140" s="49" t="str">
        <f t="shared" ref="AG140:AG203" si="62">IF(AND(I140=""),"",IF(AND(I140="NON ELIGIBLE"),AF140,(AF140+I140)))</f>
        <v/>
      </c>
      <c r="AH140" s="57"/>
      <c r="AI140" s="57"/>
      <c r="AJ140" s="57"/>
      <c r="AK140" s="57"/>
      <c r="AL140" s="57"/>
      <c r="AM140" s="57"/>
      <c r="AN140" s="57"/>
      <c r="AO140" s="62"/>
      <c r="AP140" s="62"/>
      <c r="AQ140" s="47" t="str">
        <f t="shared" ref="AQ140:AQ203" si="63">IF(AND(I140=""),"",SUM(AH140:AP140))</f>
        <v/>
      </c>
      <c r="AR140" s="48" t="str">
        <f t="shared" ref="AR140:AR203" si="64">IF(AND(I140=""),"",ROUNDUP(AQ140*15%,0))</f>
        <v/>
      </c>
      <c r="AS140" s="49" t="str">
        <f t="shared" ref="AS140:AS203" si="65">IF(AND(I140=""),"",IF(AND(I140="NON ELIGIBLE"),AR140,(AR140+I140)))</f>
        <v/>
      </c>
      <c r="AT140" s="57"/>
      <c r="AU140" s="57"/>
      <c r="AV140" s="57"/>
      <c r="AW140" s="57"/>
      <c r="AX140" s="57"/>
      <c r="AY140" s="57"/>
      <c r="AZ140" s="57"/>
      <c r="BA140" s="62"/>
      <c r="BB140" s="62"/>
      <c r="BC140" s="47" t="str">
        <f t="shared" ref="BC140:BC203" si="66">IF(AND(I140=""),"",SUM(AT140:BB140))</f>
        <v/>
      </c>
      <c r="BD140" s="48" t="str">
        <f t="shared" ref="BD140:BD203" si="67">IF(AND(I140=""),"",ROUNDUP(BC140*15%,0))</f>
        <v/>
      </c>
      <c r="BE140" s="49" t="str">
        <f t="shared" ref="BE140:BE203" si="68">IF(AND(I140=""),"",IF(AND(I140="NON ELIGIBLE"),BD140,(BD140+I140)))</f>
        <v/>
      </c>
      <c r="BF140" s="57"/>
      <c r="BG140" s="57"/>
      <c r="BH140" s="57"/>
      <c r="BI140" s="57"/>
      <c r="BJ140" s="57"/>
      <c r="BK140" s="57"/>
      <c r="BL140" s="57"/>
      <c r="BM140" s="62"/>
      <c r="BN140" s="62"/>
      <c r="BO140" s="47" t="str">
        <f t="shared" ref="BO140:BO203" si="69">IF(AND(U140=""),"",SUM(BF140:BN140))</f>
        <v/>
      </c>
      <c r="BP140" s="48" t="str">
        <f t="shared" ref="BP140:BP203" si="70">IF(AND(U140=""),"",ROUNDUP(BO140*15%,0))</f>
        <v/>
      </c>
      <c r="BQ140" s="49" t="str">
        <f t="shared" ref="BQ140:BQ203" si="71">IF(AND(I140=""),"",IF(AND(I140="NON ELIGIBLE"),BP140,(BP140+I140)))</f>
        <v/>
      </c>
      <c r="BR140" s="17">
        <v>14</v>
      </c>
      <c r="BS140" s="17">
        <v>15</v>
      </c>
      <c r="BT140" s="17">
        <v>16</v>
      </c>
      <c r="BU140" s="17">
        <v>17</v>
      </c>
      <c r="BV140" s="17">
        <v>18</v>
      </c>
      <c r="BW140" s="18" t="str">
        <f t="shared" si="51"/>
        <v/>
      </c>
      <c r="BX140" s="19" t="str">
        <f t="shared" si="48"/>
        <v xml:space="preserve"> </v>
      </c>
      <c r="BY140" s="17">
        <v>11</v>
      </c>
      <c r="BZ140" s="17">
        <v>12</v>
      </c>
      <c r="CA140" s="17">
        <v>12</v>
      </c>
      <c r="CB140" s="17">
        <v>13</v>
      </c>
      <c r="CC140" s="17">
        <v>14</v>
      </c>
      <c r="CD140" s="20" t="str">
        <f t="shared" si="52"/>
        <v/>
      </c>
      <c r="CE140" s="21" t="str">
        <f t="shared" si="49"/>
        <v xml:space="preserve"> </v>
      </c>
      <c r="CF140" s="17">
        <v>16</v>
      </c>
      <c r="CG140" s="17">
        <v>17</v>
      </c>
      <c r="CH140" s="17">
        <v>18</v>
      </c>
      <c r="CI140" s="17">
        <v>19</v>
      </c>
      <c r="CJ140" s="17">
        <v>20</v>
      </c>
      <c r="CK140" s="22" t="str">
        <f t="shared" si="53"/>
        <v/>
      </c>
      <c r="CL140" s="23" t="str">
        <f t="shared" si="50"/>
        <v xml:space="preserve"> </v>
      </c>
      <c r="CM140" s="39"/>
      <c r="CN140" s="39"/>
      <c r="CO140" s="39"/>
      <c r="CP140" s="39"/>
      <c r="CQ140" s="39"/>
      <c r="CR140" s="39"/>
      <c r="CS140" s="39"/>
      <c r="CT140" s="39"/>
    </row>
    <row r="141" spans="1:98" ht="18.75">
      <c r="A141" s="53">
        <v>131</v>
      </c>
      <c r="B141" s="55"/>
      <c r="C141" s="55"/>
      <c r="D141" s="56"/>
      <c r="E141" s="56"/>
      <c r="F141" s="50" t="str">
        <f t="shared" si="54"/>
        <v/>
      </c>
      <c r="G141" s="55"/>
      <c r="H141" s="50" t="str">
        <f t="shared" si="55"/>
        <v/>
      </c>
      <c r="I141" s="100" t="str">
        <f t="shared" si="56"/>
        <v/>
      </c>
      <c r="J141" s="59"/>
      <c r="K141" s="59"/>
      <c r="L141" s="59"/>
      <c r="M141" s="59"/>
      <c r="N141" s="59"/>
      <c r="O141" s="59"/>
      <c r="P141" s="59"/>
      <c r="Q141" s="58"/>
      <c r="R141" s="58"/>
      <c r="S141" s="47" t="str">
        <f t="shared" si="57"/>
        <v/>
      </c>
      <c r="T141" s="48" t="str">
        <f t="shared" si="58"/>
        <v/>
      </c>
      <c r="U141" s="49" t="str">
        <f t="shared" si="59"/>
        <v/>
      </c>
      <c r="V141" s="57"/>
      <c r="W141" s="57"/>
      <c r="X141" s="57"/>
      <c r="Y141" s="57"/>
      <c r="Z141" s="57"/>
      <c r="AA141" s="57"/>
      <c r="AB141" s="57"/>
      <c r="AC141" s="62"/>
      <c r="AD141" s="62"/>
      <c r="AE141" s="47" t="str">
        <f t="shared" si="60"/>
        <v/>
      </c>
      <c r="AF141" s="48" t="str">
        <f t="shared" si="61"/>
        <v/>
      </c>
      <c r="AG141" s="49" t="str">
        <f t="shared" si="62"/>
        <v/>
      </c>
      <c r="AH141" s="57"/>
      <c r="AI141" s="57"/>
      <c r="AJ141" s="57"/>
      <c r="AK141" s="57"/>
      <c r="AL141" s="57"/>
      <c r="AM141" s="57"/>
      <c r="AN141" s="57"/>
      <c r="AO141" s="62"/>
      <c r="AP141" s="62"/>
      <c r="AQ141" s="47" t="str">
        <f t="shared" si="63"/>
        <v/>
      </c>
      <c r="AR141" s="48" t="str">
        <f t="shared" si="64"/>
        <v/>
      </c>
      <c r="AS141" s="49" t="str">
        <f t="shared" si="65"/>
        <v/>
      </c>
      <c r="AT141" s="57"/>
      <c r="AU141" s="57"/>
      <c r="AV141" s="57"/>
      <c r="AW141" s="57"/>
      <c r="AX141" s="57"/>
      <c r="AY141" s="57"/>
      <c r="AZ141" s="57"/>
      <c r="BA141" s="62"/>
      <c r="BB141" s="62"/>
      <c r="BC141" s="47" t="str">
        <f t="shared" si="66"/>
        <v/>
      </c>
      <c r="BD141" s="48" t="str">
        <f t="shared" si="67"/>
        <v/>
      </c>
      <c r="BE141" s="49" t="str">
        <f t="shared" si="68"/>
        <v/>
      </c>
      <c r="BF141" s="57"/>
      <c r="BG141" s="57"/>
      <c r="BH141" s="57"/>
      <c r="BI141" s="57"/>
      <c r="BJ141" s="57"/>
      <c r="BK141" s="57"/>
      <c r="BL141" s="57"/>
      <c r="BM141" s="62"/>
      <c r="BN141" s="62"/>
      <c r="BO141" s="47" t="str">
        <f t="shared" si="69"/>
        <v/>
      </c>
      <c r="BP141" s="48" t="str">
        <f t="shared" si="70"/>
        <v/>
      </c>
      <c r="BQ141" s="49" t="str">
        <f t="shared" si="71"/>
        <v/>
      </c>
      <c r="BR141" s="17">
        <v>14</v>
      </c>
      <c r="BS141" s="17">
        <v>15</v>
      </c>
      <c r="BT141" s="17">
        <v>16</v>
      </c>
      <c r="BU141" s="17">
        <v>17</v>
      </c>
      <c r="BV141" s="17">
        <v>18</v>
      </c>
      <c r="BW141" s="18" t="str">
        <f t="shared" si="51"/>
        <v/>
      </c>
      <c r="BX141" s="19" t="str">
        <f t="shared" si="48"/>
        <v xml:space="preserve"> </v>
      </c>
      <c r="BY141" s="17">
        <v>11</v>
      </c>
      <c r="BZ141" s="17">
        <v>12</v>
      </c>
      <c r="CA141" s="17">
        <v>12</v>
      </c>
      <c r="CB141" s="17">
        <v>13</v>
      </c>
      <c r="CC141" s="17">
        <v>14</v>
      </c>
      <c r="CD141" s="20" t="str">
        <f t="shared" si="52"/>
        <v/>
      </c>
      <c r="CE141" s="21" t="str">
        <f t="shared" si="49"/>
        <v xml:space="preserve"> </v>
      </c>
      <c r="CF141" s="17">
        <v>16</v>
      </c>
      <c r="CG141" s="17">
        <v>17</v>
      </c>
      <c r="CH141" s="17">
        <v>18</v>
      </c>
      <c r="CI141" s="17">
        <v>19</v>
      </c>
      <c r="CJ141" s="17">
        <v>20</v>
      </c>
      <c r="CK141" s="22" t="str">
        <f t="shared" si="53"/>
        <v/>
      </c>
      <c r="CL141" s="23" t="str">
        <f t="shared" si="50"/>
        <v xml:space="preserve"> </v>
      </c>
      <c r="CM141" s="39"/>
      <c r="CN141" s="39"/>
      <c r="CO141" s="39"/>
      <c r="CP141" s="39"/>
      <c r="CQ141" s="39"/>
      <c r="CR141" s="39"/>
      <c r="CS141" s="39"/>
      <c r="CT141" s="39"/>
    </row>
    <row r="142" spans="1:98" ht="18.75">
      <c r="A142" s="56">
        <v>132</v>
      </c>
      <c r="B142" s="55"/>
      <c r="C142" s="55"/>
      <c r="D142" s="56"/>
      <c r="E142" s="56"/>
      <c r="F142" s="50" t="str">
        <f t="shared" si="54"/>
        <v/>
      </c>
      <c r="G142" s="55"/>
      <c r="H142" s="50" t="str">
        <f t="shared" si="55"/>
        <v/>
      </c>
      <c r="I142" s="100" t="str">
        <f t="shared" si="56"/>
        <v/>
      </c>
      <c r="J142" s="59"/>
      <c r="K142" s="59"/>
      <c r="L142" s="59"/>
      <c r="M142" s="59"/>
      <c r="N142" s="59"/>
      <c r="O142" s="59"/>
      <c r="P142" s="59"/>
      <c r="Q142" s="58"/>
      <c r="R142" s="58"/>
      <c r="S142" s="47" t="str">
        <f t="shared" si="57"/>
        <v/>
      </c>
      <c r="T142" s="48" t="str">
        <f t="shared" si="58"/>
        <v/>
      </c>
      <c r="U142" s="49" t="str">
        <f t="shared" si="59"/>
        <v/>
      </c>
      <c r="V142" s="57"/>
      <c r="W142" s="57"/>
      <c r="X142" s="57"/>
      <c r="Y142" s="57"/>
      <c r="Z142" s="57"/>
      <c r="AA142" s="57"/>
      <c r="AB142" s="57"/>
      <c r="AC142" s="62"/>
      <c r="AD142" s="62"/>
      <c r="AE142" s="47" t="str">
        <f t="shared" si="60"/>
        <v/>
      </c>
      <c r="AF142" s="48" t="str">
        <f t="shared" si="61"/>
        <v/>
      </c>
      <c r="AG142" s="49" t="str">
        <f t="shared" si="62"/>
        <v/>
      </c>
      <c r="AH142" s="57"/>
      <c r="AI142" s="57"/>
      <c r="AJ142" s="57"/>
      <c r="AK142" s="57"/>
      <c r="AL142" s="57"/>
      <c r="AM142" s="57"/>
      <c r="AN142" s="57"/>
      <c r="AO142" s="62"/>
      <c r="AP142" s="62"/>
      <c r="AQ142" s="47" t="str">
        <f t="shared" si="63"/>
        <v/>
      </c>
      <c r="AR142" s="48" t="str">
        <f t="shared" si="64"/>
        <v/>
      </c>
      <c r="AS142" s="49" t="str">
        <f t="shared" si="65"/>
        <v/>
      </c>
      <c r="AT142" s="57"/>
      <c r="AU142" s="57"/>
      <c r="AV142" s="57"/>
      <c r="AW142" s="57"/>
      <c r="AX142" s="57"/>
      <c r="AY142" s="57"/>
      <c r="AZ142" s="57"/>
      <c r="BA142" s="62"/>
      <c r="BB142" s="62"/>
      <c r="BC142" s="47" t="str">
        <f t="shared" si="66"/>
        <v/>
      </c>
      <c r="BD142" s="48" t="str">
        <f t="shared" si="67"/>
        <v/>
      </c>
      <c r="BE142" s="49" t="str">
        <f t="shared" si="68"/>
        <v/>
      </c>
      <c r="BF142" s="57"/>
      <c r="BG142" s="57"/>
      <c r="BH142" s="57"/>
      <c r="BI142" s="57"/>
      <c r="BJ142" s="57"/>
      <c r="BK142" s="57"/>
      <c r="BL142" s="57"/>
      <c r="BM142" s="62"/>
      <c r="BN142" s="62"/>
      <c r="BO142" s="47" t="str">
        <f t="shared" si="69"/>
        <v/>
      </c>
      <c r="BP142" s="48" t="str">
        <f t="shared" si="70"/>
        <v/>
      </c>
      <c r="BQ142" s="49" t="str">
        <f t="shared" si="71"/>
        <v/>
      </c>
      <c r="BR142" s="17">
        <v>14</v>
      </c>
      <c r="BS142" s="17">
        <v>15</v>
      </c>
      <c r="BT142" s="17">
        <v>16</v>
      </c>
      <c r="BU142" s="17">
        <v>17</v>
      </c>
      <c r="BV142" s="17">
        <v>18</v>
      </c>
      <c r="BW142" s="18" t="str">
        <f t="shared" si="51"/>
        <v/>
      </c>
      <c r="BX142" s="19" t="str">
        <f t="shared" si="48"/>
        <v xml:space="preserve"> </v>
      </c>
      <c r="BY142" s="17">
        <v>11</v>
      </c>
      <c r="BZ142" s="17">
        <v>12</v>
      </c>
      <c r="CA142" s="17">
        <v>12</v>
      </c>
      <c r="CB142" s="17">
        <v>13</v>
      </c>
      <c r="CC142" s="17">
        <v>14</v>
      </c>
      <c r="CD142" s="20" t="str">
        <f t="shared" si="52"/>
        <v/>
      </c>
      <c r="CE142" s="21" t="str">
        <f t="shared" si="49"/>
        <v xml:space="preserve"> </v>
      </c>
      <c r="CF142" s="17">
        <v>16</v>
      </c>
      <c r="CG142" s="17">
        <v>17</v>
      </c>
      <c r="CH142" s="17">
        <v>18</v>
      </c>
      <c r="CI142" s="17">
        <v>19</v>
      </c>
      <c r="CJ142" s="17">
        <v>20</v>
      </c>
      <c r="CK142" s="22" t="str">
        <f t="shared" si="53"/>
        <v/>
      </c>
      <c r="CL142" s="23" t="str">
        <f t="shared" si="50"/>
        <v xml:space="preserve"> </v>
      </c>
      <c r="CM142" s="39"/>
      <c r="CN142" s="39"/>
      <c r="CO142" s="39"/>
      <c r="CP142" s="39"/>
      <c r="CQ142" s="39"/>
      <c r="CR142" s="39"/>
      <c r="CS142" s="39"/>
      <c r="CT142" s="39"/>
    </row>
    <row r="143" spans="1:98" ht="18.75">
      <c r="A143" s="53">
        <v>133</v>
      </c>
      <c r="B143" s="55"/>
      <c r="C143" s="55"/>
      <c r="D143" s="56"/>
      <c r="E143" s="56"/>
      <c r="F143" s="50" t="str">
        <f t="shared" si="54"/>
        <v/>
      </c>
      <c r="G143" s="55"/>
      <c r="H143" s="50" t="str">
        <f t="shared" si="55"/>
        <v/>
      </c>
      <c r="I143" s="100" t="str">
        <f t="shared" si="56"/>
        <v/>
      </c>
      <c r="J143" s="59"/>
      <c r="K143" s="59"/>
      <c r="L143" s="59"/>
      <c r="M143" s="59"/>
      <c r="N143" s="59"/>
      <c r="O143" s="59"/>
      <c r="P143" s="59"/>
      <c r="Q143" s="58"/>
      <c r="R143" s="58"/>
      <c r="S143" s="47" t="str">
        <f t="shared" si="57"/>
        <v/>
      </c>
      <c r="T143" s="48" t="str">
        <f t="shared" si="58"/>
        <v/>
      </c>
      <c r="U143" s="49" t="str">
        <f t="shared" si="59"/>
        <v/>
      </c>
      <c r="V143" s="57"/>
      <c r="W143" s="57"/>
      <c r="X143" s="57"/>
      <c r="Y143" s="57"/>
      <c r="Z143" s="57"/>
      <c r="AA143" s="57"/>
      <c r="AB143" s="57"/>
      <c r="AC143" s="62"/>
      <c r="AD143" s="62"/>
      <c r="AE143" s="47" t="str">
        <f t="shared" si="60"/>
        <v/>
      </c>
      <c r="AF143" s="48" t="str">
        <f t="shared" si="61"/>
        <v/>
      </c>
      <c r="AG143" s="49" t="str">
        <f t="shared" si="62"/>
        <v/>
      </c>
      <c r="AH143" s="57"/>
      <c r="AI143" s="57"/>
      <c r="AJ143" s="57"/>
      <c r="AK143" s="57"/>
      <c r="AL143" s="57"/>
      <c r="AM143" s="57"/>
      <c r="AN143" s="57"/>
      <c r="AO143" s="62"/>
      <c r="AP143" s="62"/>
      <c r="AQ143" s="47" t="str">
        <f t="shared" si="63"/>
        <v/>
      </c>
      <c r="AR143" s="48" t="str">
        <f t="shared" si="64"/>
        <v/>
      </c>
      <c r="AS143" s="49" t="str">
        <f t="shared" si="65"/>
        <v/>
      </c>
      <c r="AT143" s="57"/>
      <c r="AU143" s="57"/>
      <c r="AV143" s="57"/>
      <c r="AW143" s="57"/>
      <c r="AX143" s="57"/>
      <c r="AY143" s="57"/>
      <c r="AZ143" s="57"/>
      <c r="BA143" s="62"/>
      <c r="BB143" s="62"/>
      <c r="BC143" s="47" t="str">
        <f t="shared" si="66"/>
        <v/>
      </c>
      <c r="BD143" s="48" t="str">
        <f t="shared" si="67"/>
        <v/>
      </c>
      <c r="BE143" s="49" t="str">
        <f t="shared" si="68"/>
        <v/>
      </c>
      <c r="BF143" s="57"/>
      <c r="BG143" s="57"/>
      <c r="BH143" s="57"/>
      <c r="BI143" s="57"/>
      <c r="BJ143" s="57"/>
      <c r="BK143" s="57"/>
      <c r="BL143" s="57"/>
      <c r="BM143" s="62"/>
      <c r="BN143" s="62"/>
      <c r="BO143" s="47" t="str">
        <f t="shared" si="69"/>
        <v/>
      </c>
      <c r="BP143" s="48" t="str">
        <f t="shared" si="70"/>
        <v/>
      </c>
      <c r="BQ143" s="49" t="str">
        <f t="shared" si="71"/>
        <v/>
      </c>
      <c r="BR143" s="17"/>
      <c r="BS143" s="17"/>
      <c r="BT143" s="17"/>
      <c r="BU143" s="17"/>
      <c r="BV143" s="17"/>
      <c r="BW143" s="18" t="str">
        <f t="shared" si="51"/>
        <v/>
      </c>
      <c r="BX143" s="19" t="str">
        <f t="shared" si="48"/>
        <v xml:space="preserve"> </v>
      </c>
      <c r="BY143" s="17"/>
      <c r="BZ143" s="17"/>
      <c r="CA143" s="17"/>
      <c r="CB143" s="17"/>
      <c r="CC143" s="17"/>
      <c r="CD143" s="20" t="str">
        <f t="shared" si="52"/>
        <v/>
      </c>
      <c r="CE143" s="21" t="str">
        <f t="shared" si="49"/>
        <v xml:space="preserve"> </v>
      </c>
      <c r="CF143" s="17"/>
      <c r="CG143" s="17"/>
      <c r="CH143" s="17"/>
      <c r="CI143" s="17"/>
      <c r="CJ143" s="17"/>
      <c r="CK143" s="22" t="str">
        <f t="shared" si="53"/>
        <v/>
      </c>
      <c r="CL143" s="23" t="str">
        <f t="shared" si="50"/>
        <v xml:space="preserve"> </v>
      </c>
      <c r="CM143" s="39"/>
      <c r="CN143" s="39"/>
      <c r="CO143" s="39"/>
      <c r="CP143" s="39"/>
      <c r="CQ143" s="39"/>
      <c r="CR143" s="39"/>
      <c r="CS143" s="39"/>
      <c r="CT143" s="39"/>
    </row>
    <row r="144" spans="1:98" ht="18.75">
      <c r="A144" s="56">
        <v>134</v>
      </c>
      <c r="B144" s="55"/>
      <c r="C144" s="55"/>
      <c r="D144" s="56"/>
      <c r="E144" s="56"/>
      <c r="F144" s="50" t="str">
        <f t="shared" si="54"/>
        <v/>
      </c>
      <c r="G144" s="55"/>
      <c r="H144" s="50" t="str">
        <f t="shared" si="55"/>
        <v/>
      </c>
      <c r="I144" s="100" t="str">
        <f t="shared" si="56"/>
        <v/>
      </c>
      <c r="J144" s="59"/>
      <c r="K144" s="59"/>
      <c r="L144" s="59"/>
      <c r="M144" s="59"/>
      <c r="N144" s="59"/>
      <c r="O144" s="59"/>
      <c r="P144" s="59"/>
      <c r="Q144" s="58"/>
      <c r="R144" s="58"/>
      <c r="S144" s="47" t="str">
        <f t="shared" si="57"/>
        <v/>
      </c>
      <c r="T144" s="48" t="str">
        <f t="shared" si="58"/>
        <v/>
      </c>
      <c r="U144" s="49" t="str">
        <f t="shared" si="59"/>
        <v/>
      </c>
      <c r="V144" s="57"/>
      <c r="W144" s="57"/>
      <c r="X144" s="57"/>
      <c r="Y144" s="57"/>
      <c r="Z144" s="57"/>
      <c r="AA144" s="57"/>
      <c r="AB144" s="57"/>
      <c r="AC144" s="62"/>
      <c r="AD144" s="62"/>
      <c r="AE144" s="47" t="str">
        <f t="shared" si="60"/>
        <v/>
      </c>
      <c r="AF144" s="48" t="str">
        <f t="shared" si="61"/>
        <v/>
      </c>
      <c r="AG144" s="49" t="str">
        <f t="shared" si="62"/>
        <v/>
      </c>
      <c r="AH144" s="57"/>
      <c r="AI144" s="57"/>
      <c r="AJ144" s="57"/>
      <c r="AK144" s="57"/>
      <c r="AL144" s="57"/>
      <c r="AM144" s="57"/>
      <c r="AN144" s="57"/>
      <c r="AO144" s="62"/>
      <c r="AP144" s="62"/>
      <c r="AQ144" s="47" t="str">
        <f t="shared" si="63"/>
        <v/>
      </c>
      <c r="AR144" s="48" t="str">
        <f t="shared" si="64"/>
        <v/>
      </c>
      <c r="AS144" s="49" t="str">
        <f t="shared" si="65"/>
        <v/>
      </c>
      <c r="AT144" s="57"/>
      <c r="AU144" s="57"/>
      <c r="AV144" s="57"/>
      <c r="AW144" s="57"/>
      <c r="AX144" s="57"/>
      <c r="AY144" s="57"/>
      <c r="AZ144" s="57"/>
      <c r="BA144" s="62"/>
      <c r="BB144" s="62"/>
      <c r="BC144" s="47" t="str">
        <f t="shared" si="66"/>
        <v/>
      </c>
      <c r="BD144" s="48" t="str">
        <f t="shared" si="67"/>
        <v/>
      </c>
      <c r="BE144" s="49" t="str">
        <f t="shared" si="68"/>
        <v/>
      </c>
      <c r="BF144" s="57"/>
      <c r="BG144" s="57"/>
      <c r="BH144" s="57"/>
      <c r="BI144" s="57"/>
      <c r="BJ144" s="57"/>
      <c r="BK144" s="57"/>
      <c r="BL144" s="57"/>
      <c r="BM144" s="62"/>
      <c r="BN144" s="62"/>
      <c r="BO144" s="47" t="str">
        <f t="shared" si="69"/>
        <v/>
      </c>
      <c r="BP144" s="48" t="str">
        <f t="shared" si="70"/>
        <v/>
      </c>
      <c r="BQ144" s="49" t="str">
        <f t="shared" si="71"/>
        <v/>
      </c>
      <c r="BR144" s="17"/>
      <c r="BS144" s="17"/>
      <c r="BT144" s="17"/>
      <c r="BU144" s="17"/>
      <c r="BV144" s="17"/>
      <c r="BW144" s="18" t="str">
        <f t="shared" si="51"/>
        <v/>
      </c>
      <c r="BX144" s="19" t="str">
        <f t="shared" si="48"/>
        <v xml:space="preserve"> </v>
      </c>
      <c r="BY144" s="17"/>
      <c r="BZ144" s="17"/>
      <c r="CA144" s="17"/>
      <c r="CB144" s="17"/>
      <c r="CC144" s="17"/>
      <c r="CD144" s="20" t="str">
        <f t="shared" si="52"/>
        <v/>
      </c>
      <c r="CE144" s="21" t="str">
        <f t="shared" si="49"/>
        <v xml:space="preserve"> </v>
      </c>
      <c r="CF144" s="17"/>
      <c r="CG144" s="17"/>
      <c r="CH144" s="17"/>
      <c r="CI144" s="17"/>
      <c r="CJ144" s="17"/>
      <c r="CK144" s="22" t="str">
        <f t="shared" si="53"/>
        <v/>
      </c>
      <c r="CL144" s="23" t="str">
        <f t="shared" si="50"/>
        <v xml:space="preserve"> </v>
      </c>
      <c r="CM144" s="39"/>
      <c r="CN144" s="39"/>
      <c r="CO144" s="39"/>
      <c r="CP144" s="39"/>
      <c r="CQ144" s="39"/>
      <c r="CR144" s="39"/>
      <c r="CS144" s="39"/>
      <c r="CT144" s="39"/>
    </row>
    <row r="145" spans="1:98" ht="18.75">
      <c r="A145" s="53">
        <v>135</v>
      </c>
      <c r="B145" s="55"/>
      <c r="C145" s="55"/>
      <c r="D145" s="56"/>
      <c r="E145" s="56"/>
      <c r="F145" s="50" t="str">
        <f t="shared" si="54"/>
        <v/>
      </c>
      <c r="G145" s="55"/>
      <c r="H145" s="50" t="str">
        <f t="shared" si="55"/>
        <v/>
      </c>
      <c r="I145" s="100" t="str">
        <f t="shared" si="56"/>
        <v/>
      </c>
      <c r="J145" s="59"/>
      <c r="K145" s="59"/>
      <c r="L145" s="59"/>
      <c r="M145" s="59"/>
      <c r="N145" s="59"/>
      <c r="O145" s="59"/>
      <c r="P145" s="59"/>
      <c r="Q145" s="58"/>
      <c r="R145" s="58"/>
      <c r="S145" s="47" t="str">
        <f t="shared" si="57"/>
        <v/>
      </c>
      <c r="T145" s="48" t="str">
        <f t="shared" si="58"/>
        <v/>
      </c>
      <c r="U145" s="49" t="str">
        <f t="shared" si="59"/>
        <v/>
      </c>
      <c r="V145" s="57"/>
      <c r="W145" s="57"/>
      <c r="X145" s="57"/>
      <c r="Y145" s="57"/>
      <c r="Z145" s="57"/>
      <c r="AA145" s="57"/>
      <c r="AB145" s="57"/>
      <c r="AC145" s="62"/>
      <c r="AD145" s="62"/>
      <c r="AE145" s="47" t="str">
        <f t="shared" si="60"/>
        <v/>
      </c>
      <c r="AF145" s="48" t="str">
        <f t="shared" si="61"/>
        <v/>
      </c>
      <c r="AG145" s="49" t="str">
        <f t="shared" si="62"/>
        <v/>
      </c>
      <c r="AH145" s="57"/>
      <c r="AI145" s="57"/>
      <c r="AJ145" s="57"/>
      <c r="AK145" s="57"/>
      <c r="AL145" s="57"/>
      <c r="AM145" s="57"/>
      <c r="AN145" s="57"/>
      <c r="AO145" s="62"/>
      <c r="AP145" s="62"/>
      <c r="AQ145" s="47" t="str">
        <f t="shared" si="63"/>
        <v/>
      </c>
      <c r="AR145" s="48" t="str">
        <f t="shared" si="64"/>
        <v/>
      </c>
      <c r="AS145" s="49" t="str">
        <f t="shared" si="65"/>
        <v/>
      </c>
      <c r="AT145" s="57"/>
      <c r="AU145" s="57"/>
      <c r="AV145" s="57"/>
      <c r="AW145" s="57"/>
      <c r="AX145" s="57"/>
      <c r="AY145" s="57"/>
      <c r="AZ145" s="57"/>
      <c r="BA145" s="62"/>
      <c r="BB145" s="62"/>
      <c r="BC145" s="47" t="str">
        <f t="shared" si="66"/>
        <v/>
      </c>
      <c r="BD145" s="48" t="str">
        <f t="shared" si="67"/>
        <v/>
      </c>
      <c r="BE145" s="49" t="str">
        <f t="shared" si="68"/>
        <v/>
      </c>
      <c r="BF145" s="57"/>
      <c r="BG145" s="57"/>
      <c r="BH145" s="57"/>
      <c r="BI145" s="57"/>
      <c r="BJ145" s="57"/>
      <c r="BK145" s="57"/>
      <c r="BL145" s="57"/>
      <c r="BM145" s="62"/>
      <c r="BN145" s="62"/>
      <c r="BO145" s="47" t="str">
        <f t="shared" si="69"/>
        <v/>
      </c>
      <c r="BP145" s="48" t="str">
        <f t="shared" si="70"/>
        <v/>
      </c>
      <c r="BQ145" s="49" t="str">
        <f t="shared" si="71"/>
        <v/>
      </c>
      <c r="BR145" s="17"/>
      <c r="BS145" s="17"/>
      <c r="BT145" s="17"/>
      <c r="BU145" s="17"/>
      <c r="BV145" s="17"/>
      <c r="BW145" s="18" t="str">
        <f t="shared" si="51"/>
        <v/>
      </c>
      <c r="BX145" s="19" t="str">
        <f t="shared" si="48"/>
        <v xml:space="preserve"> </v>
      </c>
      <c r="BY145" s="17"/>
      <c r="BZ145" s="17"/>
      <c r="CA145" s="17"/>
      <c r="CB145" s="17"/>
      <c r="CC145" s="17"/>
      <c r="CD145" s="20" t="str">
        <f t="shared" si="52"/>
        <v/>
      </c>
      <c r="CE145" s="21" t="str">
        <f t="shared" si="49"/>
        <v xml:space="preserve"> </v>
      </c>
      <c r="CF145" s="17"/>
      <c r="CG145" s="17"/>
      <c r="CH145" s="17"/>
      <c r="CI145" s="17"/>
      <c r="CJ145" s="17"/>
      <c r="CK145" s="22" t="str">
        <f t="shared" si="53"/>
        <v/>
      </c>
      <c r="CL145" s="23" t="str">
        <f t="shared" si="50"/>
        <v xml:space="preserve"> </v>
      </c>
      <c r="CM145" s="39"/>
      <c r="CN145" s="39"/>
      <c r="CO145" s="39"/>
      <c r="CP145" s="39"/>
      <c r="CQ145" s="39"/>
      <c r="CR145" s="39"/>
      <c r="CS145" s="39"/>
      <c r="CT145" s="39"/>
    </row>
    <row r="146" spans="1:98" ht="18.75">
      <c r="A146" s="56">
        <v>136</v>
      </c>
      <c r="B146" s="55"/>
      <c r="C146" s="55"/>
      <c r="D146" s="56"/>
      <c r="E146" s="56"/>
      <c r="F146" s="50" t="str">
        <f t="shared" si="54"/>
        <v/>
      </c>
      <c r="G146" s="55"/>
      <c r="H146" s="50" t="str">
        <f t="shared" si="55"/>
        <v/>
      </c>
      <c r="I146" s="100" t="str">
        <f t="shared" si="56"/>
        <v/>
      </c>
      <c r="J146" s="59"/>
      <c r="K146" s="59"/>
      <c r="L146" s="59"/>
      <c r="M146" s="59"/>
      <c r="N146" s="59"/>
      <c r="O146" s="59"/>
      <c r="P146" s="59"/>
      <c r="Q146" s="58"/>
      <c r="R146" s="58"/>
      <c r="S146" s="47" t="str">
        <f t="shared" si="57"/>
        <v/>
      </c>
      <c r="T146" s="48" t="str">
        <f t="shared" si="58"/>
        <v/>
      </c>
      <c r="U146" s="49" t="str">
        <f t="shared" si="59"/>
        <v/>
      </c>
      <c r="V146" s="57"/>
      <c r="W146" s="57"/>
      <c r="X146" s="57"/>
      <c r="Y146" s="57"/>
      <c r="Z146" s="57"/>
      <c r="AA146" s="57"/>
      <c r="AB146" s="57"/>
      <c r="AC146" s="62"/>
      <c r="AD146" s="62"/>
      <c r="AE146" s="47" t="str">
        <f t="shared" si="60"/>
        <v/>
      </c>
      <c r="AF146" s="48" t="str">
        <f t="shared" si="61"/>
        <v/>
      </c>
      <c r="AG146" s="49" t="str">
        <f t="shared" si="62"/>
        <v/>
      </c>
      <c r="AH146" s="57"/>
      <c r="AI146" s="57"/>
      <c r="AJ146" s="57"/>
      <c r="AK146" s="57"/>
      <c r="AL146" s="57"/>
      <c r="AM146" s="57"/>
      <c r="AN146" s="57"/>
      <c r="AO146" s="62"/>
      <c r="AP146" s="62"/>
      <c r="AQ146" s="47" t="str">
        <f t="shared" si="63"/>
        <v/>
      </c>
      <c r="AR146" s="48" t="str">
        <f t="shared" si="64"/>
        <v/>
      </c>
      <c r="AS146" s="49" t="str">
        <f t="shared" si="65"/>
        <v/>
      </c>
      <c r="AT146" s="57"/>
      <c r="AU146" s="57"/>
      <c r="AV146" s="57"/>
      <c r="AW146" s="57"/>
      <c r="AX146" s="57"/>
      <c r="AY146" s="57"/>
      <c r="AZ146" s="57"/>
      <c r="BA146" s="62"/>
      <c r="BB146" s="62"/>
      <c r="BC146" s="47" t="str">
        <f t="shared" si="66"/>
        <v/>
      </c>
      <c r="BD146" s="48" t="str">
        <f t="shared" si="67"/>
        <v/>
      </c>
      <c r="BE146" s="49" t="str">
        <f t="shared" si="68"/>
        <v/>
      </c>
      <c r="BF146" s="57"/>
      <c r="BG146" s="57"/>
      <c r="BH146" s="57"/>
      <c r="BI146" s="57"/>
      <c r="BJ146" s="57"/>
      <c r="BK146" s="57"/>
      <c r="BL146" s="57"/>
      <c r="BM146" s="62"/>
      <c r="BN146" s="62"/>
      <c r="BO146" s="47" t="str">
        <f t="shared" si="69"/>
        <v/>
      </c>
      <c r="BP146" s="48" t="str">
        <f t="shared" si="70"/>
        <v/>
      </c>
      <c r="BQ146" s="49" t="str">
        <f t="shared" si="71"/>
        <v/>
      </c>
      <c r="BR146" s="17"/>
      <c r="BS146" s="17"/>
      <c r="BT146" s="17"/>
      <c r="BU146" s="17"/>
      <c r="BV146" s="17"/>
      <c r="BW146" s="18" t="str">
        <f t="shared" si="51"/>
        <v/>
      </c>
      <c r="BX146" s="19" t="str">
        <f t="shared" si="48"/>
        <v xml:space="preserve"> </v>
      </c>
      <c r="BY146" s="17"/>
      <c r="BZ146" s="17"/>
      <c r="CA146" s="17"/>
      <c r="CB146" s="17"/>
      <c r="CC146" s="17"/>
      <c r="CD146" s="20" t="str">
        <f t="shared" si="52"/>
        <v/>
      </c>
      <c r="CE146" s="21" t="str">
        <f t="shared" si="49"/>
        <v xml:space="preserve"> </v>
      </c>
      <c r="CF146" s="17"/>
      <c r="CG146" s="17"/>
      <c r="CH146" s="17"/>
      <c r="CI146" s="17"/>
      <c r="CJ146" s="17"/>
      <c r="CK146" s="22" t="str">
        <f t="shared" si="53"/>
        <v/>
      </c>
      <c r="CL146" s="23" t="str">
        <f t="shared" si="50"/>
        <v xml:space="preserve"> </v>
      </c>
      <c r="CM146" s="39"/>
      <c r="CN146" s="39"/>
      <c r="CO146" s="39"/>
      <c r="CP146" s="39"/>
      <c r="CQ146" s="39"/>
      <c r="CR146" s="39"/>
      <c r="CS146" s="39"/>
      <c r="CT146" s="39"/>
    </row>
    <row r="147" spans="1:98" ht="18.75">
      <c r="A147" s="53">
        <v>137</v>
      </c>
      <c r="B147" s="55"/>
      <c r="C147" s="55"/>
      <c r="D147" s="56"/>
      <c r="E147" s="56"/>
      <c r="F147" s="50" t="str">
        <f t="shared" si="54"/>
        <v/>
      </c>
      <c r="G147" s="55"/>
      <c r="H147" s="50" t="str">
        <f t="shared" si="55"/>
        <v/>
      </c>
      <c r="I147" s="100" t="str">
        <f t="shared" si="56"/>
        <v/>
      </c>
      <c r="J147" s="59"/>
      <c r="K147" s="59"/>
      <c r="L147" s="59"/>
      <c r="M147" s="59"/>
      <c r="N147" s="59"/>
      <c r="O147" s="59"/>
      <c r="P147" s="59"/>
      <c r="Q147" s="58"/>
      <c r="R147" s="58"/>
      <c r="S147" s="47" t="str">
        <f t="shared" si="57"/>
        <v/>
      </c>
      <c r="T147" s="48" t="str">
        <f t="shared" si="58"/>
        <v/>
      </c>
      <c r="U147" s="49" t="str">
        <f t="shared" si="59"/>
        <v/>
      </c>
      <c r="V147" s="57"/>
      <c r="W147" s="57"/>
      <c r="X147" s="57"/>
      <c r="Y147" s="57"/>
      <c r="Z147" s="57"/>
      <c r="AA147" s="57"/>
      <c r="AB147" s="57"/>
      <c r="AC147" s="62"/>
      <c r="AD147" s="62"/>
      <c r="AE147" s="47" t="str">
        <f t="shared" si="60"/>
        <v/>
      </c>
      <c r="AF147" s="48" t="str">
        <f t="shared" si="61"/>
        <v/>
      </c>
      <c r="AG147" s="49" t="str">
        <f t="shared" si="62"/>
        <v/>
      </c>
      <c r="AH147" s="57"/>
      <c r="AI147" s="57"/>
      <c r="AJ147" s="57"/>
      <c r="AK147" s="57"/>
      <c r="AL147" s="57"/>
      <c r="AM147" s="57"/>
      <c r="AN147" s="57"/>
      <c r="AO147" s="62"/>
      <c r="AP147" s="62"/>
      <c r="AQ147" s="47" t="str">
        <f t="shared" si="63"/>
        <v/>
      </c>
      <c r="AR147" s="48" t="str">
        <f t="shared" si="64"/>
        <v/>
      </c>
      <c r="AS147" s="49" t="str">
        <f t="shared" si="65"/>
        <v/>
      </c>
      <c r="AT147" s="57"/>
      <c r="AU147" s="57"/>
      <c r="AV147" s="57"/>
      <c r="AW147" s="57"/>
      <c r="AX147" s="57"/>
      <c r="AY147" s="57"/>
      <c r="AZ147" s="57"/>
      <c r="BA147" s="62"/>
      <c r="BB147" s="62"/>
      <c r="BC147" s="47" t="str">
        <f t="shared" si="66"/>
        <v/>
      </c>
      <c r="BD147" s="48" t="str">
        <f t="shared" si="67"/>
        <v/>
      </c>
      <c r="BE147" s="49" t="str">
        <f t="shared" si="68"/>
        <v/>
      </c>
      <c r="BF147" s="57"/>
      <c r="BG147" s="57"/>
      <c r="BH147" s="57"/>
      <c r="BI147" s="57"/>
      <c r="BJ147" s="57"/>
      <c r="BK147" s="57"/>
      <c r="BL147" s="57"/>
      <c r="BM147" s="62"/>
      <c r="BN147" s="62"/>
      <c r="BO147" s="47" t="str">
        <f t="shared" si="69"/>
        <v/>
      </c>
      <c r="BP147" s="48" t="str">
        <f t="shared" si="70"/>
        <v/>
      </c>
      <c r="BQ147" s="49" t="str">
        <f t="shared" si="71"/>
        <v/>
      </c>
      <c r="BR147" s="17"/>
      <c r="BS147" s="17"/>
      <c r="BT147" s="17"/>
      <c r="BU147" s="17"/>
      <c r="BV147" s="17"/>
      <c r="BW147" s="18" t="str">
        <f t="shared" si="51"/>
        <v/>
      </c>
      <c r="BX147" s="19" t="str">
        <f t="shared" si="48"/>
        <v xml:space="preserve"> </v>
      </c>
      <c r="BY147" s="17"/>
      <c r="BZ147" s="17"/>
      <c r="CA147" s="17"/>
      <c r="CB147" s="17"/>
      <c r="CC147" s="17"/>
      <c r="CD147" s="20" t="str">
        <f t="shared" si="52"/>
        <v/>
      </c>
      <c r="CE147" s="21" t="str">
        <f t="shared" si="49"/>
        <v xml:space="preserve"> </v>
      </c>
      <c r="CF147" s="17"/>
      <c r="CG147" s="17"/>
      <c r="CH147" s="17"/>
      <c r="CI147" s="17"/>
      <c r="CJ147" s="17"/>
      <c r="CK147" s="22" t="str">
        <f t="shared" si="53"/>
        <v/>
      </c>
      <c r="CL147" s="23" t="str">
        <f t="shared" si="50"/>
        <v xml:space="preserve"> </v>
      </c>
      <c r="CM147" s="39"/>
      <c r="CN147" s="39"/>
      <c r="CO147" s="39"/>
      <c r="CP147" s="39"/>
      <c r="CQ147" s="39"/>
      <c r="CR147" s="39"/>
      <c r="CS147" s="39"/>
      <c r="CT147" s="39"/>
    </row>
    <row r="148" spans="1:98" ht="18.75">
      <c r="A148" s="56">
        <v>138</v>
      </c>
      <c r="B148" s="55"/>
      <c r="C148" s="55"/>
      <c r="D148" s="56"/>
      <c r="E148" s="56"/>
      <c r="F148" s="50" t="str">
        <f t="shared" si="54"/>
        <v/>
      </c>
      <c r="G148" s="55"/>
      <c r="H148" s="50" t="str">
        <f t="shared" si="55"/>
        <v/>
      </c>
      <c r="I148" s="100" t="str">
        <f t="shared" si="56"/>
        <v/>
      </c>
      <c r="J148" s="59"/>
      <c r="K148" s="59"/>
      <c r="L148" s="59"/>
      <c r="M148" s="59"/>
      <c r="N148" s="59"/>
      <c r="O148" s="59"/>
      <c r="P148" s="59"/>
      <c r="Q148" s="58"/>
      <c r="R148" s="58"/>
      <c r="S148" s="47" t="str">
        <f t="shared" si="57"/>
        <v/>
      </c>
      <c r="T148" s="48" t="str">
        <f t="shared" si="58"/>
        <v/>
      </c>
      <c r="U148" s="49" t="str">
        <f t="shared" si="59"/>
        <v/>
      </c>
      <c r="V148" s="57"/>
      <c r="W148" s="57"/>
      <c r="X148" s="57"/>
      <c r="Y148" s="57"/>
      <c r="Z148" s="57"/>
      <c r="AA148" s="57"/>
      <c r="AB148" s="57"/>
      <c r="AC148" s="62"/>
      <c r="AD148" s="62"/>
      <c r="AE148" s="47" t="str">
        <f t="shared" si="60"/>
        <v/>
      </c>
      <c r="AF148" s="48" t="str">
        <f t="shared" si="61"/>
        <v/>
      </c>
      <c r="AG148" s="49" t="str">
        <f t="shared" si="62"/>
        <v/>
      </c>
      <c r="AH148" s="57"/>
      <c r="AI148" s="57"/>
      <c r="AJ148" s="57"/>
      <c r="AK148" s="57"/>
      <c r="AL148" s="57"/>
      <c r="AM148" s="57"/>
      <c r="AN148" s="57"/>
      <c r="AO148" s="62"/>
      <c r="AP148" s="62"/>
      <c r="AQ148" s="47" t="str">
        <f t="shared" si="63"/>
        <v/>
      </c>
      <c r="AR148" s="48" t="str">
        <f t="shared" si="64"/>
        <v/>
      </c>
      <c r="AS148" s="49" t="str">
        <f t="shared" si="65"/>
        <v/>
      </c>
      <c r="AT148" s="57"/>
      <c r="AU148" s="57"/>
      <c r="AV148" s="57"/>
      <c r="AW148" s="57"/>
      <c r="AX148" s="57"/>
      <c r="AY148" s="57"/>
      <c r="AZ148" s="57"/>
      <c r="BA148" s="62"/>
      <c r="BB148" s="62"/>
      <c r="BC148" s="47" t="str">
        <f t="shared" si="66"/>
        <v/>
      </c>
      <c r="BD148" s="48" t="str">
        <f t="shared" si="67"/>
        <v/>
      </c>
      <c r="BE148" s="49" t="str">
        <f t="shared" si="68"/>
        <v/>
      </c>
      <c r="BF148" s="57"/>
      <c r="BG148" s="57"/>
      <c r="BH148" s="57"/>
      <c r="BI148" s="57"/>
      <c r="BJ148" s="57"/>
      <c r="BK148" s="57"/>
      <c r="BL148" s="57"/>
      <c r="BM148" s="62"/>
      <c r="BN148" s="62"/>
      <c r="BO148" s="47" t="str">
        <f t="shared" si="69"/>
        <v/>
      </c>
      <c r="BP148" s="48" t="str">
        <f t="shared" si="70"/>
        <v/>
      </c>
      <c r="BQ148" s="49" t="str">
        <f t="shared" si="71"/>
        <v/>
      </c>
      <c r="BR148" s="17"/>
      <c r="BS148" s="17"/>
      <c r="BT148" s="17"/>
      <c r="BU148" s="17"/>
      <c r="BV148" s="17"/>
      <c r="BW148" s="18" t="str">
        <f t="shared" si="51"/>
        <v/>
      </c>
      <c r="BX148" s="19" t="str">
        <f t="shared" si="48"/>
        <v xml:space="preserve"> </v>
      </c>
      <c r="BY148" s="17"/>
      <c r="BZ148" s="17"/>
      <c r="CA148" s="17"/>
      <c r="CB148" s="17"/>
      <c r="CC148" s="17"/>
      <c r="CD148" s="20" t="str">
        <f t="shared" si="52"/>
        <v/>
      </c>
      <c r="CE148" s="21" t="str">
        <f t="shared" si="49"/>
        <v xml:space="preserve"> </v>
      </c>
      <c r="CF148" s="17"/>
      <c r="CG148" s="17"/>
      <c r="CH148" s="17"/>
      <c r="CI148" s="17"/>
      <c r="CJ148" s="17"/>
      <c r="CK148" s="22" t="str">
        <f t="shared" si="53"/>
        <v/>
      </c>
      <c r="CL148" s="23" t="str">
        <f t="shared" si="50"/>
        <v xml:space="preserve"> </v>
      </c>
      <c r="CM148" s="39"/>
      <c r="CN148" s="39"/>
      <c r="CO148" s="39"/>
      <c r="CP148" s="39"/>
      <c r="CQ148" s="39"/>
      <c r="CR148" s="39"/>
      <c r="CS148" s="39"/>
      <c r="CT148" s="39"/>
    </row>
    <row r="149" spans="1:98" ht="18.75">
      <c r="A149" s="53">
        <v>139</v>
      </c>
      <c r="B149" s="55"/>
      <c r="C149" s="55"/>
      <c r="D149" s="56"/>
      <c r="E149" s="56"/>
      <c r="F149" s="50" t="str">
        <f t="shared" si="54"/>
        <v/>
      </c>
      <c r="G149" s="55"/>
      <c r="H149" s="50" t="str">
        <f t="shared" si="55"/>
        <v/>
      </c>
      <c r="I149" s="100" t="str">
        <f t="shared" si="56"/>
        <v/>
      </c>
      <c r="J149" s="59"/>
      <c r="K149" s="59"/>
      <c r="L149" s="59"/>
      <c r="M149" s="59"/>
      <c r="N149" s="59"/>
      <c r="O149" s="59"/>
      <c r="P149" s="59"/>
      <c r="Q149" s="58"/>
      <c r="R149" s="58"/>
      <c r="S149" s="47" t="str">
        <f t="shared" si="57"/>
        <v/>
      </c>
      <c r="T149" s="48" t="str">
        <f t="shared" si="58"/>
        <v/>
      </c>
      <c r="U149" s="49" t="str">
        <f t="shared" si="59"/>
        <v/>
      </c>
      <c r="V149" s="57"/>
      <c r="W149" s="57"/>
      <c r="X149" s="57"/>
      <c r="Y149" s="57"/>
      <c r="Z149" s="57"/>
      <c r="AA149" s="57"/>
      <c r="AB149" s="57"/>
      <c r="AC149" s="62"/>
      <c r="AD149" s="62"/>
      <c r="AE149" s="47" t="str">
        <f t="shared" si="60"/>
        <v/>
      </c>
      <c r="AF149" s="48" t="str">
        <f t="shared" si="61"/>
        <v/>
      </c>
      <c r="AG149" s="49" t="str">
        <f t="shared" si="62"/>
        <v/>
      </c>
      <c r="AH149" s="57"/>
      <c r="AI149" s="57"/>
      <c r="AJ149" s="57"/>
      <c r="AK149" s="57"/>
      <c r="AL149" s="57"/>
      <c r="AM149" s="57"/>
      <c r="AN149" s="57"/>
      <c r="AO149" s="62"/>
      <c r="AP149" s="62"/>
      <c r="AQ149" s="47" t="str">
        <f t="shared" si="63"/>
        <v/>
      </c>
      <c r="AR149" s="48" t="str">
        <f t="shared" si="64"/>
        <v/>
      </c>
      <c r="AS149" s="49" t="str">
        <f t="shared" si="65"/>
        <v/>
      </c>
      <c r="AT149" s="57"/>
      <c r="AU149" s="57"/>
      <c r="AV149" s="57"/>
      <c r="AW149" s="57"/>
      <c r="AX149" s="57"/>
      <c r="AY149" s="57"/>
      <c r="AZ149" s="57"/>
      <c r="BA149" s="62"/>
      <c r="BB149" s="62"/>
      <c r="BC149" s="47" t="str">
        <f t="shared" si="66"/>
        <v/>
      </c>
      <c r="BD149" s="48" t="str">
        <f t="shared" si="67"/>
        <v/>
      </c>
      <c r="BE149" s="49" t="str">
        <f t="shared" si="68"/>
        <v/>
      </c>
      <c r="BF149" s="57"/>
      <c r="BG149" s="57"/>
      <c r="BH149" s="57"/>
      <c r="BI149" s="57"/>
      <c r="BJ149" s="57"/>
      <c r="BK149" s="57"/>
      <c r="BL149" s="57"/>
      <c r="BM149" s="62"/>
      <c r="BN149" s="62"/>
      <c r="BO149" s="47" t="str">
        <f t="shared" si="69"/>
        <v/>
      </c>
      <c r="BP149" s="48" t="str">
        <f t="shared" si="70"/>
        <v/>
      </c>
      <c r="BQ149" s="49" t="str">
        <f t="shared" si="71"/>
        <v/>
      </c>
      <c r="BR149" s="17"/>
      <c r="BS149" s="17"/>
      <c r="BT149" s="17"/>
      <c r="BU149" s="17"/>
      <c r="BV149" s="17"/>
      <c r="BW149" s="18" t="str">
        <f t="shared" si="51"/>
        <v/>
      </c>
      <c r="BX149" s="19" t="str">
        <f t="shared" si="48"/>
        <v xml:space="preserve"> </v>
      </c>
      <c r="BY149" s="17"/>
      <c r="BZ149" s="17"/>
      <c r="CA149" s="17"/>
      <c r="CB149" s="17"/>
      <c r="CC149" s="17"/>
      <c r="CD149" s="20" t="str">
        <f t="shared" si="52"/>
        <v/>
      </c>
      <c r="CE149" s="21" t="str">
        <f t="shared" si="49"/>
        <v xml:space="preserve"> </v>
      </c>
      <c r="CF149" s="17"/>
      <c r="CG149" s="17"/>
      <c r="CH149" s="17"/>
      <c r="CI149" s="17"/>
      <c r="CJ149" s="17"/>
      <c r="CK149" s="22" t="str">
        <f t="shared" si="53"/>
        <v/>
      </c>
      <c r="CL149" s="23" t="str">
        <f t="shared" si="50"/>
        <v xml:space="preserve"> </v>
      </c>
      <c r="CM149" s="39"/>
      <c r="CN149" s="39"/>
      <c r="CO149" s="39"/>
      <c r="CP149" s="39"/>
      <c r="CQ149" s="39"/>
      <c r="CR149" s="39"/>
      <c r="CS149" s="39"/>
      <c r="CT149" s="39"/>
    </row>
    <row r="150" spans="1:98" ht="18.75">
      <c r="A150" s="56">
        <v>140</v>
      </c>
      <c r="B150" s="55"/>
      <c r="C150" s="55"/>
      <c r="D150" s="56"/>
      <c r="E150" s="56"/>
      <c r="F150" s="50" t="str">
        <f t="shared" si="54"/>
        <v/>
      </c>
      <c r="G150" s="55"/>
      <c r="H150" s="50" t="str">
        <f t="shared" si="55"/>
        <v/>
      </c>
      <c r="I150" s="100" t="str">
        <f t="shared" si="56"/>
        <v/>
      </c>
      <c r="J150" s="59"/>
      <c r="K150" s="59"/>
      <c r="L150" s="59"/>
      <c r="M150" s="59"/>
      <c r="N150" s="59"/>
      <c r="O150" s="59"/>
      <c r="P150" s="59"/>
      <c r="Q150" s="58"/>
      <c r="R150" s="58"/>
      <c r="S150" s="47" t="str">
        <f t="shared" si="57"/>
        <v/>
      </c>
      <c r="T150" s="48" t="str">
        <f t="shared" si="58"/>
        <v/>
      </c>
      <c r="U150" s="49" t="str">
        <f t="shared" si="59"/>
        <v/>
      </c>
      <c r="V150" s="57"/>
      <c r="W150" s="57"/>
      <c r="X150" s="57"/>
      <c r="Y150" s="57"/>
      <c r="Z150" s="57"/>
      <c r="AA150" s="57"/>
      <c r="AB150" s="57"/>
      <c r="AC150" s="62"/>
      <c r="AD150" s="62"/>
      <c r="AE150" s="47" t="str">
        <f t="shared" si="60"/>
        <v/>
      </c>
      <c r="AF150" s="48" t="str">
        <f t="shared" si="61"/>
        <v/>
      </c>
      <c r="AG150" s="49" t="str">
        <f t="shared" si="62"/>
        <v/>
      </c>
      <c r="AH150" s="57"/>
      <c r="AI150" s="57"/>
      <c r="AJ150" s="57"/>
      <c r="AK150" s="57"/>
      <c r="AL150" s="57"/>
      <c r="AM150" s="57"/>
      <c r="AN150" s="57"/>
      <c r="AO150" s="62"/>
      <c r="AP150" s="62"/>
      <c r="AQ150" s="47" t="str">
        <f t="shared" si="63"/>
        <v/>
      </c>
      <c r="AR150" s="48" t="str">
        <f t="shared" si="64"/>
        <v/>
      </c>
      <c r="AS150" s="49" t="str">
        <f t="shared" si="65"/>
        <v/>
      </c>
      <c r="AT150" s="57"/>
      <c r="AU150" s="57"/>
      <c r="AV150" s="57"/>
      <c r="AW150" s="57"/>
      <c r="AX150" s="57"/>
      <c r="AY150" s="57"/>
      <c r="AZ150" s="57"/>
      <c r="BA150" s="62"/>
      <c r="BB150" s="62"/>
      <c r="BC150" s="47" t="str">
        <f t="shared" si="66"/>
        <v/>
      </c>
      <c r="BD150" s="48" t="str">
        <f t="shared" si="67"/>
        <v/>
      </c>
      <c r="BE150" s="49" t="str">
        <f t="shared" si="68"/>
        <v/>
      </c>
      <c r="BF150" s="57"/>
      <c r="BG150" s="57"/>
      <c r="BH150" s="57"/>
      <c r="BI150" s="57"/>
      <c r="BJ150" s="57"/>
      <c r="BK150" s="57"/>
      <c r="BL150" s="57"/>
      <c r="BM150" s="62"/>
      <c r="BN150" s="62"/>
      <c r="BO150" s="47" t="str">
        <f t="shared" si="69"/>
        <v/>
      </c>
      <c r="BP150" s="48" t="str">
        <f t="shared" si="70"/>
        <v/>
      </c>
      <c r="BQ150" s="49" t="str">
        <f t="shared" si="71"/>
        <v/>
      </c>
      <c r="BR150" s="17"/>
      <c r="BS150" s="17"/>
      <c r="BT150" s="17"/>
      <c r="BU150" s="17"/>
      <c r="BV150" s="17"/>
      <c r="BW150" s="18" t="str">
        <f t="shared" si="51"/>
        <v/>
      </c>
      <c r="BX150" s="19" t="str">
        <f t="shared" si="48"/>
        <v xml:space="preserve"> </v>
      </c>
      <c r="BY150" s="17"/>
      <c r="BZ150" s="17"/>
      <c r="CA150" s="17"/>
      <c r="CB150" s="17"/>
      <c r="CC150" s="17"/>
      <c r="CD150" s="20" t="str">
        <f t="shared" si="52"/>
        <v/>
      </c>
      <c r="CE150" s="21" t="str">
        <f t="shared" si="49"/>
        <v xml:space="preserve"> </v>
      </c>
      <c r="CF150" s="17"/>
      <c r="CG150" s="17"/>
      <c r="CH150" s="17"/>
      <c r="CI150" s="17"/>
      <c r="CJ150" s="17"/>
      <c r="CK150" s="22" t="str">
        <f t="shared" si="53"/>
        <v/>
      </c>
      <c r="CL150" s="23" t="str">
        <f t="shared" si="50"/>
        <v xml:space="preserve"> </v>
      </c>
      <c r="CM150" s="39"/>
      <c r="CN150" s="39"/>
      <c r="CO150" s="39"/>
      <c r="CP150" s="39"/>
      <c r="CQ150" s="39"/>
      <c r="CR150" s="39"/>
      <c r="CS150" s="39"/>
      <c r="CT150" s="39"/>
    </row>
    <row r="151" spans="1:98" ht="18.75">
      <c r="A151" s="53">
        <v>141</v>
      </c>
      <c r="B151" s="55"/>
      <c r="C151" s="55"/>
      <c r="D151" s="56"/>
      <c r="E151" s="56"/>
      <c r="F151" s="50" t="str">
        <f t="shared" si="54"/>
        <v/>
      </c>
      <c r="G151" s="55"/>
      <c r="H151" s="50" t="str">
        <f t="shared" si="55"/>
        <v/>
      </c>
      <c r="I151" s="100" t="str">
        <f t="shared" si="56"/>
        <v/>
      </c>
      <c r="J151" s="59"/>
      <c r="K151" s="59"/>
      <c r="L151" s="59"/>
      <c r="M151" s="59"/>
      <c r="N151" s="59"/>
      <c r="O151" s="59"/>
      <c r="P151" s="59"/>
      <c r="Q151" s="58"/>
      <c r="R151" s="58"/>
      <c r="S151" s="47" t="str">
        <f t="shared" si="57"/>
        <v/>
      </c>
      <c r="T151" s="48" t="str">
        <f t="shared" si="58"/>
        <v/>
      </c>
      <c r="U151" s="49" t="str">
        <f t="shared" si="59"/>
        <v/>
      </c>
      <c r="V151" s="57"/>
      <c r="W151" s="57"/>
      <c r="X151" s="57"/>
      <c r="Y151" s="57"/>
      <c r="Z151" s="57"/>
      <c r="AA151" s="57"/>
      <c r="AB151" s="57"/>
      <c r="AC151" s="62"/>
      <c r="AD151" s="62"/>
      <c r="AE151" s="47" t="str">
        <f t="shared" si="60"/>
        <v/>
      </c>
      <c r="AF151" s="48" t="str">
        <f t="shared" si="61"/>
        <v/>
      </c>
      <c r="AG151" s="49" t="str">
        <f t="shared" si="62"/>
        <v/>
      </c>
      <c r="AH151" s="57"/>
      <c r="AI151" s="57"/>
      <c r="AJ151" s="57"/>
      <c r="AK151" s="57"/>
      <c r="AL151" s="57"/>
      <c r="AM151" s="57"/>
      <c r="AN151" s="57"/>
      <c r="AO151" s="62"/>
      <c r="AP151" s="62"/>
      <c r="AQ151" s="47" t="str">
        <f t="shared" si="63"/>
        <v/>
      </c>
      <c r="AR151" s="48" t="str">
        <f t="shared" si="64"/>
        <v/>
      </c>
      <c r="AS151" s="49" t="str">
        <f t="shared" si="65"/>
        <v/>
      </c>
      <c r="AT151" s="57"/>
      <c r="AU151" s="57"/>
      <c r="AV151" s="57"/>
      <c r="AW151" s="57"/>
      <c r="AX151" s="57"/>
      <c r="AY151" s="57"/>
      <c r="AZ151" s="57"/>
      <c r="BA151" s="62"/>
      <c r="BB151" s="62"/>
      <c r="BC151" s="47" t="str">
        <f t="shared" si="66"/>
        <v/>
      </c>
      <c r="BD151" s="48" t="str">
        <f t="shared" si="67"/>
        <v/>
      </c>
      <c r="BE151" s="49" t="str">
        <f t="shared" si="68"/>
        <v/>
      </c>
      <c r="BF151" s="57"/>
      <c r="BG151" s="57"/>
      <c r="BH151" s="57"/>
      <c r="BI151" s="57"/>
      <c r="BJ151" s="57"/>
      <c r="BK151" s="57"/>
      <c r="BL151" s="57"/>
      <c r="BM151" s="62"/>
      <c r="BN151" s="62"/>
      <c r="BO151" s="47" t="str">
        <f t="shared" si="69"/>
        <v/>
      </c>
      <c r="BP151" s="48" t="str">
        <f t="shared" si="70"/>
        <v/>
      </c>
      <c r="BQ151" s="49" t="str">
        <f t="shared" si="71"/>
        <v/>
      </c>
      <c r="BR151" s="17"/>
      <c r="BS151" s="17"/>
      <c r="BT151" s="17"/>
      <c r="BU151" s="17"/>
      <c r="BV151" s="17"/>
      <c r="BW151" s="18" t="str">
        <f t="shared" si="51"/>
        <v/>
      </c>
      <c r="BX151" s="19" t="str">
        <f t="shared" si="48"/>
        <v xml:space="preserve"> </v>
      </c>
      <c r="BY151" s="17"/>
      <c r="BZ151" s="17"/>
      <c r="CA151" s="17"/>
      <c r="CB151" s="17"/>
      <c r="CC151" s="17"/>
      <c r="CD151" s="20" t="str">
        <f t="shared" si="52"/>
        <v/>
      </c>
      <c r="CE151" s="21" t="str">
        <f t="shared" si="49"/>
        <v xml:space="preserve"> </v>
      </c>
      <c r="CF151" s="17"/>
      <c r="CG151" s="17"/>
      <c r="CH151" s="17"/>
      <c r="CI151" s="17"/>
      <c r="CJ151" s="17"/>
      <c r="CK151" s="22" t="str">
        <f t="shared" si="53"/>
        <v/>
      </c>
      <c r="CL151" s="23" t="str">
        <f t="shared" si="50"/>
        <v xml:space="preserve"> </v>
      </c>
      <c r="CM151" s="39"/>
      <c r="CN151" s="39"/>
      <c r="CO151" s="39"/>
      <c r="CP151" s="39"/>
      <c r="CQ151" s="39"/>
      <c r="CR151" s="39"/>
      <c r="CS151" s="39"/>
      <c r="CT151" s="39"/>
    </row>
    <row r="152" spans="1:98" ht="18.75">
      <c r="A152" s="56">
        <v>142</v>
      </c>
      <c r="B152" s="55"/>
      <c r="C152" s="55"/>
      <c r="D152" s="56"/>
      <c r="E152" s="56"/>
      <c r="F152" s="50" t="str">
        <f t="shared" si="54"/>
        <v/>
      </c>
      <c r="G152" s="55"/>
      <c r="H152" s="50" t="str">
        <f t="shared" si="55"/>
        <v/>
      </c>
      <c r="I152" s="100" t="str">
        <f t="shared" si="56"/>
        <v/>
      </c>
      <c r="J152" s="59"/>
      <c r="K152" s="59"/>
      <c r="L152" s="59"/>
      <c r="M152" s="59"/>
      <c r="N152" s="59"/>
      <c r="O152" s="59"/>
      <c r="P152" s="59"/>
      <c r="Q152" s="58"/>
      <c r="R152" s="58"/>
      <c r="S152" s="47" t="str">
        <f t="shared" si="57"/>
        <v/>
      </c>
      <c r="T152" s="48" t="str">
        <f t="shared" si="58"/>
        <v/>
      </c>
      <c r="U152" s="49" t="str">
        <f t="shared" si="59"/>
        <v/>
      </c>
      <c r="V152" s="57"/>
      <c r="W152" s="57"/>
      <c r="X152" s="57"/>
      <c r="Y152" s="57"/>
      <c r="Z152" s="57"/>
      <c r="AA152" s="57"/>
      <c r="AB152" s="57"/>
      <c r="AC152" s="62"/>
      <c r="AD152" s="62"/>
      <c r="AE152" s="47" t="str">
        <f t="shared" si="60"/>
        <v/>
      </c>
      <c r="AF152" s="48" t="str">
        <f t="shared" si="61"/>
        <v/>
      </c>
      <c r="AG152" s="49" t="str">
        <f t="shared" si="62"/>
        <v/>
      </c>
      <c r="AH152" s="57"/>
      <c r="AI152" s="57"/>
      <c r="AJ152" s="57"/>
      <c r="AK152" s="57"/>
      <c r="AL152" s="57"/>
      <c r="AM152" s="57"/>
      <c r="AN152" s="57"/>
      <c r="AO152" s="62"/>
      <c r="AP152" s="62"/>
      <c r="AQ152" s="47" t="str">
        <f t="shared" si="63"/>
        <v/>
      </c>
      <c r="AR152" s="48" t="str">
        <f t="shared" si="64"/>
        <v/>
      </c>
      <c r="AS152" s="49" t="str">
        <f t="shared" si="65"/>
        <v/>
      </c>
      <c r="AT152" s="57"/>
      <c r="AU152" s="57"/>
      <c r="AV152" s="57"/>
      <c r="AW152" s="57"/>
      <c r="AX152" s="57"/>
      <c r="AY152" s="57"/>
      <c r="AZ152" s="57"/>
      <c r="BA152" s="62"/>
      <c r="BB152" s="62"/>
      <c r="BC152" s="47" t="str">
        <f t="shared" si="66"/>
        <v/>
      </c>
      <c r="BD152" s="48" t="str">
        <f t="shared" si="67"/>
        <v/>
      </c>
      <c r="BE152" s="49" t="str">
        <f t="shared" si="68"/>
        <v/>
      </c>
      <c r="BF152" s="57"/>
      <c r="BG152" s="57"/>
      <c r="BH152" s="57"/>
      <c r="BI152" s="57"/>
      <c r="BJ152" s="57"/>
      <c r="BK152" s="57"/>
      <c r="BL152" s="57"/>
      <c r="BM152" s="62"/>
      <c r="BN152" s="62"/>
      <c r="BO152" s="47" t="str">
        <f t="shared" si="69"/>
        <v/>
      </c>
      <c r="BP152" s="48" t="str">
        <f t="shared" si="70"/>
        <v/>
      </c>
      <c r="BQ152" s="49" t="str">
        <f t="shared" si="71"/>
        <v/>
      </c>
      <c r="BR152" s="17"/>
      <c r="BS152" s="17"/>
      <c r="BT152" s="17"/>
      <c r="BU152" s="17"/>
      <c r="BV152" s="17"/>
      <c r="BW152" s="18" t="str">
        <f t="shared" si="51"/>
        <v/>
      </c>
      <c r="BX152" s="19" t="str">
        <f t="shared" si="48"/>
        <v xml:space="preserve"> </v>
      </c>
      <c r="BY152" s="17"/>
      <c r="BZ152" s="17"/>
      <c r="CA152" s="17"/>
      <c r="CB152" s="17"/>
      <c r="CC152" s="17"/>
      <c r="CD152" s="20" t="str">
        <f t="shared" si="52"/>
        <v/>
      </c>
      <c r="CE152" s="21" t="str">
        <f t="shared" si="49"/>
        <v xml:space="preserve"> </v>
      </c>
      <c r="CF152" s="17"/>
      <c r="CG152" s="17"/>
      <c r="CH152" s="17"/>
      <c r="CI152" s="17"/>
      <c r="CJ152" s="17"/>
      <c r="CK152" s="22" t="str">
        <f t="shared" si="53"/>
        <v/>
      </c>
      <c r="CL152" s="23" t="str">
        <f t="shared" si="50"/>
        <v xml:space="preserve"> </v>
      </c>
      <c r="CM152" s="39"/>
      <c r="CN152" s="39"/>
      <c r="CO152" s="39"/>
      <c r="CP152" s="39"/>
      <c r="CQ152" s="39"/>
      <c r="CR152" s="39"/>
      <c r="CS152" s="39"/>
      <c r="CT152" s="39"/>
    </row>
    <row r="153" spans="1:98" ht="18.75">
      <c r="A153" s="53">
        <v>143</v>
      </c>
      <c r="B153" s="55"/>
      <c r="C153" s="55"/>
      <c r="D153" s="56"/>
      <c r="E153" s="56"/>
      <c r="F153" s="50" t="str">
        <f t="shared" si="54"/>
        <v/>
      </c>
      <c r="G153" s="55"/>
      <c r="H153" s="50" t="str">
        <f t="shared" si="55"/>
        <v/>
      </c>
      <c r="I153" s="100" t="str">
        <f t="shared" si="56"/>
        <v/>
      </c>
      <c r="J153" s="59"/>
      <c r="K153" s="59"/>
      <c r="L153" s="59"/>
      <c r="M153" s="59"/>
      <c r="N153" s="59"/>
      <c r="O153" s="59"/>
      <c r="P153" s="59"/>
      <c r="Q153" s="58"/>
      <c r="R153" s="58"/>
      <c r="S153" s="47" t="str">
        <f t="shared" si="57"/>
        <v/>
      </c>
      <c r="T153" s="48" t="str">
        <f t="shared" si="58"/>
        <v/>
      </c>
      <c r="U153" s="49" t="str">
        <f t="shared" si="59"/>
        <v/>
      </c>
      <c r="V153" s="57"/>
      <c r="W153" s="57"/>
      <c r="X153" s="57"/>
      <c r="Y153" s="57"/>
      <c r="Z153" s="57"/>
      <c r="AA153" s="57"/>
      <c r="AB153" s="57"/>
      <c r="AC153" s="62"/>
      <c r="AD153" s="62"/>
      <c r="AE153" s="47" t="str">
        <f t="shared" si="60"/>
        <v/>
      </c>
      <c r="AF153" s="48" t="str">
        <f t="shared" si="61"/>
        <v/>
      </c>
      <c r="AG153" s="49" t="str">
        <f t="shared" si="62"/>
        <v/>
      </c>
      <c r="AH153" s="57"/>
      <c r="AI153" s="57"/>
      <c r="AJ153" s="57"/>
      <c r="AK153" s="57"/>
      <c r="AL153" s="57"/>
      <c r="AM153" s="57"/>
      <c r="AN153" s="57"/>
      <c r="AO153" s="62"/>
      <c r="AP153" s="62"/>
      <c r="AQ153" s="47" t="str">
        <f t="shared" si="63"/>
        <v/>
      </c>
      <c r="AR153" s="48" t="str">
        <f t="shared" si="64"/>
        <v/>
      </c>
      <c r="AS153" s="49" t="str">
        <f t="shared" si="65"/>
        <v/>
      </c>
      <c r="AT153" s="57"/>
      <c r="AU153" s="57"/>
      <c r="AV153" s="57"/>
      <c r="AW153" s="57"/>
      <c r="AX153" s="57"/>
      <c r="AY153" s="57"/>
      <c r="AZ153" s="57"/>
      <c r="BA153" s="62"/>
      <c r="BB153" s="62"/>
      <c r="BC153" s="47" t="str">
        <f t="shared" si="66"/>
        <v/>
      </c>
      <c r="BD153" s="48" t="str">
        <f t="shared" si="67"/>
        <v/>
      </c>
      <c r="BE153" s="49" t="str">
        <f t="shared" si="68"/>
        <v/>
      </c>
      <c r="BF153" s="57"/>
      <c r="BG153" s="57"/>
      <c r="BH153" s="57"/>
      <c r="BI153" s="57"/>
      <c r="BJ153" s="57"/>
      <c r="BK153" s="57"/>
      <c r="BL153" s="57"/>
      <c r="BM153" s="62"/>
      <c r="BN153" s="62"/>
      <c r="BO153" s="47" t="str">
        <f t="shared" si="69"/>
        <v/>
      </c>
      <c r="BP153" s="48" t="str">
        <f t="shared" si="70"/>
        <v/>
      </c>
      <c r="BQ153" s="49" t="str">
        <f t="shared" si="71"/>
        <v/>
      </c>
      <c r="BR153" s="17"/>
      <c r="BS153" s="17"/>
      <c r="BT153" s="17"/>
      <c r="BU153" s="17"/>
      <c r="BV153" s="17"/>
      <c r="BW153" s="18" t="str">
        <f t="shared" si="51"/>
        <v/>
      </c>
      <c r="BX153" s="19" t="str">
        <f t="shared" si="48"/>
        <v xml:space="preserve"> </v>
      </c>
      <c r="BY153" s="17"/>
      <c r="BZ153" s="17"/>
      <c r="CA153" s="17"/>
      <c r="CB153" s="17"/>
      <c r="CC153" s="17"/>
      <c r="CD153" s="20" t="str">
        <f t="shared" si="52"/>
        <v/>
      </c>
      <c r="CE153" s="21" t="str">
        <f t="shared" si="49"/>
        <v xml:space="preserve"> </v>
      </c>
      <c r="CF153" s="17"/>
      <c r="CG153" s="17"/>
      <c r="CH153" s="17"/>
      <c r="CI153" s="17"/>
      <c r="CJ153" s="17"/>
      <c r="CK153" s="22" t="str">
        <f t="shared" si="53"/>
        <v/>
      </c>
      <c r="CL153" s="23" t="str">
        <f t="shared" si="50"/>
        <v xml:space="preserve"> </v>
      </c>
      <c r="CM153" s="39"/>
      <c r="CN153" s="39"/>
      <c r="CO153" s="39"/>
      <c r="CP153" s="39"/>
      <c r="CQ153" s="39"/>
      <c r="CR153" s="39"/>
      <c r="CS153" s="39"/>
      <c r="CT153" s="39"/>
    </row>
    <row r="154" spans="1:98" ht="18.75">
      <c r="A154" s="56">
        <v>144</v>
      </c>
      <c r="B154" s="55"/>
      <c r="C154" s="55"/>
      <c r="D154" s="56"/>
      <c r="E154" s="56"/>
      <c r="F154" s="50" t="str">
        <f t="shared" si="54"/>
        <v/>
      </c>
      <c r="G154" s="55"/>
      <c r="H154" s="50" t="str">
        <f t="shared" si="55"/>
        <v/>
      </c>
      <c r="I154" s="100" t="str">
        <f t="shared" si="56"/>
        <v/>
      </c>
      <c r="J154" s="59"/>
      <c r="K154" s="59"/>
      <c r="L154" s="59"/>
      <c r="M154" s="59"/>
      <c r="N154" s="59"/>
      <c r="O154" s="59"/>
      <c r="P154" s="59"/>
      <c r="Q154" s="58"/>
      <c r="R154" s="58"/>
      <c r="S154" s="47" t="str">
        <f t="shared" si="57"/>
        <v/>
      </c>
      <c r="T154" s="48" t="str">
        <f t="shared" si="58"/>
        <v/>
      </c>
      <c r="U154" s="49" t="str">
        <f t="shared" si="59"/>
        <v/>
      </c>
      <c r="V154" s="57"/>
      <c r="W154" s="57"/>
      <c r="X154" s="57"/>
      <c r="Y154" s="57"/>
      <c r="Z154" s="57"/>
      <c r="AA154" s="57"/>
      <c r="AB154" s="57"/>
      <c r="AC154" s="62"/>
      <c r="AD154" s="62"/>
      <c r="AE154" s="47" t="str">
        <f t="shared" si="60"/>
        <v/>
      </c>
      <c r="AF154" s="48" t="str">
        <f t="shared" si="61"/>
        <v/>
      </c>
      <c r="AG154" s="49" t="str">
        <f t="shared" si="62"/>
        <v/>
      </c>
      <c r="AH154" s="57"/>
      <c r="AI154" s="57"/>
      <c r="AJ154" s="57"/>
      <c r="AK154" s="57"/>
      <c r="AL154" s="57"/>
      <c r="AM154" s="57"/>
      <c r="AN154" s="57"/>
      <c r="AO154" s="62"/>
      <c r="AP154" s="62"/>
      <c r="AQ154" s="47" t="str">
        <f t="shared" si="63"/>
        <v/>
      </c>
      <c r="AR154" s="48" t="str">
        <f t="shared" si="64"/>
        <v/>
      </c>
      <c r="AS154" s="49" t="str">
        <f t="shared" si="65"/>
        <v/>
      </c>
      <c r="AT154" s="57"/>
      <c r="AU154" s="57"/>
      <c r="AV154" s="57"/>
      <c r="AW154" s="57"/>
      <c r="AX154" s="57"/>
      <c r="AY154" s="57"/>
      <c r="AZ154" s="57"/>
      <c r="BA154" s="62"/>
      <c r="BB154" s="62"/>
      <c r="BC154" s="47" t="str">
        <f t="shared" si="66"/>
        <v/>
      </c>
      <c r="BD154" s="48" t="str">
        <f t="shared" si="67"/>
        <v/>
      </c>
      <c r="BE154" s="49" t="str">
        <f t="shared" si="68"/>
        <v/>
      </c>
      <c r="BF154" s="57"/>
      <c r="BG154" s="57"/>
      <c r="BH154" s="57"/>
      <c r="BI154" s="57"/>
      <c r="BJ154" s="57"/>
      <c r="BK154" s="57"/>
      <c r="BL154" s="57"/>
      <c r="BM154" s="62"/>
      <c r="BN154" s="62"/>
      <c r="BO154" s="47" t="str">
        <f t="shared" si="69"/>
        <v/>
      </c>
      <c r="BP154" s="48" t="str">
        <f t="shared" si="70"/>
        <v/>
      </c>
      <c r="BQ154" s="49" t="str">
        <f t="shared" si="71"/>
        <v/>
      </c>
      <c r="BR154" s="17"/>
      <c r="BS154" s="17"/>
      <c r="BT154" s="17"/>
      <c r="BU154" s="17"/>
      <c r="BV154" s="17"/>
      <c r="BW154" s="18" t="str">
        <f t="shared" si="51"/>
        <v/>
      </c>
      <c r="BX154" s="19" t="str">
        <f t="shared" si="48"/>
        <v xml:space="preserve"> </v>
      </c>
      <c r="BY154" s="17"/>
      <c r="BZ154" s="17"/>
      <c r="CA154" s="17"/>
      <c r="CB154" s="17"/>
      <c r="CC154" s="17"/>
      <c r="CD154" s="20" t="str">
        <f t="shared" si="52"/>
        <v/>
      </c>
      <c r="CE154" s="21" t="str">
        <f t="shared" si="49"/>
        <v xml:space="preserve"> </v>
      </c>
      <c r="CF154" s="17"/>
      <c r="CG154" s="17"/>
      <c r="CH154" s="17"/>
      <c r="CI154" s="17"/>
      <c r="CJ154" s="17"/>
      <c r="CK154" s="22" t="str">
        <f t="shared" si="53"/>
        <v/>
      </c>
      <c r="CL154" s="23" t="str">
        <f t="shared" si="50"/>
        <v xml:space="preserve"> </v>
      </c>
      <c r="CM154" s="39"/>
      <c r="CN154" s="39"/>
      <c r="CO154" s="39"/>
      <c r="CP154" s="39"/>
      <c r="CQ154" s="39"/>
      <c r="CR154" s="39"/>
      <c r="CS154" s="39"/>
      <c r="CT154" s="39"/>
    </row>
    <row r="155" spans="1:98" ht="18.75">
      <c r="A155" s="53">
        <v>145</v>
      </c>
      <c r="B155" s="55"/>
      <c r="C155" s="55"/>
      <c r="D155" s="56"/>
      <c r="E155" s="56"/>
      <c r="F155" s="50" t="str">
        <f t="shared" si="54"/>
        <v/>
      </c>
      <c r="G155" s="55"/>
      <c r="H155" s="50" t="str">
        <f t="shared" si="55"/>
        <v/>
      </c>
      <c r="I155" s="100" t="str">
        <f t="shared" si="56"/>
        <v/>
      </c>
      <c r="J155" s="59"/>
      <c r="K155" s="59"/>
      <c r="L155" s="59"/>
      <c r="M155" s="59"/>
      <c r="N155" s="59"/>
      <c r="O155" s="59"/>
      <c r="P155" s="59"/>
      <c r="Q155" s="58"/>
      <c r="R155" s="58"/>
      <c r="S155" s="47" t="str">
        <f t="shared" si="57"/>
        <v/>
      </c>
      <c r="T155" s="48" t="str">
        <f t="shared" si="58"/>
        <v/>
      </c>
      <c r="U155" s="49" t="str">
        <f t="shared" si="59"/>
        <v/>
      </c>
      <c r="V155" s="57"/>
      <c r="W155" s="57"/>
      <c r="X155" s="57"/>
      <c r="Y155" s="57"/>
      <c r="Z155" s="57"/>
      <c r="AA155" s="57"/>
      <c r="AB155" s="57"/>
      <c r="AC155" s="62"/>
      <c r="AD155" s="62"/>
      <c r="AE155" s="47" t="str">
        <f t="shared" si="60"/>
        <v/>
      </c>
      <c r="AF155" s="48" t="str">
        <f t="shared" si="61"/>
        <v/>
      </c>
      <c r="AG155" s="49" t="str">
        <f t="shared" si="62"/>
        <v/>
      </c>
      <c r="AH155" s="57"/>
      <c r="AI155" s="57"/>
      <c r="AJ155" s="57"/>
      <c r="AK155" s="57"/>
      <c r="AL155" s="57"/>
      <c r="AM155" s="57"/>
      <c r="AN155" s="57"/>
      <c r="AO155" s="62"/>
      <c r="AP155" s="62"/>
      <c r="AQ155" s="47" t="str">
        <f t="shared" si="63"/>
        <v/>
      </c>
      <c r="AR155" s="48" t="str">
        <f t="shared" si="64"/>
        <v/>
      </c>
      <c r="AS155" s="49" t="str">
        <f t="shared" si="65"/>
        <v/>
      </c>
      <c r="AT155" s="57"/>
      <c r="AU155" s="57"/>
      <c r="AV155" s="57"/>
      <c r="AW155" s="57"/>
      <c r="AX155" s="57"/>
      <c r="AY155" s="57"/>
      <c r="AZ155" s="57"/>
      <c r="BA155" s="62"/>
      <c r="BB155" s="62"/>
      <c r="BC155" s="47" t="str">
        <f t="shared" si="66"/>
        <v/>
      </c>
      <c r="BD155" s="48" t="str">
        <f t="shared" si="67"/>
        <v/>
      </c>
      <c r="BE155" s="49" t="str">
        <f t="shared" si="68"/>
        <v/>
      </c>
      <c r="BF155" s="57"/>
      <c r="BG155" s="57"/>
      <c r="BH155" s="57"/>
      <c r="BI155" s="57"/>
      <c r="BJ155" s="57"/>
      <c r="BK155" s="57"/>
      <c r="BL155" s="57"/>
      <c r="BM155" s="62"/>
      <c r="BN155" s="62"/>
      <c r="BO155" s="47" t="str">
        <f t="shared" si="69"/>
        <v/>
      </c>
      <c r="BP155" s="48" t="str">
        <f t="shared" si="70"/>
        <v/>
      </c>
      <c r="BQ155" s="49" t="str">
        <f t="shared" si="71"/>
        <v/>
      </c>
      <c r="BR155" s="17"/>
      <c r="BS155" s="17"/>
      <c r="BT155" s="17"/>
      <c r="BU155" s="17"/>
      <c r="BV155" s="17"/>
      <c r="BW155" s="18" t="str">
        <f t="shared" si="51"/>
        <v/>
      </c>
      <c r="BX155" s="19" t="str">
        <f t="shared" si="48"/>
        <v xml:space="preserve"> </v>
      </c>
      <c r="BY155" s="17"/>
      <c r="BZ155" s="17"/>
      <c r="CA155" s="17"/>
      <c r="CB155" s="17"/>
      <c r="CC155" s="17"/>
      <c r="CD155" s="20" t="str">
        <f t="shared" si="52"/>
        <v/>
      </c>
      <c r="CE155" s="21" t="str">
        <f t="shared" si="49"/>
        <v xml:space="preserve"> </v>
      </c>
      <c r="CF155" s="17"/>
      <c r="CG155" s="17"/>
      <c r="CH155" s="17"/>
      <c r="CI155" s="17"/>
      <c r="CJ155" s="17"/>
      <c r="CK155" s="22" t="str">
        <f t="shared" si="53"/>
        <v/>
      </c>
      <c r="CL155" s="23" t="str">
        <f t="shared" si="50"/>
        <v xml:space="preserve"> </v>
      </c>
      <c r="CM155" s="39"/>
      <c r="CN155" s="39"/>
      <c r="CO155" s="39"/>
      <c r="CP155" s="39"/>
      <c r="CQ155" s="39"/>
      <c r="CR155" s="39"/>
      <c r="CS155" s="39"/>
      <c r="CT155" s="39"/>
    </row>
    <row r="156" spans="1:98" ht="18.75">
      <c r="A156" s="56">
        <v>146</v>
      </c>
      <c r="B156" s="55"/>
      <c r="C156" s="55"/>
      <c r="D156" s="56"/>
      <c r="E156" s="56"/>
      <c r="F156" s="50" t="str">
        <f t="shared" si="54"/>
        <v/>
      </c>
      <c r="G156" s="55"/>
      <c r="H156" s="50" t="str">
        <f t="shared" si="55"/>
        <v/>
      </c>
      <c r="I156" s="100" t="str">
        <f t="shared" si="56"/>
        <v/>
      </c>
      <c r="J156" s="59"/>
      <c r="K156" s="59"/>
      <c r="L156" s="59"/>
      <c r="M156" s="59"/>
      <c r="N156" s="59"/>
      <c r="O156" s="59"/>
      <c r="P156" s="59"/>
      <c r="Q156" s="58"/>
      <c r="R156" s="58"/>
      <c r="S156" s="47" t="str">
        <f t="shared" si="57"/>
        <v/>
      </c>
      <c r="T156" s="48" t="str">
        <f t="shared" si="58"/>
        <v/>
      </c>
      <c r="U156" s="49" t="str">
        <f t="shared" si="59"/>
        <v/>
      </c>
      <c r="V156" s="57"/>
      <c r="W156" s="57"/>
      <c r="X156" s="57"/>
      <c r="Y156" s="57"/>
      <c r="Z156" s="57"/>
      <c r="AA156" s="57"/>
      <c r="AB156" s="57"/>
      <c r="AC156" s="62"/>
      <c r="AD156" s="62"/>
      <c r="AE156" s="47" t="str">
        <f t="shared" si="60"/>
        <v/>
      </c>
      <c r="AF156" s="48" t="str">
        <f t="shared" si="61"/>
        <v/>
      </c>
      <c r="AG156" s="49" t="str">
        <f t="shared" si="62"/>
        <v/>
      </c>
      <c r="AH156" s="57"/>
      <c r="AI156" s="57"/>
      <c r="AJ156" s="57"/>
      <c r="AK156" s="57"/>
      <c r="AL156" s="57"/>
      <c r="AM156" s="57"/>
      <c r="AN156" s="57"/>
      <c r="AO156" s="62"/>
      <c r="AP156" s="62"/>
      <c r="AQ156" s="47" t="str">
        <f t="shared" si="63"/>
        <v/>
      </c>
      <c r="AR156" s="48" t="str">
        <f t="shared" si="64"/>
        <v/>
      </c>
      <c r="AS156" s="49" t="str">
        <f t="shared" si="65"/>
        <v/>
      </c>
      <c r="AT156" s="57"/>
      <c r="AU156" s="57"/>
      <c r="AV156" s="57"/>
      <c r="AW156" s="57"/>
      <c r="AX156" s="57"/>
      <c r="AY156" s="57"/>
      <c r="AZ156" s="57"/>
      <c r="BA156" s="62"/>
      <c r="BB156" s="62"/>
      <c r="BC156" s="47" t="str">
        <f t="shared" si="66"/>
        <v/>
      </c>
      <c r="BD156" s="48" t="str">
        <f t="shared" si="67"/>
        <v/>
      </c>
      <c r="BE156" s="49" t="str">
        <f t="shared" si="68"/>
        <v/>
      </c>
      <c r="BF156" s="57"/>
      <c r="BG156" s="57"/>
      <c r="BH156" s="57"/>
      <c r="BI156" s="57"/>
      <c r="BJ156" s="57"/>
      <c r="BK156" s="57"/>
      <c r="BL156" s="57"/>
      <c r="BM156" s="62"/>
      <c r="BN156" s="62"/>
      <c r="BO156" s="47" t="str">
        <f t="shared" si="69"/>
        <v/>
      </c>
      <c r="BP156" s="48" t="str">
        <f t="shared" si="70"/>
        <v/>
      </c>
      <c r="BQ156" s="49" t="str">
        <f t="shared" si="71"/>
        <v/>
      </c>
      <c r="BR156" s="17"/>
      <c r="BS156" s="17"/>
      <c r="BT156" s="17"/>
      <c r="BU156" s="17"/>
      <c r="BV156" s="17"/>
      <c r="BW156" s="18" t="str">
        <f t="shared" si="51"/>
        <v/>
      </c>
      <c r="BX156" s="19" t="str">
        <f t="shared" si="48"/>
        <v xml:space="preserve"> </v>
      </c>
      <c r="BY156" s="17"/>
      <c r="BZ156" s="17"/>
      <c r="CA156" s="17"/>
      <c r="CB156" s="17"/>
      <c r="CC156" s="17"/>
      <c r="CD156" s="20" t="str">
        <f t="shared" si="52"/>
        <v/>
      </c>
      <c r="CE156" s="21" t="str">
        <f t="shared" si="49"/>
        <v xml:space="preserve"> </v>
      </c>
      <c r="CF156" s="17"/>
      <c r="CG156" s="17"/>
      <c r="CH156" s="17"/>
      <c r="CI156" s="17"/>
      <c r="CJ156" s="17"/>
      <c r="CK156" s="22" t="str">
        <f t="shared" si="53"/>
        <v/>
      </c>
      <c r="CL156" s="23" t="str">
        <f t="shared" si="50"/>
        <v xml:space="preserve"> </v>
      </c>
      <c r="CM156" s="39"/>
      <c r="CN156" s="39"/>
      <c r="CO156" s="39"/>
      <c r="CP156" s="39"/>
      <c r="CQ156" s="39"/>
      <c r="CR156" s="39"/>
      <c r="CS156" s="39"/>
      <c r="CT156" s="39"/>
    </row>
    <row r="157" spans="1:98" ht="18.75">
      <c r="A157" s="53">
        <v>147</v>
      </c>
      <c r="B157" s="55"/>
      <c r="C157" s="55"/>
      <c r="D157" s="56"/>
      <c r="E157" s="56"/>
      <c r="F157" s="50" t="str">
        <f t="shared" si="54"/>
        <v/>
      </c>
      <c r="G157" s="55"/>
      <c r="H157" s="50" t="str">
        <f t="shared" si="55"/>
        <v/>
      </c>
      <c r="I157" s="100" t="str">
        <f t="shared" si="56"/>
        <v/>
      </c>
      <c r="J157" s="59"/>
      <c r="K157" s="59"/>
      <c r="L157" s="59"/>
      <c r="M157" s="59"/>
      <c r="N157" s="59"/>
      <c r="O157" s="59"/>
      <c r="P157" s="59"/>
      <c r="Q157" s="58"/>
      <c r="R157" s="58"/>
      <c r="S157" s="47" t="str">
        <f t="shared" si="57"/>
        <v/>
      </c>
      <c r="T157" s="48" t="str">
        <f t="shared" si="58"/>
        <v/>
      </c>
      <c r="U157" s="49" t="str">
        <f t="shared" si="59"/>
        <v/>
      </c>
      <c r="V157" s="57"/>
      <c r="W157" s="57"/>
      <c r="X157" s="57"/>
      <c r="Y157" s="57"/>
      <c r="Z157" s="57"/>
      <c r="AA157" s="57"/>
      <c r="AB157" s="57"/>
      <c r="AC157" s="62"/>
      <c r="AD157" s="62"/>
      <c r="AE157" s="47" t="str">
        <f t="shared" si="60"/>
        <v/>
      </c>
      <c r="AF157" s="48" t="str">
        <f t="shared" si="61"/>
        <v/>
      </c>
      <c r="AG157" s="49" t="str">
        <f t="shared" si="62"/>
        <v/>
      </c>
      <c r="AH157" s="57"/>
      <c r="AI157" s="57"/>
      <c r="AJ157" s="57"/>
      <c r="AK157" s="57"/>
      <c r="AL157" s="57"/>
      <c r="AM157" s="57"/>
      <c r="AN157" s="57"/>
      <c r="AO157" s="62"/>
      <c r="AP157" s="62"/>
      <c r="AQ157" s="47" t="str">
        <f t="shared" si="63"/>
        <v/>
      </c>
      <c r="AR157" s="48" t="str">
        <f t="shared" si="64"/>
        <v/>
      </c>
      <c r="AS157" s="49" t="str">
        <f t="shared" si="65"/>
        <v/>
      </c>
      <c r="AT157" s="57"/>
      <c r="AU157" s="57"/>
      <c r="AV157" s="57"/>
      <c r="AW157" s="57"/>
      <c r="AX157" s="57"/>
      <c r="AY157" s="57"/>
      <c r="AZ157" s="57"/>
      <c r="BA157" s="62"/>
      <c r="BB157" s="62"/>
      <c r="BC157" s="47" t="str">
        <f t="shared" si="66"/>
        <v/>
      </c>
      <c r="BD157" s="48" t="str">
        <f t="shared" si="67"/>
        <v/>
      </c>
      <c r="BE157" s="49" t="str">
        <f t="shared" si="68"/>
        <v/>
      </c>
      <c r="BF157" s="57"/>
      <c r="BG157" s="57"/>
      <c r="BH157" s="57"/>
      <c r="BI157" s="57"/>
      <c r="BJ157" s="57"/>
      <c r="BK157" s="57"/>
      <c r="BL157" s="57"/>
      <c r="BM157" s="62"/>
      <c r="BN157" s="62"/>
      <c r="BO157" s="47" t="str">
        <f t="shared" si="69"/>
        <v/>
      </c>
      <c r="BP157" s="48" t="str">
        <f t="shared" si="70"/>
        <v/>
      </c>
      <c r="BQ157" s="49" t="str">
        <f t="shared" si="71"/>
        <v/>
      </c>
      <c r="BR157" s="17"/>
      <c r="BS157" s="17"/>
      <c r="BT157" s="17"/>
      <c r="BU157" s="17"/>
      <c r="BV157" s="17"/>
      <c r="BW157" s="18" t="str">
        <f t="shared" si="51"/>
        <v/>
      </c>
      <c r="BX157" s="19" t="str">
        <f t="shared" si="48"/>
        <v xml:space="preserve"> </v>
      </c>
      <c r="BY157" s="17"/>
      <c r="BZ157" s="17"/>
      <c r="CA157" s="17"/>
      <c r="CB157" s="17"/>
      <c r="CC157" s="17"/>
      <c r="CD157" s="20" t="str">
        <f t="shared" si="52"/>
        <v/>
      </c>
      <c r="CE157" s="21" t="str">
        <f t="shared" si="49"/>
        <v xml:space="preserve"> </v>
      </c>
      <c r="CF157" s="17"/>
      <c r="CG157" s="17"/>
      <c r="CH157" s="17"/>
      <c r="CI157" s="17"/>
      <c r="CJ157" s="17"/>
      <c r="CK157" s="22" t="str">
        <f t="shared" si="53"/>
        <v/>
      </c>
      <c r="CL157" s="23" t="str">
        <f t="shared" si="50"/>
        <v xml:space="preserve"> </v>
      </c>
      <c r="CM157" s="39"/>
      <c r="CN157" s="39"/>
      <c r="CO157" s="39"/>
      <c r="CP157" s="39"/>
      <c r="CQ157" s="39"/>
      <c r="CR157" s="39"/>
      <c r="CS157" s="39"/>
      <c r="CT157" s="39"/>
    </row>
    <row r="158" spans="1:98" ht="18.75">
      <c r="A158" s="56">
        <v>148</v>
      </c>
      <c r="B158" s="55"/>
      <c r="C158" s="55"/>
      <c r="D158" s="56"/>
      <c r="E158" s="56"/>
      <c r="F158" s="50" t="str">
        <f t="shared" si="54"/>
        <v/>
      </c>
      <c r="G158" s="55"/>
      <c r="H158" s="50" t="str">
        <f t="shared" si="55"/>
        <v/>
      </c>
      <c r="I158" s="100" t="str">
        <f t="shared" si="56"/>
        <v/>
      </c>
      <c r="J158" s="59"/>
      <c r="K158" s="59"/>
      <c r="L158" s="59"/>
      <c r="M158" s="59"/>
      <c r="N158" s="59"/>
      <c r="O158" s="59"/>
      <c r="P158" s="59"/>
      <c r="Q158" s="58"/>
      <c r="R158" s="58"/>
      <c r="S158" s="47" t="str">
        <f t="shared" si="57"/>
        <v/>
      </c>
      <c r="T158" s="48" t="str">
        <f t="shared" si="58"/>
        <v/>
      </c>
      <c r="U158" s="49" t="str">
        <f t="shared" si="59"/>
        <v/>
      </c>
      <c r="V158" s="57"/>
      <c r="W158" s="57"/>
      <c r="X158" s="57"/>
      <c r="Y158" s="57"/>
      <c r="Z158" s="57"/>
      <c r="AA158" s="57"/>
      <c r="AB158" s="57"/>
      <c r="AC158" s="62"/>
      <c r="AD158" s="62"/>
      <c r="AE158" s="47" t="str">
        <f t="shared" si="60"/>
        <v/>
      </c>
      <c r="AF158" s="48" t="str">
        <f t="shared" si="61"/>
        <v/>
      </c>
      <c r="AG158" s="49" t="str">
        <f t="shared" si="62"/>
        <v/>
      </c>
      <c r="AH158" s="57"/>
      <c r="AI158" s="57"/>
      <c r="AJ158" s="57"/>
      <c r="AK158" s="57"/>
      <c r="AL158" s="57"/>
      <c r="AM158" s="57"/>
      <c r="AN158" s="57"/>
      <c r="AO158" s="62"/>
      <c r="AP158" s="62"/>
      <c r="AQ158" s="47" t="str">
        <f t="shared" si="63"/>
        <v/>
      </c>
      <c r="AR158" s="48" t="str">
        <f t="shared" si="64"/>
        <v/>
      </c>
      <c r="AS158" s="49" t="str">
        <f t="shared" si="65"/>
        <v/>
      </c>
      <c r="AT158" s="57"/>
      <c r="AU158" s="57"/>
      <c r="AV158" s="57"/>
      <c r="AW158" s="57"/>
      <c r="AX158" s="57"/>
      <c r="AY158" s="57"/>
      <c r="AZ158" s="57"/>
      <c r="BA158" s="62"/>
      <c r="BB158" s="62"/>
      <c r="BC158" s="47" t="str">
        <f t="shared" si="66"/>
        <v/>
      </c>
      <c r="BD158" s="48" t="str">
        <f t="shared" si="67"/>
        <v/>
      </c>
      <c r="BE158" s="49" t="str">
        <f t="shared" si="68"/>
        <v/>
      </c>
      <c r="BF158" s="57"/>
      <c r="BG158" s="57"/>
      <c r="BH158" s="57"/>
      <c r="BI158" s="57"/>
      <c r="BJ158" s="57"/>
      <c r="BK158" s="57"/>
      <c r="BL158" s="57"/>
      <c r="BM158" s="62"/>
      <c r="BN158" s="62"/>
      <c r="BO158" s="47" t="str">
        <f t="shared" si="69"/>
        <v/>
      </c>
      <c r="BP158" s="48" t="str">
        <f t="shared" si="70"/>
        <v/>
      </c>
      <c r="BQ158" s="49" t="str">
        <f t="shared" si="71"/>
        <v/>
      </c>
      <c r="BR158" s="17"/>
      <c r="BS158" s="17"/>
      <c r="BT158" s="17"/>
      <c r="BU158" s="17"/>
      <c r="BV158" s="17"/>
      <c r="BW158" s="18" t="str">
        <f t="shared" si="51"/>
        <v/>
      </c>
      <c r="BX158" s="19" t="str">
        <f t="shared" si="48"/>
        <v xml:space="preserve"> </v>
      </c>
      <c r="BY158" s="17"/>
      <c r="BZ158" s="17"/>
      <c r="CA158" s="17"/>
      <c r="CB158" s="17"/>
      <c r="CC158" s="17"/>
      <c r="CD158" s="20" t="str">
        <f t="shared" si="52"/>
        <v/>
      </c>
      <c r="CE158" s="21" t="str">
        <f t="shared" si="49"/>
        <v xml:space="preserve"> </v>
      </c>
      <c r="CF158" s="17"/>
      <c r="CG158" s="17"/>
      <c r="CH158" s="17"/>
      <c r="CI158" s="17"/>
      <c r="CJ158" s="17"/>
      <c r="CK158" s="22" t="str">
        <f t="shared" si="53"/>
        <v/>
      </c>
      <c r="CL158" s="23" t="str">
        <f t="shared" si="50"/>
        <v xml:space="preserve"> </v>
      </c>
      <c r="CM158" s="39"/>
      <c r="CN158" s="39"/>
      <c r="CO158" s="39"/>
      <c r="CP158" s="39"/>
      <c r="CQ158" s="39"/>
      <c r="CR158" s="39"/>
      <c r="CS158" s="39"/>
      <c r="CT158" s="39"/>
    </row>
    <row r="159" spans="1:98" ht="18.75">
      <c r="A159" s="53">
        <v>149</v>
      </c>
      <c r="B159" s="55"/>
      <c r="C159" s="55"/>
      <c r="D159" s="56"/>
      <c r="E159" s="56"/>
      <c r="F159" s="50" t="str">
        <f t="shared" si="54"/>
        <v/>
      </c>
      <c r="G159" s="55"/>
      <c r="H159" s="50" t="str">
        <f t="shared" si="55"/>
        <v/>
      </c>
      <c r="I159" s="100" t="str">
        <f t="shared" si="56"/>
        <v/>
      </c>
      <c r="J159" s="59"/>
      <c r="K159" s="59"/>
      <c r="L159" s="59"/>
      <c r="M159" s="59"/>
      <c r="N159" s="59"/>
      <c r="O159" s="59"/>
      <c r="P159" s="59"/>
      <c r="Q159" s="58"/>
      <c r="R159" s="58"/>
      <c r="S159" s="47" t="str">
        <f t="shared" si="57"/>
        <v/>
      </c>
      <c r="T159" s="48" t="str">
        <f t="shared" si="58"/>
        <v/>
      </c>
      <c r="U159" s="49" t="str">
        <f t="shared" si="59"/>
        <v/>
      </c>
      <c r="V159" s="57"/>
      <c r="W159" s="57"/>
      <c r="X159" s="57"/>
      <c r="Y159" s="57"/>
      <c r="Z159" s="57"/>
      <c r="AA159" s="57"/>
      <c r="AB159" s="57"/>
      <c r="AC159" s="62"/>
      <c r="AD159" s="62"/>
      <c r="AE159" s="47" t="str">
        <f t="shared" si="60"/>
        <v/>
      </c>
      <c r="AF159" s="48" t="str">
        <f t="shared" si="61"/>
        <v/>
      </c>
      <c r="AG159" s="49" t="str">
        <f t="shared" si="62"/>
        <v/>
      </c>
      <c r="AH159" s="57"/>
      <c r="AI159" s="57"/>
      <c r="AJ159" s="57"/>
      <c r="AK159" s="57"/>
      <c r="AL159" s="57"/>
      <c r="AM159" s="57"/>
      <c r="AN159" s="57"/>
      <c r="AO159" s="62"/>
      <c r="AP159" s="62"/>
      <c r="AQ159" s="47" t="str">
        <f t="shared" si="63"/>
        <v/>
      </c>
      <c r="AR159" s="48" t="str">
        <f t="shared" si="64"/>
        <v/>
      </c>
      <c r="AS159" s="49" t="str">
        <f t="shared" si="65"/>
        <v/>
      </c>
      <c r="AT159" s="57"/>
      <c r="AU159" s="57"/>
      <c r="AV159" s="57"/>
      <c r="AW159" s="57"/>
      <c r="AX159" s="57"/>
      <c r="AY159" s="57"/>
      <c r="AZ159" s="57"/>
      <c r="BA159" s="62"/>
      <c r="BB159" s="62"/>
      <c r="BC159" s="47" t="str">
        <f t="shared" si="66"/>
        <v/>
      </c>
      <c r="BD159" s="48" t="str">
        <f t="shared" si="67"/>
        <v/>
      </c>
      <c r="BE159" s="49" t="str">
        <f t="shared" si="68"/>
        <v/>
      </c>
      <c r="BF159" s="57"/>
      <c r="BG159" s="57"/>
      <c r="BH159" s="57"/>
      <c r="BI159" s="57"/>
      <c r="BJ159" s="57"/>
      <c r="BK159" s="57"/>
      <c r="BL159" s="57"/>
      <c r="BM159" s="62"/>
      <c r="BN159" s="62"/>
      <c r="BO159" s="47" t="str">
        <f t="shared" si="69"/>
        <v/>
      </c>
      <c r="BP159" s="48" t="str">
        <f t="shared" si="70"/>
        <v/>
      </c>
      <c r="BQ159" s="49" t="str">
        <f t="shared" si="71"/>
        <v/>
      </c>
      <c r="BR159" s="17"/>
      <c r="BS159" s="17"/>
      <c r="BT159" s="17"/>
      <c r="BU159" s="17"/>
      <c r="BV159" s="17"/>
      <c r="BW159" s="18" t="str">
        <f t="shared" si="51"/>
        <v/>
      </c>
      <c r="BX159" s="19" t="str">
        <f t="shared" si="48"/>
        <v xml:space="preserve"> </v>
      </c>
      <c r="BY159" s="17"/>
      <c r="BZ159" s="17"/>
      <c r="CA159" s="17"/>
      <c r="CB159" s="17"/>
      <c r="CC159" s="17"/>
      <c r="CD159" s="20" t="str">
        <f t="shared" si="52"/>
        <v/>
      </c>
      <c r="CE159" s="21" t="str">
        <f t="shared" si="49"/>
        <v xml:space="preserve"> </v>
      </c>
      <c r="CF159" s="17"/>
      <c r="CG159" s="17"/>
      <c r="CH159" s="17"/>
      <c r="CI159" s="17"/>
      <c r="CJ159" s="17"/>
      <c r="CK159" s="22" t="str">
        <f t="shared" si="53"/>
        <v/>
      </c>
      <c r="CL159" s="23" t="str">
        <f t="shared" si="50"/>
        <v xml:space="preserve"> </v>
      </c>
      <c r="CM159" s="39"/>
      <c r="CN159" s="39"/>
      <c r="CO159" s="39"/>
      <c r="CP159" s="39"/>
      <c r="CQ159" s="39"/>
      <c r="CR159" s="39"/>
      <c r="CS159" s="39"/>
      <c r="CT159" s="39"/>
    </row>
    <row r="160" spans="1:98" ht="18.75">
      <c r="A160" s="56">
        <v>150</v>
      </c>
      <c r="B160" s="55"/>
      <c r="C160" s="55"/>
      <c r="D160" s="56"/>
      <c r="E160" s="56"/>
      <c r="F160" s="50" t="str">
        <f t="shared" si="54"/>
        <v/>
      </c>
      <c r="G160" s="55"/>
      <c r="H160" s="50" t="str">
        <f t="shared" si="55"/>
        <v/>
      </c>
      <c r="I160" s="100" t="str">
        <f t="shared" si="56"/>
        <v/>
      </c>
      <c r="J160" s="59"/>
      <c r="K160" s="59"/>
      <c r="L160" s="59"/>
      <c r="M160" s="59"/>
      <c r="N160" s="59"/>
      <c r="O160" s="59"/>
      <c r="P160" s="59"/>
      <c r="Q160" s="58"/>
      <c r="R160" s="58"/>
      <c r="S160" s="47" t="str">
        <f t="shared" si="57"/>
        <v/>
      </c>
      <c r="T160" s="48" t="str">
        <f t="shared" si="58"/>
        <v/>
      </c>
      <c r="U160" s="49" t="str">
        <f t="shared" si="59"/>
        <v/>
      </c>
      <c r="V160" s="57"/>
      <c r="W160" s="57"/>
      <c r="X160" s="57"/>
      <c r="Y160" s="57"/>
      <c r="Z160" s="57"/>
      <c r="AA160" s="57"/>
      <c r="AB160" s="57"/>
      <c r="AC160" s="62"/>
      <c r="AD160" s="62"/>
      <c r="AE160" s="47" t="str">
        <f t="shared" si="60"/>
        <v/>
      </c>
      <c r="AF160" s="48" t="str">
        <f t="shared" si="61"/>
        <v/>
      </c>
      <c r="AG160" s="49" t="str">
        <f t="shared" si="62"/>
        <v/>
      </c>
      <c r="AH160" s="57"/>
      <c r="AI160" s="57"/>
      <c r="AJ160" s="57"/>
      <c r="AK160" s="57"/>
      <c r="AL160" s="57"/>
      <c r="AM160" s="57"/>
      <c r="AN160" s="57"/>
      <c r="AO160" s="62"/>
      <c r="AP160" s="62"/>
      <c r="AQ160" s="47" t="str">
        <f t="shared" si="63"/>
        <v/>
      </c>
      <c r="AR160" s="48" t="str">
        <f t="shared" si="64"/>
        <v/>
      </c>
      <c r="AS160" s="49" t="str">
        <f t="shared" si="65"/>
        <v/>
      </c>
      <c r="AT160" s="57"/>
      <c r="AU160" s="57"/>
      <c r="AV160" s="57"/>
      <c r="AW160" s="57"/>
      <c r="AX160" s="57"/>
      <c r="AY160" s="57"/>
      <c r="AZ160" s="57"/>
      <c r="BA160" s="62"/>
      <c r="BB160" s="62"/>
      <c r="BC160" s="47" t="str">
        <f t="shared" si="66"/>
        <v/>
      </c>
      <c r="BD160" s="48" t="str">
        <f t="shared" si="67"/>
        <v/>
      </c>
      <c r="BE160" s="49" t="str">
        <f t="shared" si="68"/>
        <v/>
      </c>
      <c r="BF160" s="57"/>
      <c r="BG160" s="57"/>
      <c r="BH160" s="57"/>
      <c r="BI160" s="57"/>
      <c r="BJ160" s="57"/>
      <c r="BK160" s="57"/>
      <c r="BL160" s="57"/>
      <c r="BM160" s="62"/>
      <c r="BN160" s="62"/>
      <c r="BO160" s="47" t="str">
        <f t="shared" si="69"/>
        <v/>
      </c>
      <c r="BP160" s="48" t="str">
        <f t="shared" si="70"/>
        <v/>
      </c>
      <c r="BQ160" s="49" t="str">
        <f t="shared" si="71"/>
        <v/>
      </c>
      <c r="BR160" s="17"/>
      <c r="BS160" s="17"/>
      <c r="BT160" s="17"/>
      <c r="BU160" s="17"/>
      <c r="BV160" s="17"/>
      <c r="BW160" s="18" t="str">
        <f t="shared" si="51"/>
        <v/>
      </c>
      <c r="BX160" s="19" t="str">
        <f t="shared" si="48"/>
        <v xml:space="preserve"> </v>
      </c>
      <c r="BY160" s="17"/>
      <c r="BZ160" s="17"/>
      <c r="CA160" s="17"/>
      <c r="CB160" s="17"/>
      <c r="CC160" s="17"/>
      <c r="CD160" s="20" t="str">
        <f t="shared" si="52"/>
        <v/>
      </c>
      <c r="CE160" s="21" t="str">
        <f t="shared" si="49"/>
        <v xml:space="preserve"> </v>
      </c>
      <c r="CF160" s="17"/>
      <c r="CG160" s="17"/>
      <c r="CH160" s="17"/>
      <c r="CI160" s="17"/>
      <c r="CJ160" s="17"/>
      <c r="CK160" s="22" t="str">
        <f t="shared" si="53"/>
        <v/>
      </c>
      <c r="CL160" s="23" t="str">
        <f t="shared" si="50"/>
        <v xml:space="preserve"> </v>
      </c>
      <c r="CM160" s="39"/>
      <c r="CN160" s="39"/>
      <c r="CO160" s="39"/>
      <c r="CP160" s="39"/>
      <c r="CQ160" s="39"/>
      <c r="CR160" s="39"/>
      <c r="CS160" s="39"/>
      <c r="CT160" s="39"/>
    </row>
    <row r="161" spans="1:98" ht="18.75">
      <c r="A161" s="53">
        <v>151</v>
      </c>
      <c r="B161" s="55"/>
      <c r="C161" s="55"/>
      <c r="D161" s="56"/>
      <c r="E161" s="56"/>
      <c r="F161" s="50" t="str">
        <f t="shared" si="54"/>
        <v/>
      </c>
      <c r="G161" s="55"/>
      <c r="H161" s="50" t="str">
        <f t="shared" si="55"/>
        <v/>
      </c>
      <c r="I161" s="100" t="str">
        <f t="shared" si="56"/>
        <v/>
      </c>
      <c r="J161" s="59"/>
      <c r="K161" s="59"/>
      <c r="L161" s="59"/>
      <c r="M161" s="59"/>
      <c r="N161" s="59"/>
      <c r="O161" s="59"/>
      <c r="P161" s="59"/>
      <c r="Q161" s="58"/>
      <c r="R161" s="58"/>
      <c r="S161" s="47" t="str">
        <f t="shared" si="57"/>
        <v/>
      </c>
      <c r="T161" s="48" t="str">
        <f t="shared" si="58"/>
        <v/>
      </c>
      <c r="U161" s="49" t="str">
        <f t="shared" si="59"/>
        <v/>
      </c>
      <c r="V161" s="57"/>
      <c r="W161" s="57"/>
      <c r="X161" s="57"/>
      <c r="Y161" s="57"/>
      <c r="Z161" s="57"/>
      <c r="AA161" s="57"/>
      <c r="AB161" s="57"/>
      <c r="AC161" s="62"/>
      <c r="AD161" s="62"/>
      <c r="AE161" s="47" t="str">
        <f t="shared" si="60"/>
        <v/>
      </c>
      <c r="AF161" s="48" t="str">
        <f t="shared" si="61"/>
        <v/>
      </c>
      <c r="AG161" s="49" t="str">
        <f t="shared" si="62"/>
        <v/>
      </c>
      <c r="AH161" s="57"/>
      <c r="AI161" s="57"/>
      <c r="AJ161" s="57"/>
      <c r="AK161" s="57"/>
      <c r="AL161" s="57"/>
      <c r="AM161" s="57"/>
      <c r="AN161" s="57"/>
      <c r="AO161" s="62"/>
      <c r="AP161" s="62"/>
      <c r="AQ161" s="47" t="str">
        <f t="shared" si="63"/>
        <v/>
      </c>
      <c r="AR161" s="48" t="str">
        <f t="shared" si="64"/>
        <v/>
      </c>
      <c r="AS161" s="49" t="str">
        <f t="shared" si="65"/>
        <v/>
      </c>
      <c r="AT161" s="57"/>
      <c r="AU161" s="57"/>
      <c r="AV161" s="57"/>
      <c r="AW161" s="57"/>
      <c r="AX161" s="57"/>
      <c r="AY161" s="57"/>
      <c r="AZ161" s="57"/>
      <c r="BA161" s="62"/>
      <c r="BB161" s="62"/>
      <c r="BC161" s="47" t="str">
        <f t="shared" si="66"/>
        <v/>
      </c>
      <c r="BD161" s="48" t="str">
        <f t="shared" si="67"/>
        <v/>
      </c>
      <c r="BE161" s="49" t="str">
        <f t="shared" si="68"/>
        <v/>
      </c>
      <c r="BF161" s="57"/>
      <c r="BG161" s="57"/>
      <c r="BH161" s="57"/>
      <c r="BI161" s="57"/>
      <c r="BJ161" s="57"/>
      <c r="BK161" s="57"/>
      <c r="BL161" s="57"/>
      <c r="BM161" s="62"/>
      <c r="BN161" s="62"/>
      <c r="BO161" s="47" t="str">
        <f t="shared" si="69"/>
        <v/>
      </c>
      <c r="BP161" s="48" t="str">
        <f t="shared" si="70"/>
        <v/>
      </c>
      <c r="BQ161" s="49" t="str">
        <f t="shared" si="71"/>
        <v/>
      </c>
      <c r="BR161" s="17"/>
      <c r="BS161" s="17"/>
      <c r="BT161" s="17"/>
      <c r="BU161" s="17"/>
      <c r="BV161" s="17"/>
      <c r="BW161" s="18" t="str">
        <f t="shared" si="51"/>
        <v/>
      </c>
      <c r="BX161" s="19" t="str">
        <f t="shared" si="48"/>
        <v xml:space="preserve"> </v>
      </c>
      <c r="BY161" s="17"/>
      <c r="BZ161" s="17"/>
      <c r="CA161" s="17"/>
      <c r="CB161" s="17"/>
      <c r="CC161" s="17"/>
      <c r="CD161" s="20" t="str">
        <f t="shared" si="52"/>
        <v/>
      </c>
      <c r="CE161" s="21" t="str">
        <f t="shared" si="49"/>
        <v xml:space="preserve"> </v>
      </c>
      <c r="CF161" s="17"/>
      <c r="CG161" s="17"/>
      <c r="CH161" s="17"/>
      <c r="CI161" s="17"/>
      <c r="CJ161" s="17"/>
      <c r="CK161" s="22" t="str">
        <f t="shared" si="53"/>
        <v/>
      </c>
      <c r="CL161" s="23" t="str">
        <f t="shared" si="50"/>
        <v xml:space="preserve"> </v>
      </c>
      <c r="CM161" s="39"/>
      <c r="CN161" s="39"/>
      <c r="CO161" s="39"/>
      <c r="CP161" s="39"/>
      <c r="CQ161" s="39"/>
      <c r="CR161" s="39"/>
      <c r="CS161" s="39"/>
      <c r="CT161" s="39"/>
    </row>
    <row r="162" spans="1:98" ht="18.75">
      <c r="A162" s="56">
        <v>152</v>
      </c>
      <c r="B162" s="55"/>
      <c r="C162" s="55"/>
      <c r="D162" s="56"/>
      <c r="E162" s="56"/>
      <c r="F162" s="50" t="str">
        <f t="shared" si="54"/>
        <v/>
      </c>
      <c r="G162" s="55"/>
      <c r="H162" s="50" t="str">
        <f t="shared" si="55"/>
        <v/>
      </c>
      <c r="I162" s="100" t="str">
        <f t="shared" si="56"/>
        <v/>
      </c>
      <c r="J162" s="59"/>
      <c r="K162" s="59"/>
      <c r="L162" s="59"/>
      <c r="M162" s="59"/>
      <c r="N162" s="59"/>
      <c r="O162" s="59"/>
      <c r="P162" s="59"/>
      <c r="Q162" s="58"/>
      <c r="R162" s="58"/>
      <c r="S162" s="47" t="str">
        <f t="shared" si="57"/>
        <v/>
      </c>
      <c r="T162" s="48" t="str">
        <f t="shared" si="58"/>
        <v/>
      </c>
      <c r="U162" s="49" t="str">
        <f t="shared" si="59"/>
        <v/>
      </c>
      <c r="V162" s="57"/>
      <c r="W162" s="57"/>
      <c r="X162" s="57"/>
      <c r="Y162" s="57"/>
      <c r="Z162" s="57"/>
      <c r="AA162" s="57"/>
      <c r="AB162" s="57"/>
      <c r="AC162" s="62"/>
      <c r="AD162" s="62"/>
      <c r="AE162" s="47" t="str">
        <f t="shared" si="60"/>
        <v/>
      </c>
      <c r="AF162" s="48" t="str">
        <f t="shared" si="61"/>
        <v/>
      </c>
      <c r="AG162" s="49" t="str">
        <f t="shared" si="62"/>
        <v/>
      </c>
      <c r="AH162" s="57"/>
      <c r="AI162" s="57"/>
      <c r="AJ162" s="57"/>
      <c r="AK162" s="57"/>
      <c r="AL162" s="57"/>
      <c r="AM162" s="57"/>
      <c r="AN162" s="57"/>
      <c r="AO162" s="62"/>
      <c r="AP162" s="62"/>
      <c r="AQ162" s="47" t="str">
        <f t="shared" si="63"/>
        <v/>
      </c>
      <c r="AR162" s="48" t="str">
        <f t="shared" si="64"/>
        <v/>
      </c>
      <c r="AS162" s="49" t="str">
        <f t="shared" si="65"/>
        <v/>
      </c>
      <c r="AT162" s="57"/>
      <c r="AU162" s="57"/>
      <c r="AV162" s="57"/>
      <c r="AW162" s="57"/>
      <c r="AX162" s="57"/>
      <c r="AY162" s="57"/>
      <c r="AZ162" s="57"/>
      <c r="BA162" s="62"/>
      <c r="BB162" s="62"/>
      <c r="BC162" s="47" t="str">
        <f t="shared" si="66"/>
        <v/>
      </c>
      <c r="BD162" s="48" t="str">
        <f t="shared" si="67"/>
        <v/>
      </c>
      <c r="BE162" s="49" t="str">
        <f t="shared" si="68"/>
        <v/>
      </c>
      <c r="BF162" s="57"/>
      <c r="BG162" s="57"/>
      <c r="BH162" s="57"/>
      <c r="BI162" s="57"/>
      <c r="BJ162" s="57"/>
      <c r="BK162" s="57"/>
      <c r="BL162" s="57"/>
      <c r="BM162" s="62"/>
      <c r="BN162" s="62"/>
      <c r="BO162" s="47" t="str">
        <f t="shared" si="69"/>
        <v/>
      </c>
      <c r="BP162" s="48" t="str">
        <f t="shared" si="70"/>
        <v/>
      </c>
      <c r="BQ162" s="49" t="str">
        <f t="shared" si="71"/>
        <v/>
      </c>
      <c r="BR162" s="17"/>
      <c r="BS162" s="17"/>
      <c r="BT162" s="17"/>
      <c r="BU162" s="17"/>
      <c r="BV162" s="17"/>
      <c r="BW162" s="18" t="str">
        <f t="shared" si="51"/>
        <v/>
      </c>
      <c r="BX162" s="19" t="str">
        <f t="shared" si="48"/>
        <v xml:space="preserve"> </v>
      </c>
      <c r="BY162" s="17"/>
      <c r="BZ162" s="17"/>
      <c r="CA162" s="17"/>
      <c r="CB162" s="17"/>
      <c r="CC162" s="17"/>
      <c r="CD162" s="20" t="str">
        <f t="shared" si="52"/>
        <v/>
      </c>
      <c r="CE162" s="21" t="str">
        <f t="shared" si="49"/>
        <v xml:space="preserve"> </v>
      </c>
      <c r="CF162" s="17"/>
      <c r="CG162" s="17"/>
      <c r="CH162" s="17"/>
      <c r="CI162" s="17"/>
      <c r="CJ162" s="17"/>
      <c r="CK162" s="22" t="str">
        <f t="shared" si="53"/>
        <v/>
      </c>
      <c r="CL162" s="23" t="str">
        <f t="shared" si="50"/>
        <v xml:space="preserve"> </v>
      </c>
      <c r="CM162" s="39"/>
      <c r="CN162" s="39"/>
      <c r="CO162" s="39"/>
      <c r="CP162" s="39"/>
      <c r="CQ162" s="39"/>
      <c r="CR162" s="39"/>
      <c r="CS162" s="39"/>
      <c r="CT162" s="39"/>
    </row>
    <row r="163" spans="1:98" ht="18.75">
      <c r="A163" s="53">
        <v>153</v>
      </c>
      <c r="B163" s="55"/>
      <c r="C163" s="55"/>
      <c r="D163" s="56"/>
      <c r="E163" s="56"/>
      <c r="F163" s="50" t="str">
        <f t="shared" si="54"/>
        <v/>
      </c>
      <c r="G163" s="55"/>
      <c r="H163" s="50" t="str">
        <f t="shared" si="55"/>
        <v/>
      </c>
      <c r="I163" s="100" t="str">
        <f t="shared" si="56"/>
        <v/>
      </c>
      <c r="J163" s="59"/>
      <c r="K163" s="59"/>
      <c r="L163" s="59"/>
      <c r="M163" s="59"/>
      <c r="N163" s="59"/>
      <c r="O163" s="59"/>
      <c r="P163" s="59"/>
      <c r="Q163" s="58"/>
      <c r="R163" s="58"/>
      <c r="S163" s="47" t="str">
        <f t="shared" si="57"/>
        <v/>
      </c>
      <c r="T163" s="48" t="str">
        <f t="shared" si="58"/>
        <v/>
      </c>
      <c r="U163" s="49" t="str">
        <f t="shared" si="59"/>
        <v/>
      </c>
      <c r="V163" s="57"/>
      <c r="W163" s="57"/>
      <c r="X163" s="57"/>
      <c r="Y163" s="57"/>
      <c r="Z163" s="57"/>
      <c r="AA163" s="57"/>
      <c r="AB163" s="57"/>
      <c r="AC163" s="62"/>
      <c r="AD163" s="62"/>
      <c r="AE163" s="47" t="str">
        <f t="shared" si="60"/>
        <v/>
      </c>
      <c r="AF163" s="48" t="str">
        <f t="shared" si="61"/>
        <v/>
      </c>
      <c r="AG163" s="49" t="str">
        <f t="shared" si="62"/>
        <v/>
      </c>
      <c r="AH163" s="57"/>
      <c r="AI163" s="57"/>
      <c r="AJ163" s="57"/>
      <c r="AK163" s="57"/>
      <c r="AL163" s="57"/>
      <c r="AM163" s="57"/>
      <c r="AN163" s="57"/>
      <c r="AO163" s="62"/>
      <c r="AP163" s="62"/>
      <c r="AQ163" s="47" t="str">
        <f t="shared" si="63"/>
        <v/>
      </c>
      <c r="AR163" s="48" t="str">
        <f t="shared" si="64"/>
        <v/>
      </c>
      <c r="AS163" s="49" t="str">
        <f t="shared" si="65"/>
        <v/>
      </c>
      <c r="AT163" s="57"/>
      <c r="AU163" s="57"/>
      <c r="AV163" s="57"/>
      <c r="AW163" s="57"/>
      <c r="AX163" s="57"/>
      <c r="AY163" s="57"/>
      <c r="AZ163" s="57"/>
      <c r="BA163" s="62"/>
      <c r="BB163" s="62"/>
      <c r="BC163" s="47" t="str">
        <f t="shared" si="66"/>
        <v/>
      </c>
      <c r="BD163" s="48" t="str">
        <f t="shared" si="67"/>
        <v/>
      </c>
      <c r="BE163" s="49" t="str">
        <f t="shared" si="68"/>
        <v/>
      </c>
      <c r="BF163" s="57"/>
      <c r="BG163" s="57"/>
      <c r="BH163" s="57"/>
      <c r="BI163" s="57"/>
      <c r="BJ163" s="57"/>
      <c r="BK163" s="57"/>
      <c r="BL163" s="57"/>
      <c r="BM163" s="62"/>
      <c r="BN163" s="62"/>
      <c r="BO163" s="47" t="str">
        <f t="shared" si="69"/>
        <v/>
      </c>
      <c r="BP163" s="48" t="str">
        <f t="shared" si="70"/>
        <v/>
      </c>
      <c r="BQ163" s="49" t="str">
        <f t="shared" si="71"/>
        <v/>
      </c>
      <c r="BR163" s="17"/>
      <c r="BS163" s="17"/>
      <c r="BT163" s="17"/>
      <c r="BU163" s="17"/>
      <c r="BV163" s="17"/>
      <c r="BW163" s="18" t="str">
        <f t="shared" si="51"/>
        <v/>
      </c>
      <c r="BX163" s="19" t="str">
        <f t="shared" si="48"/>
        <v xml:space="preserve"> </v>
      </c>
      <c r="BY163" s="17"/>
      <c r="BZ163" s="17"/>
      <c r="CA163" s="17"/>
      <c r="CB163" s="17"/>
      <c r="CC163" s="17"/>
      <c r="CD163" s="20" t="str">
        <f t="shared" si="52"/>
        <v/>
      </c>
      <c r="CE163" s="21" t="str">
        <f t="shared" si="49"/>
        <v xml:space="preserve"> </v>
      </c>
      <c r="CF163" s="17"/>
      <c r="CG163" s="17"/>
      <c r="CH163" s="17"/>
      <c r="CI163" s="17"/>
      <c r="CJ163" s="17"/>
      <c r="CK163" s="22" t="str">
        <f t="shared" si="53"/>
        <v/>
      </c>
      <c r="CL163" s="23" t="str">
        <f t="shared" si="50"/>
        <v xml:space="preserve"> </v>
      </c>
      <c r="CM163" s="39"/>
      <c r="CN163" s="39"/>
      <c r="CO163" s="39"/>
      <c r="CP163" s="39"/>
      <c r="CQ163" s="39"/>
      <c r="CR163" s="39"/>
      <c r="CS163" s="39"/>
      <c r="CT163" s="39"/>
    </row>
    <row r="164" spans="1:98" ht="18.75">
      <c r="A164" s="56">
        <v>154</v>
      </c>
      <c r="B164" s="55"/>
      <c r="C164" s="55"/>
      <c r="D164" s="56"/>
      <c r="E164" s="56"/>
      <c r="F164" s="50" t="str">
        <f t="shared" si="54"/>
        <v/>
      </c>
      <c r="G164" s="55"/>
      <c r="H164" s="50" t="str">
        <f t="shared" si="55"/>
        <v/>
      </c>
      <c r="I164" s="100" t="str">
        <f t="shared" si="56"/>
        <v/>
      </c>
      <c r="J164" s="59"/>
      <c r="K164" s="59"/>
      <c r="L164" s="59"/>
      <c r="M164" s="59"/>
      <c r="N164" s="59"/>
      <c r="O164" s="59"/>
      <c r="P164" s="59"/>
      <c r="Q164" s="58"/>
      <c r="R164" s="58"/>
      <c r="S164" s="47" t="str">
        <f t="shared" si="57"/>
        <v/>
      </c>
      <c r="T164" s="48" t="str">
        <f t="shared" si="58"/>
        <v/>
      </c>
      <c r="U164" s="49" t="str">
        <f t="shared" si="59"/>
        <v/>
      </c>
      <c r="V164" s="57"/>
      <c r="W164" s="57"/>
      <c r="X164" s="57"/>
      <c r="Y164" s="57"/>
      <c r="Z164" s="57"/>
      <c r="AA164" s="57"/>
      <c r="AB164" s="57"/>
      <c r="AC164" s="62"/>
      <c r="AD164" s="62"/>
      <c r="AE164" s="47" t="str">
        <f t="shared" si="60"/>
        <v/>
      </c>
      <c r="AF164" s="48" t="str">
        <f t="shared" si="61"/>
        <v/>
      </c>
      <c r="AG164" s="49" t="str">
        <f t="shared" si="62"/>
        <v/>
      </c>
      <c r="AH164" s="57"/>
      <c r="AI164" s="57"/>
      <c r="AJ164" s="57"/>
      <c r="AK164" s="57"/>
      <c r="AL164" s="57"/>
      <c r="AM164" s="57"/>
      <c r="AN164" s="57"/>
      <c r="AO164" s="62"/>
      <c r="AP164" s="62"/>
      <c r="AQ164" s="47" t="str">
        <f t="shared" si="63"/>
        <v/>
      </c>
      <c r="AR164" s="48" t="str">
        <f t="shared" si="64"/>
        <v/>
      </c>
      <c r="AS164" s="49" t="str">
        <f t="shared" si="65"/>
        <v/>
      </c>
      <c r="AT164" s="57"/>
      <c r="AU164" s="57"/>
      <c r="AV164" s="57"/>
      <c r="AW164" s="57"/>
      <c r="AX164" s="57"/>
      <c r="AY164" s="57"/>
      <c r="AZ164" s="57"/>
      <c r="BA164" s="62"/>
      <c r="BB164" s="62"/>
      <c r="BC164" s="47" t="str">
        <f t="shared" si="66"/>
        <v/>
      </c>
      <c r="BD164" s="48" t="str">
        <f t="shared" si="67"/>
        <v/>
      </c>
      <c r="BE164" s="49" t="str">
        <f t="shared" si="68"/>
        <v/>
      </c>
      <c r="BF164" s="57"/>
      <c r="BG164" s="57"/>
      <c r="BH164" s="57"/>
      <c r="BI164" s="57"/>
      <c r="BJ164" s="57"/>
      <c r="BK164" s="57"/>
      <c r="BL164" s="57"/>
      <c r="BM164" s="62"/>
      <c r="BN164" s="62"/>
      <c r="BO164" s="47" t="str">
        <f t="shared" si="69"/>
        <v/>
      </c>
      <c r="BP164" s="48" t="str">
        <f t="shared" si="70"/>
        <v/>
      </c>
      <c r="BQ164" s="49" t="str">
        <f t="shared" si="71"/>
        <v/>
      </c>
      <c r="BR164" s="17"/>
      <c r="BS164" s="17"/>
      <c r="BT164" s="17"/>
      <c r="BU164" s="17"/>
      <c r="BV164" s="17"/>
      <c r="BW164" s="18" t="str">
        <f t="shared" si="51"/>
        <v/>
      </c>
      <c r="BX164" s="19" t="str">
        <f t="shared" si="48"/>
        <v xml:space="preserve"> </v>
      </c>
      <c r="BY164" s="17"/>
      <c r="BZ164" s="17"/>
      <c r="CA164" s="17"/>
      <c r="CB164" s="17"/>
      <c r="CC164" s="17"/>
      <c r="CD164" s="20" t="str">
        <f t="shared" si="52"/>
        <v/>
      </c>
      <c r="CE164" s="21" t="str">
        <f t="shared" si="49"/>
        <v xml:space="preserve"> </v>
      </c>
      <c r="CF164" s="17"/>
      <c r="CG164" s="17"/>
      <c r="CH164" s="17"/>
      <c r="CI164" s="17"/>
      <c r="CJ164" s="17"/>
      <c r="CK164" s="22" t="str">
        <f t="shared" si="53"/>
        <v/>
      </c>
      <c r="CL164" s="23" t="str">
        <f t="shared" si="50"/>
        <v xml:space="preserve"> </v>
      </c>
      <c r="CM164" s="39"/>
      <c r="CN164" s="39"/>
      <c r="CO164" s="39"/>
      <c r="CP164" s="39"/>
      <c r="CQ164" s="39"/>
      <c r="CR164" s="39"/>
      <c r="CS164" s="39"/>
      <c r="CT164" s="39"/>
    </row>
    <row r="165" spans="1:98" ht="18.75">
      <c r="A165" s="53">
        <v>155</v>
      </c>
      <c r="B165" s="55"/>
      <c r="C165" s="55"/>
      <c r="D165" s="56"/>
      <c r="E165" s="56"/>
      <c r="F165" s="50" t="str">
        <f t="shared" si="54"/>
        <v/>
      </c>
      <c r="G165" s="55"/>
      <c r="H165" s="50" t="str">
        <f t="shared" si="55"/>
        <v/>
      </c>
      <c r="I165" s="100" t="str">
        <f t="shared" si="56"/>
        <v/>
      </c>
      <c r="J165" s="59"/>
      <c r="K165" s="59"/>
      <c r="L165" s="59"/>
      <c r="M165" s="59"/>
      <c r="N165" s="59"/>
      <c r="O165" s="59"/>
      <c r="P165" s="59"/>
      <c r="Q165" s="58"/>
      <c r="R165" s="58"/>
      <c r="S165" s="47" t="str">
        <f t="shared" si="57"/>
        <v/>
      </c>
      <c r="T165" s="48" t="str">
        <f t="shared" si="58"/>
        <v/>
      </c>
      <c r="U165" s="49" t="str">
        <f t="shared" si="59"/>
        <v/>
      </c>
      <c r="V165" s="57"/>
      <c r="W165" s="57"/>
      <c r="X165" s="57"/>
      <c r="Y165" s="57"/>
      <c r="Z165" s="57"/>
      <c r="AA165" s="57"/>
      <c r="AB165" s="57"/>
      <c r="AC165" s="62"/>
      <c r="AD165" s="62"/>
      <c r="AE165" s="47" t="str">
        <f t="shared" si="60"/>
        <v/>
      </c>
      <c r="AF165" s="48" t="str">
        <f t="shared" si="61"/>
        <v/>
      </c>
      <c r="AG165" s="49" t="str">
        <f t="shared" si="62"/>
        <v/>
      </c>
      <c r="AH165" s="57"/>
      <c r="AI165" s="57"/>
      <c r="AJ165" s="57"/>
      <c r="AK165" s="57"/>
      <c r="AL165" s="57"/>
      <c r="AM165" s="57"/>
      <c r="AN165" s="57"/>
      <c r="AO165" s="62"/>
      <c r="AP165" s="62"/>
      <c r="AQ165" s="47" t="str">
        <f t="shared" si="63"/>
        <v/>
      </c>
      <c r="AR165" s="48" t="str">
        <f t="shared" si="64"/>
        <v/>
      </c>
      <c r="AS165" s="49" t="str">
        <f t="shared" si="65"/>
        <v/>
      </c>
      <c r="AT165" s="57"/>
      <c r="AU165" s="57"/>
      <c r="AV165" s="57"/>
      <c r="AW165" s="57"/>
      <c r="AX165" s="57"/>
      <c r="AY165" s="57"/>
      <c r="AZ165" s="57"/>
      <c r="BA165" s="62"/>
      <c r="BB165" s="62"/>
      <c r="BC165" s="47" t="str">
        <f t="shared" si="66"/>
        <v/>
      </c>
      <c r="BD165" s="48" t="str">
        <f t="shared" si="67"/>
        <v/>
      </c>
      <c r="BE165" s="49" t="str">
        <f t="shared" si="68"/>
        <v/>
      </c>
      <c r="BF165" s="57"/>
      <c r="BG165" s="57"/>
      <c r="BH165" s="57"/>
      <c r="BI165" s="57"/>
      <c r="BJ165" s="57"/>
      <c r="BK165" s="57"/>
      <c r="BL165" s="57"/>
      <c r="BM165" s="62"/>
      <c r="BN165" s="62"/>
      <c r="BO165" s="47" t="str">
        <f t="shared" si="69"/>
        <v/>
      </c>
      <c r="BP165" s="48" t="str">
        <f t="shared" si="70"/>
        <v/>
      </c>
      <c r="BQ165" s="49" t="str">
        <f t="shared" si="71"/>
        <v/>
      </c>
      <c r="BR165" s="17"/>
      <c r="BS165" s="17"/>
      <c r="BT165" s="17"/>
      <c r="BU165" s="17"/>
      <c r="BV165" s="17"/>
      <c r="BW165" s="18" t="str">
        <f t="shared" si="51"/>
        <v/>
      </c>
      <c r="BX165" s="19" t="str">
        <f t="shared" si="48"/>
        <v xml:space="preserve"> </v>
      </c>
      <c r="BY165" s="17"/>
      <c r="BZ165" s="17"/>
      <c r="CA165" s="17"/>
      <c r="CB165" s="17"/>
      <c r="CC165" s="17"/>
      <c r="CD165" s="20" t="str">
        <f t="shared" si="52"/>
        <v/>
      </c>
      <c r="CE165" s="21" t="str">
        <f t="shared" si="49"/>
        <v xml:space="preserve"> </v>
      </c>
      <c r="CF165" s="17"/>
      <c r="CG165" s="17"/>
      <c r="CH165" s="17"/>
      <c r="CI165" s="17"/>
      <c r="CJ165" s="17"/>
      <c r="CK165" s="22" t="str">
        <f t="shared" si="53"/>
        <v/>
      </c>
      <c r="CL165" s="23" t="str">
        <f t="shared" si="50"/>
        <v xml:space="preserve"> </v>
      </c>
      <c r="CM165" s="39"/>
      <c r="CN165" s="39"/>
      <c r="CO165" s="39"/>
      <c r="CP165" s="39"/>
      <c r="CQ165" s="39"/>
      <c r="CR165" s="39"/>
      <c r="CS165" s="39"/>
      <c r="CT165" s="39"/>
    </row>
    <row r="166" spans="1:98" ht="18.75">
      <c r="A166" s="56">
        <v>156</v>
      </c>
      <c r="B166" s="55"/>
      <c r="C166" s="55"/>
      <c r="D166" s="56"/>
      <c r="E166" s="56"/>
      <c r="F166" s="50" t="str">
        <f t="shared" si="54"/>
        <v/>
      </c>
      <c r="G166" s="55"/>
      <c r="H166" s="50" t="str">
        <f t="shared" si="55"/>
        <v/>
      </c>
      <c r="I166" s="100" t="str">
        <f t="shared" si="56"/>
        <v/>
      </c>
      <c r="J166" s="59"/>
      <c r="K166" s="59"/>
      <c r="L166" s="59"/>
      <c r="M166" s="59"/>
      <c r="N166" s="59"/>
      <c r="O166" s="59"/>
      <c r="P166" s="59"/>
      <c r="Q166" s="58"/>
      <c r="R166" s="58"/>
      <c r="S166" s="47" t="str">
        <f t="shared" si="57"/>
        <v/>
      </c>
      <c r="T166" s="48" t="str">
        <f t="shared" si="58"/>
        <v/>
      </c>
      <c r="U166" s="49" t="str">
        <f t="shared" si="59"/>
        <v/>
      </c>
      <c r="V166" s="57"/>
      <c r="W166" s="57"/>
      <c r="X166" s="57"/>
      <c r="Y166" s="57"/>
      <c r="Z166" s="57"/>
      <c r="AA166" s="57"/>
      <c r="AB166" s="57"/>
      <c r="AC166" s="62"/>
      <c r="AD166" s="62"/>
      <c r="AE166" s="47" t="str">
        <f t="shared" si="60"/>
        <v/>
      </c>
      <c r="AF166" s="48" t="str">
        <f t="shared" si="61"/>
        <v/>
      </c>
      <c r="AG166" s="49" t="str">
        <f t="shared" si="62"/>
        <v/>
      </c>
      <c r="AH166" s="57"/>
      <c r="AI166" s="57"/>
      <c r="AJ166" s="57"/>
      <c r="AK166" s="57"/>
      <c r="AL166" s="57"/>
      <c r="AM166" s="57"/>
      <c r="AN166" s="57"/>
      <c r="AO166" s="62"/>
      <c r="AP166" s="62"/>
      <c r="AQ166" s="47" t="str">
        <f t="shared" si="63"/>
        <v/>
      </c>
      <c r="AR166" s="48" t="str">
        <f t="shared" si="64"/>
        <v/>
      </c>
      <c r="AS166" s="49" t="str">
        <f t="shared" si="65"/>
        <v/>
      </c>
      <c r="AT166" s="57"/>
      <c r="AU166" s="57"/>
      <c r="AV166" s="57"/>
      <c r="AW166" s="57"/>
      <c r="AX166" s="57"/>
      <c r="AY166" s="57"/>
      <c r="AZ166" s="57"/>
      <c r="BA166" s="62"/>
      <c r="BB166" s="62"/>
      <c r="BC166" s="47" t="str">
        <f t="shared" si="66"/>
        <v/>
      </c>
      <c r="BD166" s="48" t="str">
        <f t="shared" si="67"/>
        <v/>
      </c>
      <c r="BE166" s="49" t="str">
        <f t="shared" si="68"/>
        <v/>
      </c>
      <c r="BF166" s="57"/>
      <c r="BG166" s="57"/>
      <c r="BH166" s="57"/>
      <c r="BI166" s="57"/>
      <c r="BJ166" s="57"/>
      <c r="BK166" s="57"/>
      <c r="BL166" s="57"/>
      <c r="BM166" s="62"/>
      <c r="BN166" s="62"/>
      <c r="BO166" s="47" t="str">
        <f t="shared" si="69"/>
        <v/>
      </c>
      <c r="BP166" s="48" t="str">
        <f t="shared" si="70"/>
        <v/>
      </c>
      <c r="BQ166" s="49" t="str">
        <f t="shared" si="71"/>
        <v/>
      </c>
      <c r="BR166" s="17"/>
      <c r="BS166" s="17"/>
      <c r="BT166" s="17"/>
      <c r="BU166" s="17"/>
      <c r="BV166" s="17"/>
      <c r="BW166" s="18" t="str">
        <f t="shared" si="51"/>
        <v/>
      </c>
      <c r="BX166" s="19" t="str">
        <f t="shared" si="48"/>
        <v xml:space="preserve"> </v>
      </c>
      <c r="BY166" s="17"/>
      <c r="BZ166" s="17"/>
      <c r="CA166" s="17"/>
      <c r="CB166" s="17"/>
      <c r="CC166" s="17"/>
      <c r="CD166" s="20" t="str">
        <f t="shared" si="52"/>
        <v/>
      </c>
      <c r="CE166" s="21" t="str">
        <f t="shared" si="49"/>
        <v xml:space="preserve"> </v>
      </c>
      <c r="CF166" s="17"/>
      <c r="CG166" s="17"/>
      <c r="CH166" s="17"/>
      <c r="CI166" s="17"/>
      <c r="CJ166" s="17"/>
      <c r="CK166" s="22" t="str">
        <f t="shared" si="53"/>
        <v/>
      </c>
      <c r="CL166" s="23" t="str">
        <f t="shared" si="50"/>
        <v xml:space="preserve"> </v>
      </c>
      <c r="CM166" s="39"/>
      <c r="CN166" s="39"/>
      <c r="CO166" s="39"/>
      <c r="CP166" s="39"/>
      <c r="CQ166" s="39"/>
      <c r="CR166" s="39"/>
      <c r="CS166" s="39"/>
      <c r="CT166" s="39"/>
    </row>
    <row r="167" spans="1:98" ht="18.75">
      <c r="A167" s="53">
        <v>157</v>
      </c>
      <c r="B167" s="55"/>
      <c r="C167" s="55"/>
      <c r="D167" s="56"/>
      <c r="E167" s="56"/>
      <c r="F167" s="50" t="str">
        <f t="shared" si="54"/>
        <v/>
      </c>
      <c r="G167" s="55"/>
      <c r="H167" s="50" t="str">
        <f t="shared" si="55"/>
        <v/>
      </c>
      <c r="I167" s="100" t="str">
        <f t="shared" si="56"/>
        <v/>
      </c>
      <c r="J167" s="59"/>
      <c r="K167" s="59"/>
      <c r="L167" s="59"/>
      <c r="M167" s="59"/>
      <c r="N167" s="59"/>
      <c r="O167" s="59"/>
      <c r="P167" s="59"/>
      <c r="Q167" s="58"/>
      <c r="R167" s="58"/>
      <c r="S167" s="47" t="str">
        <f t="shared" si="57"/>
        <v/>
      </c>
      <c r="T167" s="48" t="str">
        <f t="shared" si="58"/>
        <v/>
      </c>
      <c r="U167" s="49" t="str">
        <f t="shared" si="59"/>
        <v/>
      </c>
      <c r="V167" s="57"/>
      <c r="W167" s="57"/>
      <c r="X167" s="57"/>
      <c r="Y167" s="57"/>
      <c r="Z167" s="57"/>
      <c r="AA167" s="57"/>
      <c r="AB167" s="57"/>
      <c r="AC167" s="62"/>
      <c r="AD167" s="62"/>
      <c r="AE167" s="47" t="str">
        <f t="shared" si="60"/>
        <v/>
      </c>
      <c r="AF167" s="48" t="str">
        <f t="shared" si="61"/>
        <v/>
      </c>
      <c r="AG167" s="49" t="str">
        <f t="shared" si="62"/>
        <v/>
      </c>
      <c r="AH167" s="57"/>
      <c r="AI167" s="57"/>
      <c r="AJ167" s="57"/>
      <c r="AK167" s="57"/>
      <c r="AL167" s="57"/>
      <c r="AM167" s="57"/>
      <c r="AN167" s="57"/>
      <c r="AO167" s="62"/>
      <c r="AP167" s="62"/>
      <c r="AQ167" s="47" t="str">
        <f t="shared" si="63"/>
        <v/>
      </c>
      <c r="AR167" s="48" t="str">
        <f t="shared" si="64"/>
        <v/>
      </c>
      <c r="AS167" s="49" t="str">
        <f t="shared" si="65"/>
        <v/>
      </c>
      <c r="AT167" s="57"/>
      <c r="AU167" s="57"/>
      <c r="AV167" s="57"/>
      <c r="AW167" s="57"/>
      <c r="AX167" s="57"/>
      <c r="AY167" s="57"/>
      <c r="AZ167" s="57"/>
      <c r="BA167" s="62"/>
      <c r="BB167" s="62"/>
      <c r="BC167" s="47" t="str">
        <f t="shared" si="66"/>
        <v/>
      </c>
      <c r="BD167" s="48" t="str">
        <f t="shared" si="67"/>
        <v/>
      </c>
      <c r="BE167" s="49" t="str">
        <f t="shared" si="68"/>
        <v/>
      </c>
      <c r="BF167" s="57"/>
      <c r="BG167" s="57"/>
      <c r="BH167" s="57"/>
      <c r="BI167" s="57"/>
      <c r="BJ167" s="57"/>
      <c r="BK167" s="57"/>
      <c r="BL167" s="57"/>
      <c r="BM167" s="62"/>
      <c r="BN167" s="62"/>
      <c r="BO167" s="47" t="str">
        <f t="shared" si="69"/>
        <v/>
      </c>
      <c r="BP167" s="48" t="str">
        <f t="shared" si="70"/>
        <v/>
      </c>
      <c r="BQ167" s="49" t="str">
        <f t="shared" si="71"/>
        <v/>
      </c>
      <c r="BR167" s="17"/>
      <c r="BS167" s="17"/>
      <c r="BT167" s="17"/>
      <c r="BU167" s="17"/>
      <c r="BV167" s="17"/>
      <c r="BW167" s="18" t="str">
        <f t="shared" si="51"/>
        <v/>
      </c>
      <c r="BX167" s="19" t="str">
        <f t="shared" si="48"/>
        <v xml:space="preserve"> </v>
      </c>
      <c r="BY167" s="17"/>
      <c r="BZ167" s="17"/>
      <c r="CA167" s="17"/>
      <c r="CB167" s="17"/>
      <c r="CC167" s="17"/>
      <c r="CD167" s="20" t="str">
        <f t="shared" si="52"/>
        <v/>
      </c>
      <c r="CE167" s="21" t="str">
        <f t="shared" si="49"/>
        <v xml:space="preserve"> </v>
      </c>
      <c r="CF167" s="17"/>
      <c r="CG167" s="17"/>
      <c r="CH167" s="17"/>
      <c r="CI167" s="17"/>
      <c r="CJ167" s="17"/>
      <c r="CK167" s="22" t="str">
        <f t="shared" si="53"/>
        <v/>
      </c>
      <c r="CL167" s="23" t="str">
        <f t="shared" si="50"/>
        <v xml:space="preserve"> </v>
      </c>
      <c r="CM167" s="39"/>
      <c r="CN167" s="39"/>
      <c r="CO167" s="39"/>
      <c r="CP167" s="39"/>
      <c r="CQ167" s="39"/>
      <c r="CR167" s="39"/>
      <c r="CS167" s="39"/>
      <c r="CT167" s="39"/>
    </row>
    <row r="168" spans="1:98" ht="18.75">
      <c r="A168" s="56">
        <v>158</v>
      </c>
      <c r="B168" s="55"/>
      <c r="C168" s="55"/>
      <c r="D168" s="56"/>
      <c r="E168" s="56"/>
      <c r="F168" s="50" t="str">
        <f t="shared" si="54"/>
        <v/>
      </c>
      <c r="G168" s="55"/>
      <c r="H168" s="50" t="str">
        <f t="shared" si="55"/>
        <v/>
      </c>
      <c r="I168" s="100" t="str">
        <f t="shared" si="56"/>
        <v/>
      </c>
      <c r="J168" s="59"/>
      <c r="K168" s="59"/>
      <c r="L168" s="59"/>
      <c r="M168" s="59"/>
      <c r="N168" s="59"/>
      <c r="O168" s="59"/>
      <c r="P168" s="59"/>
      <c r="Q168" s="58"/>
      <c r="R168" s="58"/>
      <c r="S168" s="47" t="str">
        <f t="shared" si="57"/>
        <v/>
      </c>
      <c r="T168" s="48" t="str">
        <f t="shared" si="58"/>
        <v/>
      </c>
      <c r="U168" s="49" t="str">
        <f t="shared" si="59"/>
        <v/>
      </c>
      <c r="V168" s="57"/>
      <c r="W168" s="57"/>
      <c r="X168" s="57"/>
      <c r="Y168" s="57"/>
      <c r="Z168" s="57"/>
      <c r="AA168" s="57"/>
      <c r="AB168" s="57"/>
      <c r="AC168" s="62"/>
      <c r="AD168" s="62"/>
      <c r="AE168" s="47" t="str">
        <f t="shared" si="60"/>
        <v/>
      </c>
      <c r="AF168" s="48" t="str">
        <f t="shared" si="61"/>
        <v/>
      </c>
      <c r="AG168" s="49" t="str">
        <f t="shared" si="62"/>
        <v/>
      </c>
      <c r="AH168" s="57"/>
      <c r="AI168" s="57"/>
      <c r="AJ168" s="57"/>
      <c r="AK168" s="57"/>
      <c r="AL168" s="57"/>
      <c r="AM168" s="57"/>
      <c r="AN168" s="57"/>
      <c r="AO168" s="62"/>
      <c r="AP168" s="62"/>
      <c r="AQ168" s="47" t="str">
        <f t="shared" si="63"/>
        <v/>
      </c>
      <c r="AR168" s="48" t="str">
        <f t="shared" si="64"/>
        <v/>
      </c>
      <c r="AS168" s="49" t="str">
        <f t="shared" si="65"/>
        <v/>
      </c>
      <c r="AT168" s="57"/>
      <c r="AU168" s="57"/>
      <c r="AV168" s="57"/>
      <c r="AW168" s="57"/>
      <c r="AX168" s="57"/>
      <c r="AY168" s="57"/>
      <c r="AZ168" s="57"/>
      <c r="BA168" s="62"/>
      <c r="BB168" s="62"/>
      <c r="BC168" s="47" t="str">
        <f t="shared" si="66"/>
        <v/>
      </c>
      <c r="BD168" s="48" t="str">
        <f t="shared" si="67"/>
        <v/>
      </c>
      <c r="BE168" s="49" t="str">
        <f t="shared" si="68"/>
        <v/>
      </c>
      <c r="BF168" s="57"/>
      <c r="BG168" s="57"/>
      <c r="BH168" s="57"/>
      <c r="BI168" s="57"/>
      <c r="BJ168" s="57"/>
      <c r="BK168" s="57"/>
      <c r="BL168" s="57"/>
      <c r="BM168" s="62"/>
      <c r="BN168" s="62"/>
      <c r="BO168" s="47" t="str">
        <f t="shared" si="69"/>
        <v/>
      </c>
      <c r="BP168" s="48" t="str">
        <f t="shared" si="70"/>
        <v/>
      </c>
      <c r="BQ168" s="49" t="str">
        <f t="shared" si="71"/>
        <v/>
      </c>
      <c r="BR168" s="17"/>
      <c r="BS168" s="17"/>
      <c r="BT168" s="17"/>
      <c r="BU168" s="17"/>
      <c r="BV168" s="17"/>
      <c r="BW168" s="18" t="str">
        <f t="shared" si="51"/>
        <v/>
      </c>
      <c r="BX168" s="19" t="str">
        <f t="shared" si="48"/>
        <v xml:space="preserve"> </v>
      </c>
      <c r="BY168" s="17"/>
      <c r="BZ168" s="17"/>
      <c r="CA168" s="17"/>
      <c r="CB168" s="17"/>
      <c r="CC168" s="17"/>
      <c r="CD168" s="20" t="str">
        <f t="shared" si="52"/>
        <v/>
      </c>
      <c r="CE168" s="21" t="str">
        <f t="shared" si="49"/>
        <v xml:space="preserve"> </v>
      </c>
      <c r="CF168" s="17"/>
      <c r="CG168" s="17"/>
      <c r="CH168" s="17"/>
      <c r="CI168" s="17"/>
      <c r="CJ168" s="17"/>
      <c r="CK168" s="22" t="str">
        <f t="shared" si="53"/>
        <v/>
      </c>
      <c r="CL168" s="23" t="str">
        <f t="shared" si="50"/>
        <v xml:space="preserve"> </v>
      </c>
      <c r="CM168" s="39"/>
      <c r="CN168" s="39"/>
      <c r="CO168" s="39"/>
      <c r="CP168" s="39"/>
      <c r="CQ168" s="39"/>
      <c r="CR168" s="39"/>
      <c r="CS168" s="39"/>
      <c r="CT168" s="39"/>
    </row>
    <row r="169" spans="1:98" ht="18.75">
      <c r="A169" s="53">
        <v>159</v>
      </c>
      <c r="B169" s="55"/>
      <c r="C169" s="55"/>
      <c r="D169" s="56"/>
      <c r="E169" s="56"/>
      <c r="F169" s="50" t="str">
        <f t="shared" si="54"/>
        <v/>
      </c>
      <c r="G169" s="55"/>
      <c r="H169" s="50" t="str">
        <f t="shared" si="55"/>
        <v/>
      </c>
      <c r="I169" s="100" t="str">
        <f t="shared" si="56"/>
        <v/>
      </c>
      <c r="J169" s="59"/>
      <c r="K169" s="59"/>
      <c r="L169" s="59"/>
      <c r="M169" s="59"/>
      <c r="N169" s="59"/>
      <c r="O169" s="59"/>
      <c r="P169" s="59"/>
      <c r="Q169" s="58"/>
      <c r="R169" s="58"/>
      <c r="S169" s="47" t="str">
        <f t="shared" si="57"/>
        <v/>
      </c>
      <c r="T169" s="48" t="str">
        <f t="shared" si="58"/>
        <v/>
      </c>
      <c r="U169" s="49" t="str">
        <f t="shared" si="59"/>
        <v/>
      </c>
      <c r="V169" s="57"/>
      <c r="W169" s="57"/>
      <c r="X169" s="57"/>
      <c r="Y169" s="57"/>
      <c r="Z169" s="57"/>
      <c r="AA169" s="57"/>
      <c r="AB169" s="57"/>
      <c r="AC169" s="62"/>
      <c r="AD169" s="62"/>
      <c r="AE169" s="47" t="str">
        <f t="shared" si="60"/>
        <v/>
      </c>
      <c r="AF169" s="48" t="str">
        <f t="shared" si="61"/>
        <v/>
      </c>
      <c r="AG169" s="49" t="str">
        <f t="shared" si="62"/>
        <v/>
      </c>
      <c r="AH169" s="57"/>
      <c r="AI169" s="57"/>
      <c r="AJ169" s="57"/>
      <c r="AK169" s="57"/>
      <c r="AL169" s="57"/>
      <c r="AM169" s="57"/>
      <c r="AN169" s="57"/>
      <c r="AO169" s="62"/>
      <c r="AP169" s="62"/>
      <c r="AQ169" s="47" t="str">
        <f t="shared" si="63"/>
        <v/>
      </c>
      <c r="AR169" s="48" t="str">
        <f t="shared" si="64"/>
        <v/>
      </c>
      <c r="AS169" s="49" t="str">
        <f t="shared" si="65"/>
        <v/>
      </c>
      <c r="AT169" s="57"/>
      <c r="AU169" s="57"/>
      <c r="AV169" s="57"/>
      <c r="AW169" s="57"/>
      <c r="AX169" s="57"/>
      <c r="AY169" s="57"/>
      <c r="AZ169" s="57"/>
      <c r="BA169" s="62"/>
      <c r="BB169" s="62"/>
      <c r="BC169" s="47" t="str">
        <f t="shared" si="66"/>
        <v/>
      </c>
      <c r="BD169" s="48" t="str">
        <f t="shared" si="67"/>
        <v/>
      </c>
      <c r="BE169" s="49" t="str">
        <f t="shared" si="68"/>
        <v/>
      </c>
      <c r="BF169" s="57"/>
      <c r="BG169" s="57"/>
      <c r="BH169" s="57"/>
      <c r="BI169" s="57"/>
      <c r="BJ169" s="57"/>
      <c r="BK169" s="57"/>
      <c r="BL169" s="57"/>
      <c r="BM169" s="62"/>
      <c r="BN169" s="62"/>
      <c r="BO169" s="47" t="str">
        <f t="shared" si="69"/>
        <v/>
      </c>
      <c r="BP169" s="48" t="str">
        <f t="shared" si="70"/>
        <v/>
      </c>
      <c r="BQ169" s="49" t="str">
        <f t="shared" si="71"/>
        <v/>
      </c>
      <c r="BR169" s="17"/>
      <c r="BS169" s="17"/>
      <c r="BT169" s="17"/>
      <c r="BU169" s="17"/>
      <c r="BV169" s="17"/>
      <c r="BW169" s="18" t="str">
        <f t="shared" si="51"/>
        <v/>
      </c>
      <c r="BX169" s="19" t="str">
        <f t="shared" si="48"/>
        <v xml:space="preserve"> </v>
      </c>
      <c r="BY169" s="17"/>
      <c r="BZ169" s="17"/>
      <c r="CA169" s="17"/>
      <c r="CB169" s="17"/>
      <c r="CC169" s="17"/>
      <c r="CD169" s="20" t="str">
        <f t="shared" si="52"/>
        <v/>
      </c>
      <c r="CE169" s="21" t="str">
        <f t="shared" si="49"/>
        <v xml:space="preserve"> </v>
      </c>
      <c r="CF169" s="17"/>
      <c r="CG169" s="17"/>
      <c r="CH169" s="17"/>
      <c r="CI169" s="17"/>
      <c r="CJ169" s="17"/>
      <c r="CK169" s="22" t="str">
        <f t="shared" si="53"/>
        <v/>
      </c>
      <c r="CL169" s="23" t="str">
        <f t="shared" si="50"/>
        <v xml:space="preserve"> </v>
      </c>
      <c r="CM169" s="39"/>
      <c r="CN169" s="39"/>
      <c r="CO169" s="39"/>
      <c r="CP169" s="39"/>
      <c r="CQ169" s="39"/>
      <c r="CR169" s="39"/>
      <c r="CS169" s="39"/>
      <c r="CT169" s="39"/>
    </row>
    <row r="170" spans="1:98" ht="18.75">
      <c r="A170" s="56">
        <v>160</v>
      </c>
      <c r="B170" s="55"/>
      <c r="C170" s="55"/>
      <c r="D170" s="56"/>
      <c r="E170" s="56"/>
      <c r="F170" s="50" t="str">
        <f t="shared" si="54"/>
        <v/>
      </c>
      <c r="G170" s="55"/>
      <c r="H170" s="50" t="str">
        <f t="shared" si="55"/>
        <v/>
      </c>
      <c r="I170" s="100" t="str">
        <f t="shared" si="56"/>
        <v/>
      </c>
      <c r="J170" s="59"/>
      <c r="K170" s="59"/>
      <c r="L170" s="59"/>
      <c r="M170" s="59"/>
      <c r="N170" s="59"/>
      <c r="O170" s="59"/>
      <c r="P170" s="59"/>
      <c r="Q170" s="58"/>
      <c r="R170" s="58"/>
      <c r="S170" s="47" t="str">
        <f t="shared" si="57"/>
        <v/>
      </c>
      <c r="T170" s="48" t="str">
        <f t="shared" si="58"/>
        <v/>
      </c>
      <c r="U170" s="49" t="str">
        <f t="shared" si="59"/>
        <v/>
      </c>
      <c r="V170" s="57"/>
      <c r="W170" s="57"/>
      <c r="X170" s="57"/>
      <c r="Y170" s="57"/>
      <c r="Z170" s="57"/>
      <c r="AA170" s="57"/>
      <c r="AB170" s="57"/>
      <c r="AC170" s="62"/>
      <c r="AD170" s="62"/>
      <c r="AE170" s="47" t="str">
        <f t="shared" si="60"/>
        <v/>
      </c>
      <c r="AF170" s="48" t="str">
        <f t="shared" si="61"/>
        <v/>
      </c>
      <c r="AG170" s="49" t="str">
        <f t="shared" si="62"/>
        <v/>
      </c>
      <c r="AH170" s="57"/>
      <c r="AI170" s="57"/>
      <c r="AJ170" s="57"/>
      <c r="AK170" s="57"/>
      <c r="AL170" s="57"/>
      <c r="AM170" s="57"/>
      <c r="AN170" s="57"/>
      <c r="AO170" s="62"/>
      <c r="AP170" s="62"/>
      <c r="AQ170" s="47" t="str">
        <f t="shared" si="63"/>
        <v/>
      </c>
      <c r="AR170" s="48" t="str">
        <f t="shared" si="64"/>
        <v/>
      </c>
      <c r="AS170" s="49" t="str">
        <f t="shared" si="65"/>
        <v/>
      </c>
      <c r="AT170" s="57"/>
      <c r="AU170" s="57"/>
      <c r="AV170" s="57"/>
      <c r="AW170" s="57"/>
      <c r="AX170" s="57"/>
      <c r="AY170" s="57"/>
      <c r="AZ170" s="57"/>
      <c r="BA170" s="62"/>
      <c r="BB170" s="62"/>
      <c r="BC170" s="47" t="str">
        <f t="shared" si="66"/>
        <v/>
      </c>
      <c r="BD170" s="48" t="str">
        <f t="shared" si="67"/>
        <v/>
      </c>
      <c r="BE170" s="49" t="str">
        <f t="shared" si="68"/>
        <v/>
      </c>
      <c r="BF170" s="57"/>
      <c r="BG170" s="57"/>
      <c r="BH170" s="57"/>
      <c r="BI170" s="57"/>
      <c r="BJ170" s="57"/>
      <c r="BK170" s="57"/>
      <c r="BL170" s="57"/>
      <c r="BM170" s="62"/>
      <c r="BN170" s="62"/>
      <c r="BO170" s="47" t="str">
        <f t="shared" si="69"/>
        <v/>
      </c>
      <c r="BP170" s="48" t="str">
        <f t="shared" si="70"/>
        <v/>
      </c>
      <c r="BQ170" s="49" t="str">
        <f t="shared" si="71"/>
        <v/>
      </c>
      <c r="BR170" s="17"/>
      <c r="BS170" s="17"/>
      <c r="BT170" s="17"/>
      <c r="BU170" s="17"/>
      <c r="BV170" s="17"/>
      <c r="BW170" s="18" t="str">
        <f t="shared" si="51"/>
        <v/>
      </c>
      <c r="BX170" s="19" t="str">
        <f t="shared" si="48"/>
        <v xml:space="preserve"> </v>
      </c>
      <c r="BY170" s="17"/>
      <c r="BZ170" s="17"/>
      <c r="CA170" s="17"/>
      <c r="CB170" s="17"/>
      <c r="CC170" s="17"/>
      <c r="CD170" s="20" t="str">
        <f t="shared" si="52"/>
        <v/>
      </c>
      <c r="CE170" s="21" t="str">
        <f t="shared" si="49"/>
        <v xml:space="preserve"> </v>
      </c>
      <c r="CF170" s="17"/>
      <c r="CG170" s="17"/>
      <c r="CH170" s="17"/>
      <c r="CI170" s="17"/>
      <c r="CJ170" s="17"/>
      <c r="CK170" s="22" t="str">
        <f t="shared" si="53"/>
        <v/>
      </c>
      <c r="CL170" s="23" t="str">
        <f t="shared" si="50"/>
        <v xml:space="preserve"> </v>
      </c>
      <c r="CM170" s="39"/>
      <c r="CN170" s="39"/>
      <c r="CO170" s="39"/>
      <c r="CP170" s="39"/>
      <c r="CQ170" s="39"/>
      <c r="CR170" s="39"/>
      <c r="CS170" s="39"/>
      <c r="CT170" s="39"/>
    </row>
    <row r="171" spans="1:98" ht="18.75">
      <c r="A171" s="53">
        <v>161</v>
      </c>
      <c r="B171" s="55"/>
      <c r="C171" s="55"/>
      <c r="D171" s="56"/>
      <c r="E171" s="56"/>
      <c r="F171" s="50" t="str">
        <f t="shared" si="54"/>
        <v/>
      </c>
      <c r="G171" s="55"/>
      <c r="H171" s="50" t="str">
        <f t="shared" si="55"/>
        <v/>
      </c>
      <c r="I171" s="100" t="str">
        <f t="shared" si="56"/>
        <v/>
      </c>
      <c r="J171" s="59"/>
      <c r="K171" s="59"/>
      <c r="L171" s="59"/>
      <c r="M171" s="59"/>
      <c r="N171" s="59"/>
      <c r="O171" s="59"/>
      <c r="P171" s="59"/>
      <c r="Q171" s="58"/>
      <c r="R171" s="58"/>
      <c r="S171" s="47" t="str">
        <f t="shared" si="57"/>
        <v/>
      </c>
      <c r="T171" s="48" t="str">
        <f t="shared" si="58"/>
        <v/>
      </c>
      <c r="U171" s="49" t="str">
        <f t="shared" si="59"/>
        <v/>
      </c>
      <c r="V171" s="57"/>
      <c r="W171" s="57"/>
      <c r="X171" s="57"/>
      <c r="Y171" s="57"/>
      <c r="Z171" s="57"/>
      <c r="AA171" s="57"/>
      <c r="AB171" s="57"/>
      <c r="AC171" s="62"/>
      <c r="AD171" s="62"/>
      <c r="AE171" s="47" t="str">
        <f t="shared" si="60"/>
        <v/>
      </c>
      <c r="AF171" s="48" t="str">
        <f t="shared" si="61"/>
        <v/>
      </c>
      <c r="AG171" s="49" t="str">
        <f t="shared" si="62"/>
        <v/>
      </c>
      <c r="AH171" s="57"/>
      <c r="AI171" s="57"/>
      <c r="AJ171" s="57"/>
      <c r="AK171" s="57"/>
      <c r="AL171" s="57"/>
      <c r="AM171" s="57"/>
      <c r="AN171" s="57"/>
      <c r="AO171" s="62"/>
      <c r="AP171" s="62"/>
      <c r="AQ171" s="47" t="str">
        <f t="shared" si="63"/>
        <v/>
      </c>
      <c r="AR171" s="48" t="str">
        <f t="shared" si="64"/>
        <v/>
      </c>
      <c r="AS171" s="49" t="str">
        <f t="shared" si="65"/>
        <v/>
      </c>
      <c r="AT171" s="57"/>
      <c r="AU171" s="57"/>
      <c r="AV171" s="57"/>
      <c r="AW171" s="57"/>
      <c r="AX171" s="57"/>
      <c r="AY171" s="57"/>
      <c r="AZ171" s="57"/>
      <c r="BA171" s="62"/>
      <c r="BB171" s="62"/>
      <c r="BC171" s="47" t="str">
        <f t="shared" si="66"/>
        <v/>
      </c>
      <c r="BD171" s="48" t="str">
        <f t="shared" si="67"/>
        <v/>
      </c>
      <c r="BE171" s="49" t="str">
        <f t="shared" si="68"/>
        <v/>
      </c>
      <c r="BF171" s="57"/>
      <c r="BG171" s="57"/>
      <c r="BH171" s="57"/>
      <c r="BI171" s="57"/>
      <c r="BJ171" s="57"/>
      <c r="BK171" s="57"/>
      <c r="BL171" s="57"/>
      <c r="BM171" s="62"/>
      <c r="BN171" s="62"/>
      <c r="BO171" s="47" t="str">
        <f t="shared" si="69"/>
        <v/>
      </c>
      <c r="BP171" s="48" t="str">
        <f t="shared" si="70"/>
        <v/>
      </c>
      <c r="BQ171" s="49" t="str">
        <f t="shared" si="71"/>
        <v/>
      </c>
      <c r="BR171" s="17"/>
      <c r="BS171" s="17"/>
      <c r="BT171" s="17"/>
      <c r="BU171" s="17"/>
      <c r="BV171" s="17"/>
      <c r="BW171" s="18" t="str">
        <f t="shared" si="51"/>
        <v/>
      </c>
      <c r="BX171" s="19" t="str">
        <f t="shared" si="48"/>
        <v xml:space="preserve"> </v>
      </c>
      <c r="BY171" s="17"/>
      <c r="BZ171" s="17"/>
      <c r="CA171" s="17"/>
      <c r="CB171" s="17"/>
      <c r="CC171" s="17"/>
      <c r="CD171" s="20" t="str">
        <f t="shared" si="52"/>
        <v/>
      </c>
      <c r="CE171" s="21" t="str">
        <f t="shared" si="49"/>
        <v xml:space="preserve"> </v>
      </c>
      <c r="CF171" s="17"/>
      <c r="CG171" s="17"/>
      <c r="CH171" s="17"/>
      <c r="CI171" s="17"/>
      <c r="CJ171" s="17"/>
      <c r="CK171" s="22" t="str">
        <f t="shared" si="53"/>
        <v/>
      </c>
      <c r="CL171" s="23" t="str">
        <f t="shared" si="50"/>
        <v xml:space="preserve"> </v>
      </c>
      <c r="CM171" s="39"/>
      <c r="CN171" s="39"/>
      <c r="CO171" s="39"/>
      <c r="CP171" s="39"/>
      <c r="CQ171" s="39"/>
      <c r="CR171" s="39"/>
      <c r="CS171" s="39"/>
      <c r="CT171" s="39"/>
    </row>
    <row r="172" spans="1:98" ht="18.75">
      <c r="A172" s="56">
        <v>162</v>
      </c>
      <c r="B172" s="55"/>
      <c r="C172" s="55"/>
      <c r="D172" s="56"/>
      <c r="E172" s="56"/>
      <c r="F172" s="50" t="str">
        <f t="shared" si="54"/>
        <v/>
      </c>
      <c r="G172" s="55"/>
      <c r="H172" s="50" t="str">
        <f t="shared" si="55"/>
        <v/>
      </c>
      <c r="I172" s="100" t="str">
        <f t="shared" si="56"/>
        <v/>
      </c>
      <c r="J172" s="59"/>
      <c r="K172" s="59"/>
      <c r="L172" s="59"/>
      <c r="M172" s="59"/>
      <c r="N172" s="59"/>
      <c r="O172" s="59"/>
      <c r="P172" s="59"/>
      <c r="Q172" s="58"/>
      <c r="R172" s="58"/>
      <c r="S172" s="47" t="str">
        <f t="shared" si="57"/>
        <v/>
      </c>
      <c r="T172" s="48" t="str">
        <f t="shared" si="58"/>
        <v/>
      </c>
      <c r="U172" s="49" t="str">
        <f t="shared" si="59"/>
        <v/>
      </c>
      <c r="V172" s="57"/>
      <c r="W172" s="57"/>
      <c r="X172" s="57"/>
      <c r="Y172" s="57"/>
      <c r="Z172" s="57"/>
      <c r="AA172" s="57"/>
      <c r="AB172" s="57"/>
      <c r="AC172" s="62"/>
      <c r="AD172" s="62"/>
      <c r="AE172" s="47" t="str">
        <f t="shared" si="60"/>
        <v/>
      </c>
      <c r="AF172" s="48" t="str">
        <f t="shared" si="61"/>
        <v/>
      </c>
      <c r="AG172" s="49" t="str">
        <f t="shared" si="62"/>
        <v/>
      </c>
      <c r="AH172" s="57"/>
      <c r="AI172" s="57"/>
      <c r="AJ172" s="57"/>
      <c r="AK172" s="57"/>
      <c r="AL172" s="57"/>
      <c r="AM172" s="57"/>
      <c r="AN172" s="57"/>
      <c r="AO172" s="62"/>
      <c r="AP172" s="62"/>
      <c r="AQ172" s="47" t="str">
        <f t="shared" si="63"/>
        <v/>
      </c>
      <c r="AR172" s="48" t="str">
        <f t="shared" si="64"/>
        <v/>
      </c>
      <c r="AS172" s="49" t="str">
        <f t="shared" si="65"/>
        <v/>
      </c>
      <c r="AT172" s="57"/>
      <c r="AU172" s="57"/>
      <c r="AV172" s="57"/>
      <c r="AW172" s="57"/>
      <c r="AX172" s="57"/>
      <c r="AY172" s="57"/>
      <c r="AZ172" s="57"/>
      <c r="BA172" s="62"/>
      <c r="BB172" s="62"/>
      <c r="BC172" s="47" t="str">
        <f t="shared" si="66"/>
        <v/>
      </c>
      <c r="BD172" s="48" t="str">
        <f t="shared" si="67"/>
        <v/>
      </c>
      <c r="BE172" s="49" t="str">
        <f t="shared" si="68"/>
        <v/>
      </c>
      <c r="BF172" s="57"/>
      <c r="BG172" s="57"/>
      <c r="BH172" s="57"/>
      <c r="BI172" s="57"/>
      <c r="BJ172" s="57"/>
      <c r="BK172" s="57"/>
      <c r="BL172" s="57"/>
      <c r="BM172" s="62"/>
      <c r="BN172" s="62"/>
      <c r="BO172" s="47" t="str">
        <f t="shared" si="69"/>
        <v/>
      </c>
      <c r="BP172" s="48" t="str">
        <f t="shared" si="70"/>
        <v/>
      </c>
      <c r="BQ172" s="49" t="str">
        <f t="shared" si="71"/>
        <v/>
      </c>
      <c r="BR172" s="17"/>
      <c r="BS172" s="17"/>
      <c r="BT172" s="17"/>
      <c r="BU172" s="17"/>
      <c r="BV172" s="17"/>
      <c r="BW172" s="18" t="str">
        <f t="shared" si="51"/>
        <v/>
      </c>
      <c r="BX172" s="19" t="str">
        <f t="shared" si="48"/>
        <v xml:space="preserve"> </v>
      </c>
      <c r="BY172" s="17"/>
      <c r="BZ172" s="17"/>
      <c r="CA172" s="17"/>
      <c r="CB172" s="17"/>
      <c r="CC172" s="17"/>
      <c r="CD172" s="20" t="str">
        <f t="shared" si="52"/>
        <v/>
      </c>
      <c r="CE172" s="21" t="str">
        <f t="shared" si="49"/>
        <v xml:space="preserve"> </v>
      </c>
      <c r="CF172" s="17"/>
      <c r="CG172" s="17"/>
      <c r="CH172" s="17"/>
      <c r="CI172" s="17"/>
      <c r="CJ172" s="17"/>
      <c r="CK172" s="22" t="str">
        <f t="shared" si="53"/>
        <v/>
      </c>
      <c r="CL172" s="23" t="str">
        <f t="shared" si="50"/>
        <v xml:space="preserve"> </v>
      </c>
      <c r="CM172" s="39"/>
      <c r="CN172" s="39"/>
      <c r="CO172" s="39"/>
      <c r="CP172" s="39"/>
      <c r="CQ172" s="39"/>
      <c r="CR172" s="39"/>
      <c r="CS172" s="39"/>
      <c r="CT172" s="39"/>
    </row>
    <row r="173" spans="1:98" ht="18.75">
      <c r="A173" s="53">
        <v>163</v>
      </c>
      <c r="B173" s="55"/>
      <c r="C173" s="55"/>
      <c r="D173" s="56"/>
      <c r="E173" s="56"/>
      <c r="F173" s="50" t="str">
        <f t="shared" si="54"/>
        <v/>
      </c>
      <c r="G173" s="55"/>
      <c r="H173" s="50" t="str">
        <f t="shared" si="55"/>
        <v/>
      </c>
      <c r="I173" s="100" t="str">
        <f t="shared" si="56"/>
        <v/>
      </c>
      <c r="J173" s="59"/>
      <c r="K173" s="59"/>
      <c r="L173" s="59"/>
      <c r="M173" s="59"/>
      <c r="N173" s="59"/>
      <c r="O173" s="59"/>
      <c r="P173" s="59"/>
      <c r="Q173" s="58"/>
      <c r="R173" s="58"/>
      <c r="S173" s="47" t="str">
        <f t="shared" si="57"/>
        <v/>
      </c>
      <c r="T173" s="48" t="str">
        <f t="shared" si="58"/>
        <v/>
      </c>
      <c r="U173" s="49" t="str">
        <f t="shared" si="59"/>
        <v/>
      </c>
      <c r="V173" s="57"/>
      <c r="W173" s="57"/>
      <c r="X173" s="57"/>
      <c r="Y173" s="57"/>
      <c r="Z173" s="57"/>
      <c r="AA173" s="57"/>
      <c r="AB173" s="57"/>
      <c r="AC173" s="62"/>
      <c r="AD173" s="62"/>
      <c r="AE173" s="47" t="str">
        <f t="shared" si="60"/>
        <v/>
      </c>
      <c r="AF173" s="48" t="str">
        <f t="shared" si="61"/>
        <v/>
      </c>
      <c r="AG173" s="49" t="str">
        <f t="shared" si="62"/>
        <v/>
      </c>
      <c r="AH173" s="57"/>
      <c r="AI173" s="57"/>
      <c r="AJ173" s="57"/>
      <c r="AK173" s="57"/>
      <c r="AL173" s="57"/>
      <c r="AM173" s="57"/>
      <c r="AN173" s="57"/>
      <c r="AO173" s="62"/>
      <c r="AP173" s="62"/>
      <c r="AQ173" s="47" t="str">
        <f t="shared" si="63"/>
        <v/>
      </c>
      <c r="AR173" s="48" t="str">
        <f t="shared" si="64"/>
        <v/>
      </c>
      <c r="AS173" s="49" t="str">
        <f t="shared" si="65"/>
        <v/>
      </c>
      <c r="AT173" s="57"/>
      <c r="AU173" s="57"/>
      <c r="AV173" s="57"/>
      <c r="AW173" s="57"/>
      <c r="AX173" s="57"/>
      <c r="AY173" s="57"/>
      <c r="AZ173" s="57"/>
      <c r="BA173" s="62"/>
      <c r="BB173" s="62"/>
      <c r="BC173" s="47" t="str">
        <f t="shared" si="66"/>
        <v/>
      </c>
      <c r="BD173" s="48" t="str">
        <f t="shared" si="67"/>
        <v/>
      </c>
      <c r="BE173" s="49" t="str">
        <f t="shared" si="68"/>
        <v/>
      </c>
      <c r="BF173" s="57"/>
      <c r="BG173" s="57"/>
      <c r="BH173" s="57"/>
      <c r="BI173" s="57"/>
      <c r="BJ173" s="57"/>
      <c r="BK173" s="57"/>
      <c r="BL173" s="57"/>
      <c r="BM173" s="62"/>
      <c r="BN173" s="62"/>
      <c r="BO173" s="47" t="str">
        <f t="shared" si="69"/>
        <v/>
      </c>
      <c r="BP173" s="48" t="str">
        <f t="shared" si="70"/>
        <v/>
      </c>
      <c r="BQ173" s="49" t="str">
        <f t="shared" si="71"/>
        <v/>
      </c>
      <c r="BR173" s="17"/>
      <c r="BS173" s="17"/>
      <c r="BT173" s="17"/>
      <c r="BU173" s="17"/>
      <c r="BV173" s="17"/>
      <c r="BW173" s="18" t="str">
        <f t="shared" si="51"/>
        <v/>
      </c>
      <c r="BX173" s="19" t="str">
        <f t="shared" si="48"/>
        <v xml:space="preserve"> </v>
      </c>
      <c r="BY173" s="17"/>
      <c r="BZ173" s="17"/>
      <c r="CA173" s="17"/>
      <c r="CB173" s="17"/>
      <c r="CC173" s="17"/>
      <c r="CD173" s="20" t="str">
        <f t="shared" si="52"/>
        <v/>
      </c>
      <c r="CE173" s="21" t="str">
        <f t="shared" si="49"/>
        <v xml:space="preserve"> </v>
      </c>
      <c r="CF173" s="17"/>
      <c r="CG173" s="17"/>
      <c r="CH173" s="17"/>
      <c r="CI173" s="17"/>
      <c r="CJ173" s="17"/>
      <c r="CK173" s="22" t="str">
        <f t="shared" si="53"/>
        <v/>
      </c>
      <c r="CL173" s="23" t="str">
        <f t="shared" si="50"/>
        <v xml:space="preserve"> </v>
      </c>
      <c r="CM173" s="39"/>
      <c r="CN173" s="39"/>
      <c r="CO173" s="39"/>
      <c r="CP173" s="39"/>
      <c r="CQ173" s="39"/>
      <c r="CR173" s="39"/>
      <c r="CS173" s="39"/>
      <c r="CT173" s="39"/>
    </row>
    <row r="174" spans="1:98" ht="18.75">
      <c r="A174" s="56">
        <v>164</v>
      </c>
      <c r="B174" s="55"/>
      <c r="C174" s="55"/>
      <c r="D174" s="56"/>
      <c r="E174" s="56"/>
      <c r="F174" s="50" t="str">
        <f t="shared" si="54"/>
        <v/>
      </c>
      <c r="G174" s="55"/>
      <c r="H174" s="50" t="str">
        <f t="shared" si="55"/>
        <v/>
      </c>
      <c r="I174" s="100" t="str">
        <f t="shared" si="56"/>
        <v/>
      </c>
      <c r="J174" s="59"/>
      <c r="K174" s="59"/>
      <c r="L174" s="59"/>
      <c r="M174" s="59"/>
      <c r="N174" s="59"/>
      <c r="O174" s="59"/>
      <c r="P174" s="59"/>
      <c r="Q174" s="58"/>
      <c r="R174" s="58"/>
      <c r="S174" s="47" t="str">
        <f t="shared" si="57"/>
        <v/>
      </c>
      <c r="T174" s="48" t="str">
        <f t="shared" si="58"/>
        <v/>
      </c>
      <c r="U174" s="49" t="str">
        <f t="shared" si="59"/>
        <v/>
      </c>
      <c r="V174" s="57"/>
      <c r="W174" s="57"/>
      <c r="X174" s="57"/>
      <c r="Y174" s="57"/>
      <c r="Z174" s="57"/>
      <c r="AA174" s="57"/>
      <c r="AB174" s="57"/>
      <c r="AC174" s="62"/>
      <c r="AD174" s="62"/>
      <c r="AE174" s="47" t="str">
        <f t="shared" si="60"/>
        <v/>
      </c>
      <c r="AF174" s="48" t="str">
        <f t="shared" si="61"/>
        <v/>
      </c>
      <c r="AG174" s="49" t="str">
        <f t="shared" si="62"/>
        <v/>
      </c>
      <c r="AH174" s="57"/>
      <c r="AI174" s="57"/>
      <c r="AJ174" s="57"/>
      <c r="AK174" s="57"/>
      <c r="AL174" s="57"/>
      <c r="AM174" s="57"/>
      <c r="AN174" s="57"/>
      <c r="AO174" s="62"/>
      <c r="AP174" s="62"/>
      <c r="AQ174" s="47" t="str">
        <f t="shared" si="63"/>
        <v/>
      </c>
      <c r="AR174" s="48" t="str">
        <f t="shared" si="64"/>
        <v/>
      </c>
      <c r="AS174" s="49" t="str">
        <f t="shared" si="65"/>
        <v/>
      </c>
      <c r="AT174" s="57"/>
      <c r="AU174" s="57"/>
      <c r="AV174" s="57"/>
      <c r="AW174" s="57"/>
      <c r="AX174" s="57"/>
      <c r="AY174" s="57"/>
      <c r="AZ174" s="57"/>
      <c r="BA174" s="62"/>
      <c r="BB174" s="62"/>
      <c r="BC174" s="47" t="str">
        <f t="shared" si="66"/>
        <v/>
      </c>
      <c r="BD174" s="48" t="str">
        <f t="shared" si="67"/>
        <v/>
      </c>
      <c r="BE174" s="49" t="str">
        <f t="shared" si="68"/>
        <v/>
      </c>
      <c r="BF174" s="57"/>
      <c r="BG174" s="57"/>
      <c r="BH174" s="57"/>
      <c r="BI174" s="57"/>
      <c r="BJ174" s="57"/>
      <c r="BK174" s="57"/>
      <c r="BL174" s="57"/>
      <c r="BM174" s="62"/>
      <c r="BN174" s="62"/>
      <c r="BO174" s="47" t="str">
        <f t="shared" si="69"/>
        <v/>
      </c>
      <c r="BP174" s="48" t="str">
        <f t="shared" si="70"/>
        <v/>
      </c>
      <c r="BQ174" s="49" t="str">
        <f t="shared" si="71"/>
        <v/>
      </c>
      <c r="BR174" s="17"/>
      <c r="BS174" s="17"/>
      <c r="BT174" s="17"/>
      <c r="BU174" s="17"/>
      <c r="BV174" s="17"/>
      <c r="BW174" s="18" t="str">
        <f t="shared" si="51"/>
        <v/>
      </c>
      <c r="BX174" s="19" t="str">
        <f t="shared" si="48"/>
        <v xml:space="preserve"> </v>
      </c>
      <c r="BY174" s="17"/>
      <c r="BZ174" s="17"/>
      <c r="CA174" s="17"/>
      <c r="CB174" s="17"/>
      <c r="CC174" s="17"/>
      <c r="CD174" s="20" t="str">
        <f t="shared" si="52"/>
        <v/>
      </c>
      <c r="CE174" s="21" t="str">
        <f t="shared" si="49"/>
        <v xml:space="preserve"> </v>
      </c>
      <c r="CF174" s="17"/>
      <c r="CG174" s="17"/>
      <c r="CH174" s="17"/>
      <c r="CI174" s="17"/>
      <c r="CJ174" s="17"/>
      <c r="CK174" s="22" t="str">
        <f t="shared" si="53"/>
        <v/>
      </c>
      <c r="CL174" s="23" t="str">
        <f t="shared" si="50"/>
        <v xml:space="preserve"> </v>
      </c>
      <c r="CM174" s="39"/>
      <c r="CN174" s="39"/>
      <c r="CO174" s="39"/>
      <c r="CP174" s="39"/>
      <c r="CQ174" s="39"/>
      <c r="CR174" s="39"/>
      <c r="CS174" s="39"/>
      <c r="CT174" s="39"/>
    </row>
    <row r="175" spans="1:98" ht="18.75">
      <c r="A175" s="53">
        <v>165</v>
      </c>
      <c r="B175" s="55"/>
      <c r="C175" s="55"/>
      <c r="D175" s="56"/>
      <c r="E175" s="56"/>
      <c r="F175" s="50" t="str">
        <f t="shared" si="54"/>
        <v/>
      </c>
      <c r="G175" s="55"/>
      <c r="H175" s="50" t="str">
        <f t="shared" si="55"/>
        <v/>
      </c>
      <c r="I175" s="100" t="str">
        <f t="shared" si="56"/>
        <v/>
      </c>
      <c r="J175" s="59"/>
      <c r="K175" s="59"/>
      <c r="L175" s="59"/>
      <c r="M175" s="59"/>
      <c r="N175" s="59"/>
      <c r="O175" s="59"/>
      <c r="P175" s="59"/>
      <c r="Q175" s="58"/>
      <c r="R175" s="58"/>
      <c r="S175" s="47" t="str">
        <f t="shared" si="57"/>
        <v/>
      </c>
      <c r="T175" s="48" t="str">
        <f t="shared" si="58"/>
        <v/>
      </c>
      <c r="U175" s="49" t="str">
        <f t="shared" si="59"/>
        <v/>
      </c>
      <c r="V175" s="57"/>
      <c r="W175" s="57"/>
      <c r="X175" s="57"/>
      <c r="Y175" s="57"/>
      <c r="Z175" s="57"/>
      <c r="AA175" s="57"/>
      <c r="AB175" s="57"/>
      <c r="AC175" s="62"/>
      <c r="AD175" s="62"/>
      <c r="AE175" s="47" t="str">
        <f t="shared" si="60"/>
        <v/>
      </c>
      <c r="AF175" s="48" t="str">
        <f t="shared" si="61"/>
        <v/>
      </c>
      <c r="AG175" s="49" t="str">
        <f t="shared" si="62"/>
        <v/>
      </c>
      <c r="AH175" s="57"/>
      <c r="AI175" s="57"/>
      <c r="AJ175" s="57"/>
      <c r="AK175" s="57"/>
      <c r="AL175" s="57"/>
      <c r="AM175" s="57"/>
      <c r="AN175" s="57"/>
      <c r="AO175" s="62"/>
      <c r="AP175" s="62"/>
      <c r="AQ175" s="47" t="str">
        <f t="shared" si="63"/>
        <v/>
      </c>
      <c r="AR175" s="48" t="str">
        <f t="shared" si="64"/>
        <v/>
      </c>
      <c r="AS175" s="49" t="str">
        <f t="shared" si="65"/>
        <v/>
      </c>
      <c r="AT175" s="57"/>
      <c r="AU175" s="57"/>
      <c r="AV175" s="57"/>
      <c r="AW175" s="57"/>
      <c r="AX175" s="57"/>
      <c r="AY175" s="57"/>
      <c r="AZ175" s="57"/>
      <c r="BA175" s="62"/>
      <c r="BB175" s="62"/>
      <c r="BC175" s="47" t="str">
        <f t="shared" si="66"/>
        <v/>
      </c>
      <c r="BD175" s="48" t="str">
        <f t="shared" si="67"/>
        <v/>
      </c>
      <c r="BE175" s="49" t="str">
        <f t="shared" si="68"/>
        <v/>
      </c>
      <c r="BF175" s="57"/>
      <c r="BG175" s="57"/>
      <c r="BH175" s="57"/>
      <c r="BI175" s="57"/>
      <c r="BJ175" s="57"/>
      <c r="BK175" s="57"/>
      <c r="BL175" s="57"/>
      <c r="BM175" s="62"/>
      <c r="BN175" s="62"/>
      <c r="BO175" s="47" t="str">
        <f t="shared" si="69"/>
        <v/>
      </c>
      <c r="BP175" s="48" t="str">
        <f t="shared" si="70"/>
        <v/>
      </c>
      <c r="BQ175" s="49" t="str">
        <f t="shared" si="71"/>
        <v/>
      </c>
      <c r="BR175" s="17"/>
      <c r="BS175" s="17"/>
      <c r="BT175" s="17"/>
      <c r="BU175" s="17"/>
      <c r="BV175" s="17"/>
      <c r="BW175" s="18" t="str">
        <f t="shared" si="51"/>
        <v/>
      </c>
      <c r="BX175" s="19" t="str">
        <f t="shared" ref="BX175:BX211" si="72">IF(BW175=""," ",IF(BW175&gt;90,"A+",IF(BW175&gt;75,"A",IF(BW175&gt;60,"B",IF(BW175&gt;40,"C","D")))))</f>
        <v xml:space="preserve"> </v>
      </c>
      <c r="BY175" s="17"/>
      <c r="BZ175" s="17"/>
      <c r="CA175" s="17"/>
      <c r="CB175" s="17"/>
      <c r="CC175" s="17"/>
      <c r="CD175" s="20" t="str">
        <f t="shared" si="52"/>
        <v/>
      </c>
      <c r="CE175" s="21" t="str">
        <f t="shared" ref="CE175:CE211" si="73">IF(CD175=""," ",IF(CD175&gt;90,"A+",IF(CD175&gt;75,"A",IF(CD175&gt;60,"B",IF(CD175&gt;40,"C","D")))))</f>
        <v xml:space="preserve"> </v>
      </c>
      <c r="CF175" s="17"/>
      <c r="CG175" s="17"/>
      <c r="CH175" s="17"/>
      <c r="CI175" s="17"/>
      <c r="CJ175" s="17"/>
      <c r="CK175" s="22" t="str">
        <f t="shared" si="53"/>
        <v/>
      </c>
      <c r="CL175" s="23" t="str">
        <f t="shared" ref="CL175:CL211" si="74">IF(CK175=""," ",IF(CK175&gt;90,"A+",IF(CK175&gt;75,"A",IF(CK175&gt;60,"B",IF(CK175&gt;40,"C","D")))))</f>
        <v xml:space="preserve"> </v>
      </c>
      <c r="CM175" s="39"/>
      <c r="CN175" s="39"/>
      <c r="CO175" s="39"/>
      <c r="CP175" s="39"/>
      <c r="CQ175" s="39"/>
      <c r="CR175" s="39"/>
      <c r="CS175" s="39"/>
      <c r="CT175" s="39"/>
    </row>
    <row r="176" spans="1:98" ht="18.75">
      <c r="A176" s="56">
        <v>166</v>
      </c>
      <c r="B176" s="55"/>
      <c r="C176" s="55"/>
      <c r="D176" s="56"/>
      <c r="E176" s="56"/>
      <c r="F176" s="50" t="str">
        <f t="shared" si="54"/>
        <v/>
      </c>
      <c r="G176" s="55"/>
      <c r="H176" s="50" t="str">
        <f t="shared" si="55"/>
        <v/>
      </c>
      <c r="I176" s="100" t="str">
        <f t="shared" si="56"/>
        <v/>
      </c>
      <c r="J176" s="59"/>
      <c r="K176" s="59"/>
      <c r="L176" s="59"/>
      <c r="M176" s="59"/>
      <c r="N176" s="59"/>
      <c r="O176" s="59"/>
      <c r="P176" s="59"/>
      <c r="Q176" s="58"/>
      <c r="R176" s="58"/>
      <c r="S176" s="47" t="str">
        <f t="shared" si="57"/>
        <v/>
      </c>
      <c r="T176" s="48" t="str">
        <f t="shared" si="58"/>
        <v/>
      </c>
      <c r="U176" s="49" t="str">
        <f t="shared" si="59"/>
        <v/>
      </c>
      <c r="V176" s="57"/>
      <c r="W176" s="57"/>
      <c r="X176" s="57"/>
      <c r="Y176" s="57"/>
      <c r="Z176" s="57"/>
      <c r="AA176" s="57"/>
      <c r="AB176" s="57"/>
      <c r="AC176" s="62"/>
      <c r="AD176" s="62"/>
      <c r="AE176" s="47" t="str">
        <f t="shared" si="60"/>
        <v/>
      </c>
      <c r="AF176" s="48" t="str">
        <f t="shared" si="61"/>
        <v/>
      </c>
      <c r="AG176" s="49" t="str">
        <f t="shared" si="62"/>
        <v/>
      </c>
      <c r="AH176" s="57"/>
      <c r="AI176" s="57"/>
      <c r="AJ176" s="57"/>
      <c r="AK176" s="57"/>
      <c r="AL176" s="57"/>
      <c r="AM176" s="57"/>
      <c r="AN176" s="57"/>
      <c r="AO176" s="62"/>
      <c r="AP176" s="62"/>
      <c r="AQ176" s="47" t="str">
        <f t="shared" si="63"/>
        <v/>
      </c>
      <c r="AR176" s="48" t="str">
        <f t="shared" si="64"/>
        <v/>
      </c>
      <c r="AS176" s="49" t="str">
        <f t="shared" si="65"/>
        <v/>
      </c>
      <c r="AT176" s="57"/>
      <c r="AU176" s="57"/>
      <c r="AV176" s="57"/>
      <c r="AW176" s="57"/>
      <c r="AX176" s="57"/>
      <c r="AY176" s="57"/>
      <c r="AZ176" s="57"/>
      <c r="BA176" s="62"/>
      <c r="BB176" s="62"/>
      <c r="BC176" s="47" t="str">
        <f t="shared" si="66"/>
        <v/>
      </c>
      <c r="BD176" s="48" t="str">
        <f t="shared" si="67"/>
        <v/>
      </c>
      <c r="BE176" s="49" t="str">
        <f t="shared" si="68"/>
        <v/>
      </c>
      <c r="BF176" s="57"/>
      <c r="BG176" s="57"/>
      <c r="BH176" s="57"/>
      <c r="BI176" s="57"/>
      <c r="BJ176" s="57"/>
      <c r="BK176" s="57"/>
      <c r="BL176" s="57"/>
      <c r="BM176" s="62"/>
      <c r="BN176" s="62"/>
      <c r="BO176" s="47" t="str">
        <f t="shared" si="69"/>
        <v/>
      </c>
      <c r="BP176" s="48" t="str">
        <f t="shared" si="70"/>
        <v/>
      </c>
      <c r="BQ176" s="49" t="str">
        <f t="shared" si="71"/>
        <v/>
      </c>
      <c r="BR176" s="17"/>
      <c r="BS176" s="17"/>
      <c r="BT176" s="17"/>
      <c r="BU176" s="17"/>
      <c r="BV176" s="17"/>
      <c r="BW176" s="18" t="str">
        <f t="shared" si="51"/>
        <v/>
      </c>
      <c r="BX176" s="19" t="str">
        <f t="shared" si="72"/>
        <v xml:space="preserve"> </v>
      </c>
      <c r="BY176" s="17"/>
      <c r="BZ176" s="17"/>
      <c r="CA176" s="17"/>
      <c r="CB176" s="17"/>
      <c r="CC176" s="17"/>
      <c r="CD176" s="20" t="str">
        <f t="shared" si="52"/>
        <v/>
      </c>
      <c r="CE176" s="21" t="str">
        <f t="shared" si="73"/>
        <v xml:space="preserve"> </v>
      </c>
      <c r="CF176" s="17"/>
      <c r="CG176" s="17"/>
      <c r="CH176" s="17"/>
      <c r="CI176" s="17"/>
      <c r="CJ176" s="17"/>
      <c r="CK176" s="22" t="str">
        <f t="shared" si="53"/>
        <v/>
      </c>
      <c r="CL176" s="23" t="str">
        <f t="shared" si="74"/>
        <v xml:space="preserve"> </v>
      </c>
      <c r="CM176" s="39"/>
      <c r="CN176" s="39"/>
      <c r="CO176" s="39"/>
      <c r="CP176" s="39"/>
      <c r="CQ176" s="39"/>
      <c r="CR176" s="39"/>
      <c r="CS176" s="39"/>
      <c r="CT176" s="39"/>
    </row>
    <row r="177" spans="1:98" ht="18.75">
      <c r="A177" s="53">
        <v>167</v>
      </c>
      <c r="B177" s="55"/>
      <c r="C177" s="55"/>
      <c r="D177" s="56"/>
      <c r="E177" s="56"/>
      <c r="F177" s="50" t="str">
        <f t="shared" si="54"/>
        <v/>
      </c>
      <c r="G177" s="55"/>
      <c r="H177" s="50" t="str">
        <f t="shared" si="55"/>
        <v/>
      </c>
      <c r="I177" s="100" t="str">
        <f t="shared" si="56"/>
        <v/>
      </c>
      <c r="J177" s="59"/>
      <c r="K177" s="59"/>
      <c r="L177" s="59"/>
      <c r="M177" s="59"/>
      <c r="N177" s="59"/>
      <c r="O177" s="59"/>
      <c r="P177" s="59"/>
      <c r="Q177" s="58"/>
      <c r="R177" s="58"/>
      <c r="S177" s="47" t="str">
        <f t="shared" si="57"/>
        <v/>
      </c>
      <c r="T177" s="48" t="str">
        <f t="shared" si="58"/>
        <v/>
      </c>
      <c r="U177" s="49" t="str">
        <f t="shared" si="59"/>
        <v/>
      </c>
      <c r="V177" s="57"/>
      <c r="W177" s="57"/>
      <c r="X177" s="57"/>
      <c r="Y177" s="57"/>
      <c r="Z177" s="57"/>
      <c r="AA177" s="57"/>
      <c r="AB177" s="57"/>
      <c r="AC177" s="62"/>
      <c r="AD177" s="62"/>
      <c r="AE177" s="47" t="str">
        <f t="shared" si="60"/>
        <v/>
      </c>
      <c r="AF177" s="48" t="str">
        <f t="shared" si="61"/>
        <v/>
      </c>
      <c r="AG177" s="49" t="str">
        <f t="shared" si="62"/>
        <v/>
      </c>
      <c r="AH177" s="57"/>
      <c r="AI177" s="57"/>
      <c r="AJ177" s="57"/>
      <c r="AK177" s="57"/>
      <c r="AL177" s="57"/>
      <c r="AM177" s="57"/>
      <c r="AN177" s="57"/>
      <c r="AO177" s="62"/>
      <c r="AP177" s="62"/>
      <c r="AQ177" s="47" t="str">
        <f t="shared" si="63"/>
        <v/>
      </c>
      <c r="AR177" s="48" t="str">
        <f t="shared" si="64"/>
        <v/>
      </c>
      <c r="AS177" s="49" t="str">
        <f t="shared" si="65"/>
        <v/>
      </c>
      <c r="AT177" s="57"/>
      <c r="AU177" s="57"/>
      <c r="AV177" s="57"/>
      <c r="AW177" s="57"/>
      <c r="AX177" s="57"/>
      <c r="AY177" s="57"/>
      <c r="AZ177" s="57"/>
      <c r="BA177" s="62"/>
      <c r="BB177" s="62"/>
      <c r="BC177" s="47" t="str">
        <f t="shared" si="66"/>
        <v/>
      </c>
      <c r="BD177" s="48" t="str">
        <f t="shared" si="67"/>
        <v/>
      </c>
      <c r="BE177" s="49" t="str">
        <f t="shared" si="68"/>
        <v/>
      </c>
      <c r="BF177" s="57"/>
      <c r="BG177" s="57"/>
      <c r="BH177" s="57"/>
      <c r="BI177" s="57"/>
      <c r="BJ177" s="57"/>
      <c r="BK177" s="57"/>
      <c r="BL177" s="57"/>
      <c r="BM177" s="62"/>
      <c r="BN177" s="62"/>
      <c r="BO177" s="47" t="str">
        <f t="shared" si="69"/>
        <v/>
      </c>
      <c r="BP177" s="48" t="str">
        <f t="shared" si="70"/>
        <v/>
      </c>
      <c r="BQ177" s="49" t="str">
        <f t="shared" si="71"/>
        <v/>
      </c>
      <c r="BR177" s="17"/>
      <c r="BS177" s="17"/>
      <c r="BT177" s="17"/>
      <c r="BU177" s="17"/>
      <c r="BV177" s="17"/>
      <c r="BW177" s="18" t="str">
        <f t="shared" si="51"/>
        <v/>
      </c>
      <c r="BX177" s="19" t="str">
        <f t="shared" si="72"/>
        <v xml:space="preserve"> </v>
      </c>
      <c r="BY177" s="17"/>
      <c r="BZ177" s="17"/>
      <c r="CA177" s="17"/>
      <c r="CB177" s="17"/>
      <c r="CC177" s="17"/>
      <c r="CD177" s="20" t="str">
        <f t="shared" si="52"/>
        <v/>
      </c>
      <c r="CE177" s="21" t="str">
        <f t="shared" si="73"/>
        <v xml:space="preserve"> </v>
      </c>
      <c r="CF177" s="17"/>
      <c r="CG177" s="17"/>
      <c r="CH177" s="17"/>
      <c r="CI177" s="17"/>
      <c r="CJ177" s="17"/>
      <c r="CK177" s="22" t="str">
        <f t="shared" si="53"/>
        <v/>
      </c>
      <c r="CL177" s="23" t="str">
        <f t="shared" si="74"/>
        <v xml:space="preserve"> </v>
      </c>
      <c r="CM177" s="39"/>
      <c r="CN177" s="39"/>
      <c r="CO177" s="39"/>
      <c r="CP177" s="39"/>
      <c r="CQ177" s="39"/>
      <c r="CR177" s="39"/>
      <c r="CS177" s="39"/>
      <c r="CT177" s="39"/>
    </row>
    <row r="178" spans="1:98" ht="18.75">
      <c r="A178" s="56">
        <v>168</v>
      </c>
      <c r="B178" s="55"/>
      <c r="C178" s="55"/>
      <c r="D178" s="56"/>
      <c r="E178" s="56"/>
      <c r="F178" s="50" t="str">
        <f t="shared" si="54"/>
        <v/>
      </c>
      <c r="G178" s="55"/>
      <c r="H178" s="50" t="str">
        <f t="shared" si="55"/>
        <v/>
      </c>
      <c r="I178" s="100" t="str">
        <f t="shared" si="56"/>
        <v/>
      </c>
      <c r="J178" s="59"/>
      <c r="K178" s="59"/>
      <c r="L178" s="59"/>
      <c r="M178" s="59"/>
      <c r="N178" s="59"/>
      <c r="O178" s="59"/>
      <c r="P178" s="59"/>
      <c r="Q178" s="58"/>
      <c r="R178" s="58"/>
      <c r="S178" s="47" t="str">
        <f t="shared" si="57"/>
        <v/>
      </c>
      <c r="T178" s="48" t="str">
        <f t="shared" si="58"/>
        <v/>
      </c>
      <c r="U178" s="49" t="str">
        <f t="shared" si="59"/>
        <v/>
      </c>
      <c r="V178" s="57"/>
      <c r="W178" s="57"/>
      <c r="X178" s="57"/>
      <c r="Y178" s="57"/>
      <c r="Z178" s="57"/>
      <c r="AA178" s="57"/>
      <c r="AB178" s="57"/>
      <c r="AC178" s="62"/>
      <c r="AD178" s="62"/>
      <c r="AE178" s="47" t="str">
        <f t="shared" si="60"/>
        <v/>
      </c>
      <c r="AF178" s="48" t="str">
        <f t="shared" si="61"/>
        <v/>
      </c>
      <c r="AG178" s="49" t="str">
        <f t="shared" si="62"/>
        <v/>
      </c>
      <c r="AH178" s="57"/>
      <c r="AI178" s="57"/>
      <c r="AJ178" s="57"/>
      <c r="AK178" s="57"/>
      <c r="AL178" s="57"/>
      <c r="AM178" s="57"/>
      <c r="AN178" s="57"/>
      <c r="AO178" s="62"/>
      <c r="AP178" s="62"/>
      <c r="AQ178" s="47" t="str">
        <f t="shared" si="63"/>
        <v/>
      </c>
      <c r="AR178" s="48" t="str">
        <f t="shared" si="64"/>
        <v/>
      </c>
      <c r="AS178" s="49" t="str">
        <f t="shared" si="65"/>
        <v/>
      </c>
      <c r="AT178" s="57"/>
      <c r="AU178" s="57"/>
      <c r="AV178" s="57"/>
      <c r="AW178" s="57"/>
      <c r="AX178" s="57"/>
      <c r="AY178" s="57"/>
      <c r="AZ178" s="57"/>
      <c r="BA178" s="62"/>
      <c r="BB178" s="62"/>
      <c r="BC178" s="47" t="str">
        <f t="shared" si="66"/>
        <v/>
      </c>
      <c r="BD178" s="48" t="str">
        <f t="shared" si="67"/>
        <v/>
      </c>
      <c r="BE178" s="49" t="str">
        <f t="shared" si="68"/>
        <v/>
      </c>
      <c r="BF178" s="57"/>
      <c r="BG178" s="57"/>
      <c r="BH178" s="57"/>
      <c r="BI178" s="57"/>
      <c r="BJ178" s="57"/>
      <c r="BK178" s="57"/>
      <c r="BL178" s="57"/>
      <c r="BM178" s="62"/>
      <c r="BN178" s="62"/>
      <c r="BO178" s="47" t="str">
        <f t="shared" si="69"/>
        <v/>
      </c>
      <c r="BP178" s="48" t="str">
        <f t="shared" si="70"/>
        <v/>
      </c>
      <c r="BQ178" s="49" t="str">
        <f t="shared" si="71"/>
        <v/>
      </c>
      <c r="BR178" s="17"/>
      <c r="BS178" s="17"/>
      <c r="BT178" s="17"/>
      <c r="BU178" s="17"/>
      <c r="BV178" s="17"/>
      <c r="BW178" s="18" t="str">
        <f t="shared" si="51"/>
        <v/>
      </c>
      <c r="BX178" s="19" t="str">
        <f t="shared" si="72"/>
        <v xml:space="preserve"> </v>
      </c>
      <c r="BY178" s="17"/>
      <c r="BZ178" s="17"/>
      <c r="CA178" s="17"/>
      <c r="CB178" s="17"/>
      <c r="CC178" s="17"/>
      <c r="CD178" s="20" t="str">
        <f t="shared" si="52"/>
        <v/>
      </c>
      <c r="CE178" s="21" t="str">
        <f t="shared" si="73"/>
        <v xml:space="preserve"> </v>
      </c>
      <c r="CF178" s="17"/>
      <c r="CG178" s="17"/>
      <c r="CH178" s="17"/>
      <c r="CI178" s="17"/>
      <c r="CJ178" s="17"/>
      <c r="CK178" s="22" t="str">
        <f t="shared" si="53"/>
        <v/>
      </c>
      <c r="CL178" s="23" t="str">
        <f t="shared" si="74"/>
        <v xml:space="preserve"> </v>
      </c>
      <c r="CM178" s="39"/>
      <c r="CN178" s="39"/>
      <c r="CO178" s="39"/>
      <c r="CP178" s="39"/>
      <c r="CQ178" s="39"/>
      <c r="CR178" s="39"/>
      <c r="CS178" s="39"/>
      <c r="CT178" s="39"/>
    </row>
    <row r="179" spans="1:98" ht="18.75">
      <c r="A179" s="53">
        <v>169</v>
      </c>
      <c r="B179" s="55"/>
      <c r="C179" s="55"/>
      <c r="D179" s="56"/>
      <c r="E179" s="56"/>
      <c r="F179" s="50" t="str">
        <f t="shared" si="54"/>
        <v/>
      </c>
      <c r="G179" s="55"/>
      <c r="H179" s="50" t="str">
        <f t="shared" si="55"/>
        <v/>
      </c>
      <c r="I179" s="100" t="str">
        <f t="shared" si="56"/>
        <v/>
      </c>
      <c r="J179" s="59"/>
      <c r="K179" s="59"/>
      <c r="L179" s="59"/>
      <c r="M179" s="59"/>
      <c r="N179" s="59"/>
      <c r="O179" s="59"/>
      <c r="P179" s="59"/>
      <c r="Q179" s="58"/>
      <c r="R179" s="58"/>
      <c r="S179" s="47" t="str">
        <f t="shared" si="57"/>
        <v/>
      </c>
      <c r="T179" s="48" t="str">
        <f t="shared" si="58"/>
        <v/>
      </c>
      <c r="U179" s="49" t="str">
        <f t="shared" si="59"/>
        <v/>
      </c>
      <c r="V179" s="57"/>
      <c r="W179" s="57"/>
      <c r="X179" s="57"/>
      <c r="Y179" s="57"/>
      <c r="Z179" s="57"/>
      <c r="AA179" s="57"/>
      <c r="AB179" s="57"/>
      <c r="AC179" s="62"/>
      <c r="AD179" s="62"/>
      <c r="AE179" s="47" t="str">
        <f t="shared" si="60"/>
        <v/>
      </c>
      <c r="AF179" s="48" t="str">
        <f t="shared" si="61"/>
        <v/>
      </c>
      <c r="AG179" s="49" t="str">
        <f t="shared" si="62"/>
        <v/>
      </c>
      <c r="AH179" s="57"/>
      <c r="AI179" s="57"/>
      <c r="AJ179" s="57"/>
      <c r="AK179" s="57"/>
      <c r="AL179" s="57"/>
      <c r="AM179" s="57"/>
      <c r="AN179" s="57"/>
      <c r="AO179" s="62"/>
      <c r="AP179" s="62"/>
      <c r="AQ179" s="47" t="str">
        <f t="shared" si="63"/>
        <v/>
      </c>
      <c r="AR179" s="48" t="str">
        <f t="shared" si="64"/>
        <v/>
      </c>
      <c r="AS179" s="49" t="str">
        <f t="shared" si="65"/>
        <v/>
      </c>
      <c r="AT179" s="57"/>
      <c r="AU179" s="57"/>
      <c r="AV179" s="57"/>
      <c r="AW179" s="57"/>
      <c r="AX179" s="57"/>
      <c r="AY179" s="57"/>
      <c r="AZ179" s="57"/>
      <c r="BA179" s="62"/>
      <c r="BB179" s="62"/>
      <c r="BC179" s="47" t="str">
        <f t="shared" si="66"/>
        <v/>
      </c>
      <c r="BD179" s="48" t="str">
        <f t="shared" si="67"/>
        <v/>
      </c>
      <c r="BE179" s="49" t="str">
        <f t="shared" si="68"/>
        <v/>
      </c>
      <c r="BF179" s="57"/>
      <c r="BG179" s="57"/>
      <c r="BH179" s="57"/>
      <c r="BI179" s="57"/>
      <c r="BJ179" s="57"/>
      <c r="BK179" s="57"/>
      <c r="BL179" s="57"/>
      <c r="BM179" s="62"/>
      <c r="BN179" s="62"/>
      <c r="BO179" s="47" t="str">
        <f t="shared" si="69"/>
        <v/>
      </c>
      <c r="BP179" s="48" t="str">
        <f t="shared" si="70"/>
        <v/>
      </c>
      <c r="BQ179" s="49" t="str">
        <f t="shared" si="71"/>
        <v/>
      </c>
      <c r="BR179" s="17"/>
      <c r="BS179" s="17"/>
      <c r="BT179" s="17"/>
      <c r="BU179" s="17"/>
      <c r="BV179" s="17"/>
      <c r="BW179" s="18" t="str">
        <f t="shared" si="51"/>
        <v/>
      </c>
      <c r="BX179" s="19" t="str">
        <f t="shared" si="72"/>
        <v xml:space="preserve"> </v>
      </c>
      <c r="BY179" s="17"/>
      <c r="BZ179" s="17"/>
      <c r="CA179" s="17"/>
      <c r="CB179" s="17"/>
      <c r="CC179" s="17"/>
      <c r="CD179" s="20" t="str">
        <f t="shared" si="52"/>
        <v/>
      </c>
      <c r="CE179" s="21" t="str">
        <f t="shared" si="73"/>
        <v xml:space="preserve"> </v>
      </c>
      <c r="CF179" s="17"/>
      <c r="CG179" s="17"/>
      <c r="CH179" s="17"/>
      <c r="CI179" s="17"/>
      <c r="CJ179" s="17"/>
      <c r="CK179" s="22" t="str">
        <f t="shared" si="53"/>
        <v/>
      </c>
      <c r="CL179" s="23" t="str">
        <f t="shared" si="74"/>
        <v xml:space="preserve"> </v>
      </c>
      <c r="CM179" s="39"/>
      <c r="CN179" s="39"/>
      <c r="CO179" s="39"/>
      <c r="CP179" s="39"/>
      <c r="CQ179" s="39"/>
      <c r="CR179" s="39"/>
      <c r="CS179" s="39"/>
      <c r="CT179" s="39"/>
    </row>
    <row r="180" spans="1:98" ht="18.75">
      <c r="A180" s="56">
        <v>170</v>
      </c>
      <c r="B180" s="55"/>
      <c r="C180" s="55"/>
      <c r="D180" s="56"/>
      <c r="E180" s="56"/>
      <c r="F180" s="50" t="str">
        <f t="shared" si="54"/>
        <v/>
      </c>
      <c r="G180" s="55"/>
      <c r="H180" s="50" t="str">
        <f t="shared" si="55"/>
        <v/>
      </c>
      <c r="I180" s="100" t="str">
        <f t="shared" si="56"/>
        <v/>
      </c>
      <c r="J180" s="59"/>
      <c r="K180" s="59"/>
      <c r="L180" s="59"/>
      <c r="M180" s="59"/>
      <c r="N180" s="59"/>
      <c r="O180" s="59"/>
      <c r="P180" s="59"/>
      <c r="Q180" s="58"/>
      <c r="R180" s="58"/>
      <c r="S180" s="47" t="str">
        <f t="shared" si="57"/>
        <v/>
      </c>
      <c r="T180" s="48" t="str">
        <f t="shared" si="58"/>
        <v/>
      </c>
      <c r="U180" s="49" t="str">
        <f t="shared" si="59"/>
        <v/>
      </c>
      <c r="V180" s="57"/>
      <c r="W180" s="57"/>
      <c r="X180" s="57"/>
      <c r="Y180" s="57"/>
      <c r="Z180" s="57"/>
      <c r="AA180" s="57"/>
      <c r="AB180" s="57"/>
      <c r="AC180" s="62"/>
      <c r="AD180" s="62"/>
      <c r="AE180" s="47" t="str">
        <f t="shared" si="60"/>
        <v/>
      </c>
      <c r="AF180" s="48" t="str">
        <f t="shared" si="61"/>
        <v/>
      </c>
      <c r="AG180" s="49" t="str">
        <f t="shared" si="62"/>
        <v/>
      </c>
      <c r="AH180" s="57"/>
      <c r="AI180" s="57"/>
      <c r="AJ180" s="57"/>
      <c r="AK180" s="57"/>
      <c r="AL180" s="57"/>
      <c r="AM180" s="57"/>
      <c r="AN180" s="57"/>
      <c r="AO180" s="62"/>
      <c r="AP180" s="62"/>
      <c r="AQ180" s="47" t="str">
        <f t="shared" si="63"/>
        <v/>
      </c>
      <c r="AR180" s="48" t="str">
        <f t="shared" si="64"/>
        <v/>
      </c>
      <c r="AS180" s="49" t="str">
        <f t="shared" si="65"/>
        <v/>
      </c>
      <c r="AT180" s="57"/>
      <c r="AU180" s="57"/>
      <c r="AV180" s="57"/>
      <c r="AW180" s="57"/>
      <c r="AX180" s="57"/>
      <c r="AY180" s="57"/>
      <c r="AZ180" s="57"/>
      <c r="BA180" s="62"/>
      <c r="BB180" s="62"/>
      <c r="BC180" s="47" t="str">
        <f t="shared" si="66"/>
        <v/>
      </c>
      <c r="BD180" s="48" t="str">
        <f t="shared" si="67"/>
        <v/>
      </c>
      <c r="BE180" s="49" t="str">
        <f t="shared" si="68"/>
        <v/>
      </c>
      <c r="BF180" s="57"/>
      <c r="BG180" s="57"/>
      <c r="BH180" s="57"/>
      <c r="BI180" s="57"/>
      <c r="BJ180" s="57"/>
      <c r="BK180" s="57"/>
      <c r="BL180" s="57"/>
      <c r="BM180" s="62"/>
      <c r="BN180" s="62"/>
      <c r="BO180" s="47" t="str">
        <f t="shared" si="69"/>
        <v/>
      </c>
      <c r="BP180" s="48" t="str">
        <f t="shared" si="70"/>
        <v/>
      </c>
      <c r="BQ180" s="49" t="str">
        <f t="shared" si="71"/>
        <v/>
      </c>
      <c r="BR180" s="17"/>
      <c r="BS180" s="17"/>
      <c r="BT180" s="17"/>
      <c r="BU180" s="17"/>
      <c r="BV180" s="17"/>
      <c r="BW180" s="18" t="str">
        <f t="shared" si="51"/>
        <v/>
      </c>
      <c r="BX180" s="19" t="str">
        <f t="shared" si="72"/>
        <v xml:space="preserve"> </v>
      </c>
      <c r="BY180" s="17"/>
      <c r="BZ180" s="17"/>
      <c r="CA180" s="17"/>
      <c r="CB180" s="17"/>
      <c r="CC180" s="17"/>
      <c r="CD180" s="20" t="str">
        <f t="shared" si="52"/>
        <v/>
      </c>
      <c r="CE180" s="21" t="str">
        <f t="shared" si="73"/>
        <v xml:space="preserve"> </v>
      </c>
      <c r="CF180" s="17"/>
      <c r="CG180" s="17"/>
      <c r="CH180" s="17"/>
      <c r="CI180" s="17"/>
      <c r="CJ180" s="17"/>
      <c r="CK180" s="22" t="str">
        <f t="shared" si="53"/>
        <v/>
      </c>
      <c r="CL180" s="23" t="str">
        <f t="shared" si="74"/>
        <v xml:space="preserve"> </v>
      </c>
      <c r="CM180" s="39"/>
      <c r="CN180" s="39"/>
      <c r="CO180" s="39"/>
      <c r="CP180" s="39"/>
      <c r="CQ180" s="39"/>
      <c r="CR180" s="39"/>
      <c r="CS180" s="39"/>
      <c r="CT180" s="39"/>
    </row>
    <row r="181" spans="1:98" ht="18.75">
      <c r="A181" s="53">
        <v>171</v>
      </c>
      <c r="B181" s="55"/>
      <c r="C181" s="55"/>
      <c r="D181" s="56"/>
      <c r="E181" s="56"/>
      <c r="F181" s="50" t="str">
        <f t="shared" si="54"/>
        <v/>
      </c>
      <c r="G181" s="55"/>
      <c r="H181" s="50" t="str">
        <f t="shared" si="55"/>
        <v/>
      </c>
      <c r="I181" s="100" t="str">
        <f t="shared" si="56"/>
        <v/>
      </c>
      <c r="J181" s="59"/>
      <c r="K181" s="59"/>
      <c r="L181" s="59"/>
      <c r="M181" s="59"/>
      <c r="N181" s="59"/>
      <c r="O181" s="59"/>
      <c r="P181" s="59"/>
      <c r="Q181" s="58"/>
      <c r="R181" s="58"/>
      <c r="S181" s="47" t="str">
        <f t="shared" si="57"/>
        <v/>
      </c>
      <c r="T181" s="48" t="str">
        <f t="shared" si="58"/>
        <v/>
      </c>
      <c r="U181" s="49" t="str">
        <f t="shared" si="59"/>
        <v/>
      </c>
      <c r="V181" s="57"/>
      <c r="W181" s="57"/>
      <c r="X181" s="57"/>
      <c r="Y181" s="57"/>
      <c r="Z181" s="57"/>
      <c r="AA181" s="57"/>
      <c r="AB181" s="57"/>
      <c r="AC181" s="62"/>
      <c r="AD181" s="62"/>
      <c r="AE181" s="47" t="str">
        <f t="shared" si="60"/>
        <v/>
      </c>
      <c r="AF181" s="48" t="str">
        <f t="shared" si="61"/>
        <v/>
      </c>
      <c r="AG181" s="49" t="str">
        <f t="shared" si="62"/>
        <v/>
      </c>
      <c r="AH181" s="57"/>
      <c r="AI181" s="57"/>
      <c r="AJ181" s="57"/>
      <c r="AK181" s="57"/>
      <c r="AL181" s="57"/>
      <c r="AM181" s="57"/>
      <c r="AN181" s="57"/>
      <c r="AO181" s="62"/>
      <c r="AP181" s="62"/>
      <c r="AQ181" s="47" t="str">
        <f t="shared" si="63"/>
        <v/>
      </c>
      <c r="AR181" s="48" t="str">
        <f t="shared" si="64"/>
        <v/>
      </c>
      <c r="AS181" s="49" t="str">
        <f t="shared" si="65"/>
        <v/>
      </c>
      <c r="AT181" s="57"/>
      <c r="AU181" s="57"/>
      <c r="AV181" s="57"/>
      <c r="AW181" s="57"/>
      <c r="AX181" s="57"/>
      <c r="AY181" s="57"/>
      <c r="AZ181" s="57"/>
      <c r="BA181" s="62"/>
      <c r="BB181" s="62"/>
      <c r="BC181" s="47" t="str">
        <f t="shared" si="66"/>
        <v/>
      </c>
      <c r="BD181" s="48" t="str">
        <f t="shared" si="67"/>
        <v/>
      </c>
      <c r="BE181" s="49" t="str">
        <f t="shared" si="68"/>
        <v/>
      </c>
      <c r="BF181" s="57"/>
      <c r="BG181" s="57"/>
      <c r="BH181" s="57"/>
      <c r="BI181" s="57"/>
      <c r="BJ181" s="57"/>
      <c r="BK181" s="57"/>
      <c r="BL181" s="57"/>
      <c r="BM181" s="62"/>
      <c r="BN181" s="62"/>
      <c r="BO181" s="47" t="str">
        <f t="shared" si="69"/>
        <v/>
      </c>
      <c r="BP181" s="48" t="str">
        <f t="shared" si="70"/>
        <v/>
      </c>
      <c r="BQ181" s="49" t="str">
        <f t="shared" si="71"/>
        <v/>
      </c>
      <c r="BR181" s="17"/>
      <c r="BS181" s="17"/>
      <c r="BT181" s="17"/>
      <c r="BU181" s="17"/>
      <c r="BV181" s="17"/>
      <c r="BW181" s="18" t="str">
        <f t="shared" si="51"/>
        <v/>
      </c>
      <c r="BX181" s="19" t="str">
        <f t="shared" si="72"/>
        <v xml:space="preserve"> </v>
      </c>
      <c r="BY181" s="17"/>
      <c r="BZ181" s="17"/>
      <c r="CA181" s="17"/>
      <c r="CB181" s="17"/>
      <c r="CC181" s="17"/>
      <c r="CD181" s="20" t="str">
        <f t="shared" si="52"/>
        <v/>
      </c>
      <c r="CE181" s="21" t="str">
        <f t="shared" si="73"/>
        <v xml:space="preserve"> </v>
      </c>
      <c r="CF181" s="17"/>
      <c r="CG181" s="17"/>
      <c r="CH181" s="17"/>
      <c r="CI181" s="17"/>
      <c r="CJ181" s="17"/>
      <c r="CK181" s="22" t="str">
        <f t="shared" si="53"/>
        <v/>
      </c>
      <c r="CL181" s="23" t="str">
        <f t="shared" si="74"/>
        <v xml:space="preserve"> </v>
      </c>
      <c r="CM181" s="39"/>
      <c r="CN181" s="39"/>
      <c r="CO181" s="39"/>
      <c r="CP181" s="39"/>
      <c r="CQ181" s="39"/>
      <c r="CR181" s="39"/>
      <c r="CS181" s="39"/>
      <c r="CT181" s="39"/>
    </row>
    <row r="182" spans="1:98" ht="18.75">
      <c r="A182" s="56">
        <v>172</v>
      </c>
      <c r="B182" s="55"/>
      <c r="C182" s="55"/>
      <c r="D182" s="56"/>
      <c r="E182" s="56"/>
      <c r="F182" s="50" t="str">
        <f t="shared" si="54"/>
        <v/>
      </c>
      <c r="G182" s="55"/>
      <c r="H182" s="50" t="str">
        <f t="shared" si="55"/>
        <v/>
      </c>
      <c r="I182" s="100" t="str">
        <f t="shared" si="56"/>
        <v/>
      </c>
      <c r="J182" s="59"/>
      <c r="K182" s="59"/>
      <c r="L182" s="59"/>
      <c r="M182" s="59"/>
      <c r="N182" s="59"/>
      <c r="O182" s="59"/>
      <c r="P182" s="59"/>
      <c r="Q182" s="58"/>
      <c r="R182" s="58"/>
      <c r="S182" s="47" t="str">
        <f t="shared" si="57"/>
        <v/>
      </c>
      <c r="T182" s="48" t="str">
        <f t="shared" si="58"/>
        <v/>
      </c>
      <c r="U182" s="49" t="str">
        <f t="shared" si="59"/>
        <v/>
      </c>
      <c r="V182" s="57"/>
      <c r="W182" s="57"/>
      <c r="X182" s="57"/>
      <c r="Y182" s="57"/>
      <c r="Z182" s="57"/>
      <c r="AA182" s="57"/>
      <c r="AB182" s="57"/>
      <c r="AC182" s="62"/>
      <c r="AD182" s="62"/>
      <c r="AE182" s="47" t="str">
        <f t="shared" si="60"/>
        <v/>
      </c>
      <c r="AF182" s="48" t="str">
        <f t="shared" si="61"/>
        <v/>
      </c>
      <c r="AG182" s="49" t="str">
        <f t="shared" si="62"/>
        <v/>
      </c>
      <c r="AH182" s="57"/>
      <c r="AI182" s="57"/>
      <c r="AJ182" s="57"/>
      <c r="AK182" s="57"/>
      <c r="AL182" s="57"/>
      <c r="AM182" s="57"/>
      <c r="AN182" s="57"/>
      <c r="AO182" s="62"/>
      <c r="AP182" s="62"/>
      <c r="AQ182" s="47" t="str">
        <f t="shared" si="63"/>
        <v/>
      </c>
      <c r="AR182" s="48" t="str">
        <f t="shared" si="64"/>
        <v/>
      </c>
      <c r="AS182" s="49" t="str">
        <f t="shared" si="65"/>
        <v/>
      </c>
      <c r="AT182" s="57"/>
      <c r="AU182" s="57"/>
      <c r="AV182" s="57"/>
      <c r="AW182" s="57"/>
      <c r="AX182" s="57"/>
      <c r="AY182" s="57"/>
      <c r="AZ182" s="57"/>
      <c r="BA182" s="62"/>
      <c r="BB182" s="62"/>
      <c r="BC182" s="47" t="str">
        <f t="shared" si="66"/>
        <v/>
      </c>
      <c r="BD182" s="48" t="str">
        <f t="shared" si="67"/>
        <v/>
      </c>
      <c r="BE182" s="49" t="str">
        <f t="shared" si="68"/>
        <v/>
      </c>
      <c r="BF182" s="57"/>
      <c r="BG182" s="57"/>
      <c r="BH182" s="57"/>
      <c r="BI182" s="57"/>
      <c r="BJ182" s="57"/>
      <c r="BK182" s="57"/>
      <c r="BL182" s="57"/>
      <c r="BM182" s="62"/>
      <c r="BN182" s="62"/>
      <c r="BO182" s="47" t="str">
        <f t="shared" si="69"/>
        <v/>
      </c>
      <c r="BP182" s="48" t="str">
        <f t="shared" si="70"/>
        <v/>
      </c>
      <c r="BQ182" s="49" t="str">
        <f t="shared" si="71"/>
        <v/>
      </c>
      <c r="BR182" s="17"/>
      <c r="BS182" s="17"/>
      <c r="BT182" s="17"/>
      <c r="BU182" s="17"/>
      <c r="BV182" s="17"/>
      <c r="BW182" s="18" t="str">
        <f t="shared" si="51"/>
        <v/>
      </c>
      <c r="BX182" s="19" t="str">
        <f t="shared" si="72"/>
        <v xml:space="preserve"> </v>
      </c>
      <c r="BY182" s="17"/>
      <c r="BZ182" s="17"/>
      <c r="CA182" s="17"/>
      <c r="CB182" s="17"/>
      <c r="CC182" s="17"/>
      <c r="CD182" s="20" t="str">
        <f t="shared" si="52"/>
        <v/>
      </c>
      <c r="CE182" s="21" t="str">
        <f t="shared" si="73"/>
        <v xml:space="preserve"> </v>
      </c>
      <c r="CF182" s="17"/>
      <c r="CG182" s="17"/>
      <c r="CH182" s="17"/>
      <c r="CI182" s="17"/>
      <c r="CJ182" s="17"/>
      <c r="CK182" s="22" t="str">
        <f t="shared" si="53"/>
        <v/>
      </c>
      <c r="CL182" s="23" t="str">
        <f t="shared" si="74"/>
        <v xml:space="preserve"> </v>
      </c>
      <c r="CM182" s="39"/>
      <c r="CN182" s="39"/>
      <c r="CO182" s="39"/>
      <c r="CP182" s="39"/>
      <c r="CQ182" s="39"/>
      <c r="CR182" s="39"/>
      <c r="CS182" s="39"/>
      <c r="CT182" s="39"/>
    </row>
    <row r="183" spans="1:98" ht="18.75">
      <c r="A183" s="53">
        <v>173</v>
      </c>
      <c r="B183" s="55"/>
      <c r="C183" s="55"/>
      <c r="D183" s="56"/>
      <c r="E183" s="56"/>
      <c r="F183" s="50" t="str">
        <f t="shared" si="54"/>
        <v/>
      </c>
      <c r="G183" s="55"/>
      <c r="H183" s="50" t="str">
        <f t="shared" si="55"/>
        <v/>
      </c>
      <c r="I183" s="100" t="str">
        <f t="shared" si="56"/>
        <v/>
      </c>
      <c r="J183" s="59"/>
      <c r="K183" s="59"/>
      <c r="L183" s="59"/>
      <c r="M183" s="59"/>
      <c r="N183" s="59"/>
      <c r="O183" s="59"/>
      <c r="P183" s="59"/>
      <c r="Q183" s="58"/>
      <c r="R183" s="58"/>
      <c r="S183" s="47" t="str">
        <f t="shared" si="57"/>
        <v/>
      </c>
      <c r="T183" s="48" t="str">
        <f t="shared" si="58"/>
        <v/>
      </c>
      <c r="U183" s="49" t="str">
        <f t="shared" si="59"/>
        <v/>
      </c>
      <c r="V183" s="57"/>
      <c r="W183" s="57"/>
      <c r="X183" s="57"/>
      <c r="Y183" s="57"/>
      <c r="Z183" s="57"/>
      <c r="AA183" s="57"/>
      <c r="AB183" s="57"/>
      <c r="AC183" s="62"/>
      <c r="AD183" s="62"/>
      <c r="AE183" s="47" t="str">
        <f t="shared" si="60"/>
        <v/>
      </c>
      <c r="AF183" s="48" t="str">
        <f t="shared" si="61"/>
        <v/>
      </c>
      <c r="AG183" s="49" t="str">
        <f t="shared" si="62"/>
        <v/>
      </c>
      <c r="AH183" s="57"/>
      <c r="AI183" s="57"/>
      <c r="AJ183" s="57"/>
      <c r="AK183" s="57"/>
      <c r="AL183" s="57"/>
      <c r="AM183" s="57"/>
      <c r="AN183" s="57"/>
      <c r="AO183" s="62"/>
      <c r="AP183" s="62"/>
      <c r="AQ183" s="47" t="str">
        <f t="shared" si="63"/>
        <v/>
      </c>
      <c r="AR183" s="48" t="str">
        <f t="shared" si="64"/>
        <v/>
      </c>
      <c r="AS183" s="49" t="str">
        <f t="shared" si="65"/>
        <v/>
      </c>
      <c r="AT183" s="57"/>
      <c r="AU183" s="57"/>
      <c r="AV183" s="57"/>
      <c r="AW183" s="57"/>
      <c r="AX183" s="57"/>
      <c r="AY183" s="57"/>
      <c r="AZ183" s="57"/>
      <c r="BA183" s="62"/>
      <c r="BB183" s="62"/>
      <c r="BC183" s="47" t="str">
        <f t="shared" si="66"/>
        <v/>
      </c>
      <c r="BD183" s="48" t="str">
        <f t="shared" si="67"/>
        <v/>
      </c>
      <c r="BE183" s="49" t="str">
        <f t="shared" si="68"/>
        <v/>
      </c>
      <c r="BF183" s="57"/>
      <c r="BG183" s="57"/>
      <c r="BH183" s="57"/>
      <c r="BI183" s="57"/>
      <c r="BJ183" s="57"/>
      <c r="BK183" s="57"/>
      <c r="BL183" s="57"/>
      <c r="BM183" s="62"/>
      <c r="BN183" s="62"/>
      <c r="BO183" s="47" t="str">
        <f t="shared" si="69"/>
        <v/>
      </c>
      <c r="BP183" s="48" t="str">
        <f t="shared" si="70"/>
        <v/>
      </c>
      <c r="BQ183" s="49" t="str">
        <f t="shared" si="71"/>
        <v/>
      </c>
      <c r="BR183" s="17"/>
      <c r="BS183" s="17"/>
      <c r="BT183" s="17"/>
      <c r="BU183" s="17"/>
      <c r="BV183" s="17"/>
      <c r="BW183" s="18" t="str">
        <f t="shared" si="51"/>
        <v/>
      </c>
      <c r="BX183" s="19" t="str">
        <f t="shared" si="72"/>
        <v xml:space="preserve"> </v>
      </c>
      <c r="BY183" s="17"/>
      <c r="BZ183" s="17"/>
      <c r="CA183" s="17"/>
      <c r="CB183" s="17"/>
      <c r="CC183" s="17"/>
      <c r="CD183" s="20" t="str">
        <f t="shared" si="52"/>
        <v/>
      </c>
      <c r="CE183" s="21" t="str">
        <f t="shared" si="73"/>
        <v xml:space="preserve"> </v>
      </c>
      <c r="CF183" s="17"/>
      <c r="CG183" s="17"/>
      <c r="CH183" s="17"/>
      <c r="CI183" s="17"/>
      <c r="CJ183" s="17"/>
      <c r="CK183" s="22" t="str">
        <f t="shared" si="53"/>
        <v/>
      </c>
      <c r="CL183" s="23" t="str">
        <f t="shared" si="74"/>
        <v xml:space="preserve"> </v>
      </c>
      <c r="CM183" s="39"/>
      <c r="CN183" s="39"/>
      <c r="CO183" s="39"/>
      <c r="CP183" s="39"/>
      <c r="CQ183" s="39"/>
      <c r="CR183" s="39"/>
      <c r="CS183" s="39"/>
      <c r="CT183" s="39"/>
    </row>
    <row r="184" spans="1:98" ht="18.75">
      <c r="A184" s="56">
        <v>174</v>
      </c>
      <c r="B184" s="55"/>
      <c r="C184" s="55"/>
      <c r="D184" s="56"/>
      <c r="E184" s="56"/>
      <c r="F184" s="50" t="str">
        <f t="shared" si="54"/>
        <v/>
      </c>
      <c r="G184" s="55"/>
      <c r="H184" s="50" t="str">
        <f t="shared" si="55"/>
        <v/>
      </c>
      <c r="I184" s="100" t="str">
        <f t="shared" si="56"/>
        <v/>
      </c>
      <c r="J184" s="59"/>
      <c r="K184" s="59"/>
      <c r="L184" s="59"/>
      <c r="M184" s="59"/>
      <c r="N184" s="59"/>
      <c r="O184" s="59"/>
      <c r="P184" s="59"/>
      <c r="Q184" s="58"/>
      <c r="R184" s="58"/>
      <c r="S184" s="47" t="str">
        <f t="shared" si="57"/>
        <v/>
      </c>
      <c r="T184" s="48" t="str">
        <f t="shared" si="58"/>
        <v/>
      </c>
      <c r="U184" s="49" t="str">
        <f t="shared" si="59"/>
        <v/>
      </c>
      <c r="V184" s="57"/>
      <c r="W184" s="57"/>
      <c r="X184" s="57"/>
      <c r="Y184" s="57"/>
      <c r="Z184" s="57"/>
      <c r="AA184" s="57"/>
      <c r="AB184" s="57"/>
      <c r="AC184" s="62"/>
      <c r="AD184" s="62"/>
      <c r="AE184" s="47" t="str">
        <f t="shared" si="60"/>
        <v/>
      </c>
      <c r="AF184" s="48" t="str">
        <f t="shared" si="61"/>
        <v/>
      </c>
      <c r="AG184" s="49" t="str">
        <f t="shared" si="62"/>
        <v/>
      </c>
      <c r="AH184" s="57"/>
      <c r="AI184" s="57"/>
      <c r="AJ184" s="57"/>
      <c r="AK184" s="57"/>
      <c r="AL184" s="57"/>
      <c r="AM184" s="57"/>
      <c r="AN184" s="57"/>
      <c r="AO184" s="62"/>
      <c r="AP184" s="62"/>
      <c r="AQ184" s="47" t="str">
        <f t="shared" si="63"/>
        <v/>
      </c>
      <c r="AR184" s="48" t="str">
        <f t="shared" si="64"/>
        <v/>
      </c>
      <c r="AS184" s="49" t="str">
        <f t="shared" si="65"/>
        <v/>
      </c>
      <c r="AT184" s="57"/>
      <c r="AU184" s="57"/>
      <c r="AV184" s="57"/>
      <c r="AW184" s="57"/>
      <c r="AX184" s="57"/>
      <c r="AY184" s="57"/>
      <c r="AZ184" s="57"/>
      <c r="BA184" s="62"/>
      <c r="BB184" s="62"/>
      <c r="BC184" s="47" t="str">
        <f t="shared" si="66"/>
        <v/>
      </c>
      <c r="BD184" s="48" t="str">
        <f t="shared" si="67"/>
        <v/>
      </c>
      <c r="BE184" s="49" t="str">
        <f t="shared" si="68"/>
        <v/>
      </c>
      <c r="BF184" s="57"/>
      <c r="BG184" s="57"/>
      <c r="BH184" s="57"/>
      <c r="BI184" s="57"/>
      <c r="BJ184" s="57"/>
      <c r="BK184" s="57"/>
      <c r="BL184" s="57"/>
      <c r="BM184" s="62"/>
      <c r="BN184" s="62"/>
      <c r="BO184" s="47" t="str">
        <f t="shared" si="69"/>
        <v/>
      </c>
      <c r="BP184" s="48" t="str">
        <f t="shared" si="70"/>
        <v/>
      </c>
      <c r="BQ184" s="49" t="str">
        <f t="shared" si="71"/>
        <v/>
      </c>
      <c r="BR184" s="17"/>
      <c r="BS184" s="17"/>
      <c r="BT184" s="17"/>
      <c r="BU184" s="17"/>
      <c r="BV184" s="17"/>
      <c r="BW184" s="18" t="str">
        <f t="shared" si="51"/>
        <v/>
      </c>
      <c r="BX184" s="19" t="str">
        <f t="shared" si="72"/>
        <v xml:space="preserve"> </v>
      </c>
      <c r="BY184" s="17"/>
      <c r="BZ184" s="17"/>
      <c r="CA184" s="17"/>
      <c r="CB184" s="17"/>
      <c r="CC184" s="17"/>
      <c r="CD184" s="20" t="str">
        <f t="shared" si="52"/>
        <v/>
      </c>
      <c r="CE184" s="21" t="str">
        <f t="shared" si="73"/>
        <v xml:space="preserve"> </v>
      </c>
      <c r="CF184" s="17"/>
      <c r="CG184" s="17"/>
      <c r="CH184" s="17"/>
      <c r="CI184" s="17"/>
      <c r="CJ184" s="17"/>
      <c r="CK184" s="22" t="str">
        <f t="shared" si="53"/>
        <v/>
      </c>
      <c r="CL184" s="23" t="str">
        <f t="shared" si="74"/>
        <v xml:space="preserve"> </v>
      </c>
      <c r="CM184" s="39"/>
      <c r="CN184" s="39"/>
      <c r="CO184" s="39"/>
      <c r="CP184" s="39"/>
      <c r="CQ184" s="39"/>
      <c r="CR184" s="39"/>
      <c r="CS184" s="39"/>
      <c r="CT184" s="39"/>
    </row>
    <row r="185" spans="1:98" ht="18.75">
      <c r="A185" s="53">
        <v>175</v>
      </c>
      <c r="B185" s="55"/>
      <c r="C185" s="55"/>
      <c r="D185" s="56"/>
      <c r="E185" s="56"/>
      <c r="F185" s="50" t="str">
        <f t="shared" si="54"/>
        <v/>
      </c>
      <c r="G185" s="55"/>
      <c r="H185" s="50" t="str">
        <f t="shared" si="55"/>
        <v/>
      </c>
      <c r="I185" s="100" t="str">
        <f t="shared" si="56"/>
        <v/>
      </c>
      <c r="J185" s="59"/>
      <c r="K185" s="59"/>
      <c r="L185" s="59"/>
      <c r="M185" s="59"/>
      <c r="N185" s="59"/>
      <c r="O185" s="59"/>
      <c r="P185" s="59"/>
      <c r="Q185" s="58"/>
      <c r="R185" s="58"/>
      <c r="S185" s="47" t="str">
        <f t="shared" si="57"/>
        <v/>
      </c>
      <c r="T185" s="48" t="str">
        <f t="shared" si="58"/>
        <v/>
      </c>
      <c r="U185" s="49" t="str">
        <f t="shared" si="59"/>
        <v/>
      </c>
      <c r="V185" s="57"/>
      <c r="W185" s="57"/>
      <c r="X185" s="57"/>
      <c r="Y185" s="57"/>
      <c r="Z185" s="57"/>
      <c r="AA185" s="57"/>
      <c r="AB185" s="57"/>
      <c r="AC185" s="62"/>
      <c r="AD185" s="62"/>
      <c r="AE185" s="47" t="str">
        <f t="shared" si="60"/>
        <v/>
      </c>
      <c r="AF185" s="48" t="str">
        <f t="shared" si="61"/>
        <v/>
      </c>
      <c r="AG185" s="49" t="str">
        <f t="shared" si="62"/>
        <v/>
      </c>
      <c r="AH185" s="57"/>
      <c r="AI185" s="57"/>
      <c r="AJ185" s="57"/>
      <c r="AK185" s="57"/>
      <c r="AL185" s="57"/>
      <c r="AM185" s="57"/>
      <c r="AN185" s="57"/>
      <c r="AO185" s="62"/>
      <c r="AP185" s="62"/>
      <c r="AQ185" s="47" t="str">
        <f t="shared" si="63"/>
        <v/>
      </c>
      <c r="AR185" s="48" t="str">
        <f t="shared" si="64"/>
        <v/>
      </c>
      <c r="AS185" s="49" t="str">
        <f t="shared" si="65"/>
        <v/>
      </c>
      <c r="AT185" s="57"/>
      <c r="AU185" s="57"/>
      <c r="AV185" s="57"/>
      <c r="AW185" s="57"/>
      <c r="AX185" s="57"/>
      <c r="AY185" s="57"/>
      <c r="AZ185" s="57"/>
      <c r="BA185" s="62"/>
      <c r="BB185" s="62"/>
      <c r="BC185" s="47" t="str">
        <f t="shared" si="66"/>
        <v/>
      </c>
      <c r="BD185" s="48" t="str">
        <f t="shared" si="67"/>
        <v/>
      </c>
      <c r="BE185" s="49" t="str">
        <f t="shared" si="68"/>
        <v/>
      </c>
      <c r="BF185" s="57"/>
      <c r="BG185" s="57"/>
      <c r="BH185" s="57"/>
      <c r="BI185" s="57"/>
      <c r="BJ185" s="57"/>
      <c r="BK185" s="57"/>
      <c r="BL185" s="57"/>
      <c r="BM185" s="62"/>
      <c r="BN185" s="62"/>
      <c r="BO185" s="47" t="str">
        <f t="shared" si="69"/>
        <v/>
      </c>
      <c r="BP185" s="48" t="str">
        <f t="shared" si="70"/>
        <v/>
      </c>
      <c r="BQ185" s="49" t="str">
        <f t="shared" si="71"/>
        <v/>
      </c>
      <c r="BR185" s="17"/>
      <c r="BS185" s="17"/>
      <c r="BT185" s="17"/>
      <c r="BU185" s="17"/>
      <c r="BV185" s="17"/>
      <c r="BW185" s="18" t="str">
        <f t="shared" si="51"/>
        <v/>
      </c>
      <c r="BX185" s="19" t="str">
        <f t="shared" si="72"/>
        <v xml:space="preserve"> </v>
      </c>
      <c r="BY185" s="17"/>
      <c r="BZ185" s="17"/>
      <c r="CA185" s="17"/>
      <c r="CB185" s="17"/>
      <c r="CC185" s="17"/>
      <c r="CD185" s="20" t="str">
        <f t="shared" si="52"/>
        <v/>
      </c>
      <c r="CE185" s="21" t="str">
        <f t="shared" si="73"/>
        <v xml:space="preserve"> </v>
      </c>
      <c r="CF185" s="17"/>
      <c r="CG185" s="17"/>
      <c r="CH185" s="17"/>
      <c r="CI185" s="17"/>
      <c r="CJ185" s="17"/>
      <c r="CK185" s="22" t="str">
        <f t="shared" si="53"/>
        <v/>
      </c>
      <c r="CL185" s="23" t="str">
        <f t="shared" si="74"/>
        <v xml:space="preserve"> </v>
      </c>
      <c r="CM185" s="39"/>
      <c r="CN185" s="39"/>
      <c r="CO185" s="39"/>
      <c r="CP185" s="39"/>
      <c r="CQ185" s="39"/>
      <c r="CR185" s="39"/>
      <c r="CS185" s="39"/>
      <c r="CT185" s="39"/>
    </row>
    <row r="186" spans="1:98" ht="18.75">
      <c r="A186" s="56">
        <v>176</v>
      </c>
      <c r="B186" s="55"/>
      <c r="C186" s="55"/>
      <c r="D186" s="56"/>
      <c r="E186" s="56"/>
      <c r="F186" s="50" t="str">
        <f t="shared" si="54"/>
        <v/>
      </c>
      <c r="G186" s="55"/>
      <c r="H186" s="50" t="str">
        <f t="shared" si="55"/>
        <v/>
      </c>
      <c r="I186" s="100" t="str">
        <f t="shared" si="56"/>
        <v/>
      </c>
      <c r="J186" s="59"/>
      <c r="K186" s="59"/>
      <c r="L186" s="59"/>
      <c r="M186" s="59"/>
      <c r="N186" s="59"/>
      <c r="O186" s="59"/>
      <c r="P186" s="59"/>
      <c r="Q186" s="58"/>
      <c r="R186" s="58"/>
      <c r="S186" s="47" t="str">
        <f t="shared" si="57"/>
        <v/>
      </c>
      <c r="T186" s="48" t="str">
        <f t="shared" si="58"/>
        <v/>
      </c>
      <c r="U186" s="49" t="str">
        <f t="shared" si="59"/>
        <v/>
      </c>
      <c r="V186" s="57"/>
      <c r="W186" s="57"/>
      <c r="X186" s="57"/>
      <c r="Y186" s="57"/>
      <c r="Z186" s="57"/>
      <c r="AA186" s="57"/>
      <c r="AB186" s="57"/>
      <c r="AC186" s="62"/>
      <c r="AD186" s="62"/>
      <c r="AE186" s="47" t="str">
        <f t="shared" si="60"/>
        <v/>
      </c>
      <c r="AF186" s="48" t="str">
        <f t="shared" si="61"/>
        <v/>
      </c>
      <c r="AG186" s="49" t="str">
        <f t="shared" si="62"/>
        <v/>
      </c>
      <c r="AH186" s="57"/>
      <c r="AI186" s="57"/>
      <c r="AJ186" s="57"/>
      <c r="AK186" s="57"/>
      <c r="AL186" s="57"/>
      <c r="AM186" s="57"/>
      <c r="AN186" s="57"/>
      <c r="AO186" s="62"/>
      <c r="AP186" s="62"/>
      <c r="AQ186" s="47" t="str">
        <f t="shared" si="63"/>
        <v/>
      </c>
      <c r="AR186" s="48" t="str">
        <f t="shared" si="64"/>
        <v/>
      </c>
      <c r="AS186" s="49" t="str">
        <f t="shared" si="65"/>
        <v/>
      </c>
      <c r="AT186" s="57"/>
      <c r="AU186" s="57"/>
      <c r="AV186" s="57"/>
      <c r="AW186" s="57"/>
      <c r="AX186" s="57"/>
      <c r="AY186" s="57"/>
      <c r="AZ186" s="57"/>
      <c r="BA186" s="62"/>
      <c r="BB186" s="62"/>
      <c r="BC186" s="47" t="str">
        <f t="shared" si="66"/>
        <v/>
      </c>
      <c r="BD186" s="48" t="str">
        <f t="shared" si="67"/>
        <v/>
      </c>
      <c r="BE186" s="49" t="str">
        <f t="shared" si="68"/>
        <v/>
      </c>
      <c r="BF186" s="57"/>
      <c r="BG186" s="57"/>
      <c r="BH186" s="57"/>
      <c r="BI186" s="57"/>
      <c r="BJ186" s="57"/>
      <c r="BK186" s="57"/>
      <c r="BL186" s="57"/>
      <c r="BM186" s="62"/>
      <c r="BN186" s="62"/>
      <c r="BO186" s="47" t="str">
        <f t="shared" si="69"/>
        <v/>
      </c>
      <c r="BP186" s="48" t="str">
        <f t="shared" si="70"/>
        <v/>
      </c>
      <c r="BQ186" s="49" t="str">
        <f t="shared" si="71"/>
        <v/>
      </c>
      <c r="BR186" s="17"/>
      <c r="BS186" s="17"/>
      <c r="BT186" s="17"/>
      <c r="BU186" s="17"/>
      <c r="BV186" s="17"/>
      <c r="BW186" s="18" t="str">
        <f t="shared" si="51"/>
        <v/>
      </c>
      <c r="BX186" s="19" t="str">
        <f t="shared" si="72"/>
        <v xml:space="preserve"> </v>
      </c>
      <c r="BY186" s="17"/>
      <c r="BZ186" s="17"/>
      <c r="CA186" s="17"/>
      <c r="CB186" s="17"/>
      <c r="CC186" s="17"/>
      <c r="CD186" s="20" t="str">
        <f t="shared" si="52"/>
        <v/>
      </c>
      <c r="CE186" s="21" t="str">
        <f t="shared" si="73"/>
        <v xml:space="preserve"> </v>
      </c>
      <c r="CF186" s="17"/>
      <c r="CG186" s="17"/>
      <c r="CH186" s="17"/>
      <c r="CI186" s="17"/>
      <c r="CJ186" s="17"/>
      <c r="CK186" s="22" t="str">
        <f t="shared" si="53"/>
        <v/>
      </c>
      <c r="CL186" s="23" t="str">
        <f t="shared" si="74"/>
        <v xml:space="preserve"> </v>
      </c>
      <c r="CM186" s="39"/>
      <c r="CN186" s="39"/>
      <c r="CO186" s="39"/>
      <c r="CP186" s="39"/>
      <c r="CQ186" s="39"/>
      <c r="CR186" s="39"/>
      <c r="CS186" s="39"/>
      <c r="CT186" s="39"/>
    </row>
    <row r="187" spans="1:98" ht="18.75">
      <c r="A187" s="53">
        <v>177</v>
      </c>
      <c r="B187" s="55"/>
      <c r="C187" s="55"/>
      <c r="D187" s="56"/>
      <c r="E187" s="56"/>
      <c r="F187" s="50" t="str">
        <f t="shared" si="54"/>
        <v/>
      </c>
      <c r="G187" s="55"/>
      <c r="H187" s="50" t="str">
        <f t="shared" si="55"/>
        <v/>
      </c>
      <c r="I187" s="100" t="str">
        <f t="shared" si="56"/>
        <v/>
      </c>
      <c r="J187" s="59"/>
      <c r="K187" s="59"/>
      <c r="L187" s="59"/>
      <c r="M187" s="59"/>
      <c r="N187" s="59"/>
      <c r="O187" s="59"/>
      <c r="P187" s="59"/>
      <c r="Q187" s="58"/>
      <c r="R187" s="58"/>
      <c r="S187" s="47" t="str">
        <f t="shared" si="57"/>
        <v/>
      </c>
      <c r="T187" s="48" t="str">
        <f t="shared" si="58"/>
        <v/>
      </c>
      <c r="U187" s="49" t="str">
        <f t="shared" si="59"/>
        <v/>
      </c>
      <c r="V187" s="57"/>
      <c r="W187" s="57"/>
      <c r="X187" s="57"/>
      <c r="Y187" s="57"/>
      <c r="Z187" s="57"/>
      <c r="AA187" s="57"/>
      <c r="AB187" s="57"/>
      <c r="AC187" s="62"/>
      <c r="AD187" s="62"/>
      <c r="AE187" s="47" t="str">
        <f t="shared" si="60"/>
        <v/>
      </c>
      <c r="AF187" s="48" t="str">
        <f t="shared" si="61"/>
        <v/>
      </c>
      <c r="AG187" s="49" t="str">
        <f t="shared" si="62"/>
        <v/>
      </c>
      <c r="AH187" s="57"/>
      <c r="AI187" s="57"/>
      <c r="AJ187" s="57"/>
      <c r="AK187" s="57"/>
      <c r="AL187" s="57"/>
      <c r="AM187" s="57"/>
      <c r="AN187" s="57"/>
      <c r="AO187" s="62"/>
      <c r="AP187" s="62"/>
      <c r="AQ187" s="47" t="str">
        <f t="shared" si="63"/>
        <v/>
      </c>
      <c r="AR187" s="48" t="str">
        <f t="shared" si="64"/>
        <v/>
      </c>
      <c r="AS187" s="49" t="str">
        <f t="shared" si="65"/>
        <v/>
      </c>
      <c r="AT187" s="57"/>
      <c r="AU187" s="57"/>
      <c r="AV187" s="57"/>
      <c r="AW187" s="57"/>
      <c r="AX187" s="57"/>
      <c r="AY187" s="57"/>
      <c r="AZ187" s="57"/>
      <c r="BA187" s="62"/>
      <c r="BB187" s="62"/>
      <c r="BC187" s="47" t="str">
        <f t="shared" si="66"/>
        <v/>
      </c>
      <c r="BD187" s="48" t="str">
        <f t="shared" si="67"/>
        <v/>
      </c>
      <c r="BE187" s="49" t="str">
        <f t="shared" si="68"/>
        <v/>
      </c>
      <c r="BF187" s="57"/>
      <c r="BG187" s="57"/>
      <c r="BH187" s="57"/>
      <c r="BI187" s="57"/>
      <c r="BJ187" s="57"/>
      <c r="BK187" s="57"/>
      <c r="BL187" s="57"/>
      <c r="BM187" s="62"/>
      <c r="BN187" s="62"/>
      <c r="BO187" s="47" t="str">
        <f t="shared" si="69"/>
        <v/>
      </c>
      <c r="BP187" s="48" t="str">
        <f t="shared" si="70"/>
        <v/>
      </c>
      <c r="BQ187" s="49" t="str">
        <f t="shared" si="71"/>
        <v/>
      </c>
      <c r="BR187" s="17"/>
      <c r="BS187" s="17"/>
      <c r="BT187" s="17"/>
      <c r="BU187" s="17"/>
      <c r="BV187" s="17"/>
      <c r="BW187" s="18" t="str">
        <f t="shared" si="51"/>
        <v/>
      </c>
      <c r="BX187" s="19" t="str">
        <f t="shared" si="72"/>
        <v xml:space="preserve"> </v>
      </c>
      <c r="BY187" s="17"/>
      <c r="BZ187" s="17"/>
      <c r="CA187" s="17"/>
      <c r="CB187" s="17"/>
      <c r="CC187" s="17"/>
      <c r="CD187" s="20" t="str">
        <f t="shared" si="52"/>
        <v/>
      </c>
      <c r="CE187" s="21" t="str">
        <f t="shared" si="73"/>
        <v xml:space="preserve"> </v>
      </c>
      <c r="CF187" s="17"/>
      <c r="CG187" s="17"/>
      <c r="CH187" s="17"/>
      <c r="CI187" s="17"/>
      <c r="CJ187" s="17"/>
      <c r="CK187" s="22" t="str">
        <f t="shared" si="53"/>
        <v/>
      </c>
      <c r="CL187" s="23" t="str">
        <f t="shared" si="74"/>
        <v xml:space="preserve"> </v>
      </c>
      <c r="CM187" s="39"/>
      <c r="CN187" s="39"/>
      <c r="CO187" s="39"/>
      <c r="CP187" s="39"/>
      <c r="CQ187" s="39"/>
      <c r="CR187" s="39"/>
      <c r="CS187" s="39"/>
      <c r="CT187" s="39"/>
    </row>
    <row r="188" spans="1:98" ht="18.75">
      <c r="A188" s="56">
        <v>178</v>
      </c>
      <c r="B188" s="55"/>
      <c r="C188" s="55"/>
      <c r="D188" s="56"/>
      <c r="E188" s="56"/>
      <c r="F188" s="50" t="str">
        <f t="shared" si="54"/>
        <v/>
      </c>
      <c r="G188" s="55"/>
      <c r="H188" s="50" t="str">
        <f t="shared" si="55"/>
        <v/>
      </c>
      <c r="I188" s="100" t="str">
        <f t="shared" si="56"/>
        <v/>
      </c>
      <c r="J188" s="59"/>
      <c r="K188" s="59"/>
      <c r="L188" s="59"/>
      <c r="M188" s="59"/>
      <c r="N188" s="59"/>
      <c r="O188" s="59"/>
      <c r="P188" s="59"/>
      <c r="Q188" s="58"/>
      <c r="R188" s="58"/>
      <c r="S188" s="47" t="str">
        <f t="shared" si="57"/>
        <v/>
      </c>
      <c r="T188" s="48" t="str">
        <f t="shared" si="58"/>
        <v/>
      </c>
      <c r="U188" s="49" t="str">
        <f t="shared" si="59"/>
        <v/>
      </c>
      <c r="V188" s="57"/>
      <c r="W188" s="57"/>
      <c r="X188" s="57"/>
      <c r="Y188" s="57"/>
      <c r="Z188" s="57"/>
      <c r="AA188" s="57"/>
      <c r="AB188" s="57"/>
      <c r="AC188" s="62"/>
      <c r="AD188" s="62"/>
      <c r="AE188" s="47" t="str">
        <f t="shared" si="60"/>
        <v/>
      </c>
      <c r="AF188" s="48" t="str">
        <f t="shared" si="61"/>
        <v/>
      </c>
      <c r="AG188" s="49" t="str">
        <f t="shared" si="62"/>
        <v/>
      </c>
      <c r="AH188" s="57"/>
      <c r="AI188" s="57"/>
      <c r="AJ188" s="57"/>
      <c r="AK188" s="57"/>
      <c r="AL188" s="57"/>
      <c r="AM188" s="57"/>
      <c r="AN188" s="57"/>
      <c r="AO188" s="62"/>
      <c r="AP188" s="62"/>
      <c r="AQ188" s="47" t="str">
        <f t="shared" si="63"/>
        <v/>
      </c>
      <c r="AR188" s="48" t="str">
        <f t="shared" si="64"/>
        <v/>
      </c>
      <c r="AS188" s="49" t="str">
        <f t="shared" si="65"/>
        <v/>
      </c>
      <c r="AT188" s="57"/>
      <c r="AU188" s="57"/>
      <c r="AV188" s="57"/>
      <c r="AW188" s="57"/>
      <c r="AX188" s="57"/>
      <c r="AY188" s="57"/>
      <c r="AZ188" s="57"/>
      <c r="BA188" s="62"/>
      <c r="BB188" s="62"/>
      <c r="BC188" s="47" t="str">
        <f t="shared" si="66"/>
        <v/>
      </c>
      <c r="BD188" s="48" t="str">
        <f t="shared" si="67"/>
        <v/>
      </c>
      <c r="BE188" s="49" t="str">
        <f t="shared" si="68"/>
        <v/>
      </c>
      <c r="BF188" s="57"/>
      <c r="BG188" s="57"/>
      <c r="BH188" s="57"/>
      <c r="BI188" s="57"/>
      <c r="BJ188" s="57"/>
      <c r="BK188" s="57"/>
      <c r="BL188" s="57"/>
      <c r="BM188" s="62"/>
      <c r="BN188" s="62"/>
      <c r="BO188" s="47" t="str">
        <f t="shared" si="69"/>
        <v/>
      </c>
      <c r="BP188" s="48" t="str">
        <f t="shared" si="70"/>
        <v/>
      </c>
      <c r="BQ188" s="49" t="str">
        <f t="shared" si="71"/>
        <v/>
      </c>
      <c r="BR188" s="17"/>
      <c r="BS188" s="17"/>
      <c r="BT188" s="17"/>
      <c r="BU188" s="17"/>
      <c r="BV188" s="17"/>
      <c r="BW188" s="18" t="str">
        <f t="shared" si="51"/>
        <v/>
      </c>
      <c r="BX188" s="19" t="str">
        <f t="shared" si="72"/>
        <v xml:space="preserve"> </v>
      </c>
      <c r="BY188" s="17"/>
      <c r="BZ188" s="17"/>
      <c r="CA188" s="17"/>
      <c r="CB188" s="17"/>
      <c r="CC188" s="17"/>
      <c r="CD188" s="20" t="str">
        <f t="shared" si="52"/>
        <v/>
      </c>
      <c r="CE188" s="21" t="str">
        <f t="shared" si="73"/>
        <v xml:space="preserve"> </v>
      </c>
      <c r="CF188" s="17"/>
      <c r="CG188" s="17"/>
      <c r="CH188" s="17"/>
      <c r="CI188" s="17"/>
      <c r="CJ188" s="17"/>
      <c r="CK188" s="22" t="str">
        <f t="shared" si="53"/>
        <v/>
      </c>
      <c r="CL188" s="23" t="str">
        <f t="shared" si="74"/>
        <v xml:space="preserve"> </v>
      </c>
      <c r="CM188" s="39"/>
      <c r="CN188" s="39"/>
      <c r="CO188" s="39"/>
      <c r="CP188" s="39"/>
      <c r="CQ188" s="39"/>
      <c r="CR188" s="39"/>
      <c r="CS188" s="39"/>
      <c r="CT188" s="39"/>
    </row>
    <row r="189" spans="1:98" ht="18.75">
      <c r="A189" s="53">
        <v>179</v>
      </c>
      <c r="B189" s="55"/>
      <c r="C189" s="55"/>
      <c r="D189" s="56"/>
      <c r="E189" s="56"/>
      <c r="F189" s="50" t="str">
        <f t="shared" si="54"/>
        <v/>
      </c>
      <c r="G189" s="55"/>
      <c r="H189" s="50" t="str">
        <f t="shared" si="55"/>
        <v/>
      </c>
      <c r="I189" s="100" t="str">
        <f t="shared" si="56"/>
        <v/>
      </c>
      <c r="J189" s="59"/>
      <c r="K189" s="59"/>
      <c r="L189" s="59"/>
      <c r="M189" s="59"/>
      <c r="N189" s="59"/>
      <c r="O189" s="59"/>
      <c r="P189" s="59"/>
      <c r="Q189" s="58"/>
      <c r="R189" s="58"/>
      <c r="S189" s="47" t="str">
        <f t="shared" si="57"/>
        <v/>
      </c>
      <c r="T189" s="48" t="str">
        <f t="shared" si="58"/>
        <v/>
      </c>
      <c r="U189" s="49" t="str">
        <f t="shared" si="59"/>
        <v/>
      </c>
      <c r="V189" s="57"/>
      <c r="W189" s="57"/>
      <c r="X189" s="57"/>
      <c r="Y189" s="57"/>
      <c r="Z189" s="57"/>
      <c r="AA189" s="57"/>
      <c r="AB189" s="57"/>
      <c r="AC189" s="62"/>
      <c r="AD189" s="62"/>
      <c r="AE189" s="47" t="str">
        <f t="shared" si="60"/>
        <v/>
      </c>
      <c r="AF189" s="48" t="str">
        <f t="shared" si="61"/>
        <v/>
      </c>
      <c r="AG189" s="49" t="str">
        <f t="shared" si="62"/>
        <v/>
      </c>
      <c r="AH189" s="57"/>
      <c r="AI189" s="57"/>
      <c r="AJ189" s="57"/>
      <c r="AK189" s="57"/>
      <c r="AL189" s="57"/>
      <c r="AM189" s="57"/>
      <c r="AN189" s="57"/>
      <c r="AO189" s="62"/>
      <c r="AP189" s="62"/>
      <c r="AQ189" s="47" t="str">
        <f t="shared" si="63"/>
        <v/>
      </c>
      <c r="AR189" s="48" t="str">
        <f t="shared" si="64"/>
        <v/>
      </c>
      <c r="AS189" s="49" t="str">
        <f t="shared" si="65"/>
        <v/>
      </c>
      <c r="AT189" s="57"/>
      <c r="AU189" s="57"/>
      <c r="AV189" s="57"/>
      <c r="AW189" s="57"/>
      <c r="AX189" s="57"/>
      <c r="AY189" s="57"/>
      <c r="AZ189" s="57"/>
      <c r="BA189" s="62"/>
      <c r="BB189" s="62"/>
      <c r="BC189" s="47" t="str">
        <f t="shared" si="66"/>
        <v/>
      </c>
      <c r="BD189" s="48" t="str">
        <f t="shared" si="67"/>
        <v/>
      </c>
      <c r="BE189" s="49" t="str">
        <f t="shared" si="68"/>
        <v/>
      </c>
      <c r="BF189" s="57"/>
      <c r="BG189" s="57"/>
      <c r="BH189" s="57"/>
      <c r="BI189" s="57"/>
      <c r="BJ189" s="57"/>
      <c r="BK189" s="57"/>
      <c r="BL189" s="57"/>
      <c r="BM189" s="62"/>
      <c r="BN189" s="62"/>
      <c r="BO189" s="47" t="str">
        <f t="shared" si="69"/>
        <v/>
      </c>
      <c r="BP189" s="48" t="str">
        <f t="shared" si="70"/>
        <v/>
      </c>
      <c r="BQ189" s="49" t="str">
        <f t="shared" si="71"/>
        <v/>
      </c>
      <c r="BR189" s="17"/>
      <c r="BS189" s="17"/>
      <c r="BT189" s="17"/>
      <c r="BU189" s="17"/>
      <c r="BV189" s="17"/>
      <c r="BW189" s="18" t="str">
        <f t="shared" si="51"/>
        <v/>
      </c>
      <c r="BX189" s="19" t="str">
        <f t="shared" si="72"/>
        <v xml:space="preserve"> </v>
      </c>
      <c r="BY189" s="17"/>
      <c r="BZ189" s="17"/>
      <c r="CA189" s="17"/>
      <c r="CB189" s="17"/>
      <c r="CC189" s="17"/>
      <c r="CD189" s="20" t="str">
        <f t="shared" si="52"/>
        <v/>
      </c>
      <c r="CE189" s="21" t="str">
        <f t="shared" si="73"/>
        <v xml:space="preserve"> </v>
      </c>
      <c r="CF189" s="17"/>
      <c r="CG189" s="17"/>
      <c r="CH189" s="17"/>
      <c r="CI189" s="17"/>
      <c r="CJ189" s="17"/>
      <c r="CK189" s="22" t="str">
        <f t="shared" si="53"/>
        <v/>
      </c>
      <c r="CL189" s="23" t="str">
        <f t="shared" si="74"/>
        <v xml:space="preserve"> </v>
      </c>
      <c r="CM189" s="39"/>
      <c r="CN189" s="39"/>
      <c r="CO189" s="39"/>
      <c r="CP189" s="39"/>
      <c r="CQ189" s="39"/>
      <c r="CR189" s="39"/>
      <c r="CS189" s="39"/>
      <c r="CT189" s="39"/>
    </row>
    <row r="190" spans="1:98" ht="18.75">
      <c r="A190" s="56">
        <v>180</v>
      </c>
      <c r="B190" s="55"/>
      <c r="C190" s="55"/>
      <c r="D190" s="56"/>
      <c r="E190" s="56"/>
      <c r="F190" s="50" t="str">
        <f t="shared" si="54"/>
        <v/>
      </c>
      <c r="G190" s="55"/>
      <c r="H190" s="50" t="str">
        <f t="shared" si="55"/>
        <v/>
      </c>
      <c r="I190" s="100" t="str">
        <f t="shared" si="56"/>
        <v/>
      </c>
      <c r="J190" s="59"/>
      <c r="K190" s="59"/>
      <c r="L190" s="59"/>
      <c r="M190" s="59"/>
      <c r="N190" s="59"/>
      <c r="O190" s="59"/>
      <c r="P190" s="59"/>
      <c r="Q190" s="58"/>
      <c r="R190" s="58"/>
      <c r="S190" s="47" t="str">
        <f t="shared" si="57"/>
        <v/>
      </c>
      <c r="T190" s="48" t="str">
        <f t="shared" si="58"/>
        <v/>
      </c>
      <c r="U190" s="49" t="str">
        <f t="shared" si="59"/>
        <v/>
      </c>
      <c r="V190" s="57"/>
      <c r="W190" s="57"/>
      <c r="X190" s="57"/>
      <c r="Y190" s="57"/>
      <c r="Z190" s="57"/>
      <c r="AA190" s="57"/>
      <c r="AB190" s="57"/>
      <c r="AC190" s="62"/>
      <c r="AD190" s="62"/>
      <c r="AE190" s="47" t="str">
        <f t="shared" si="60"/>
        <v/>
      </c>
      <c r="AF190" s="48" t="str">
        <f t="shared" si="61"/>
        <v/>
      </c>
      <c r="AG190" s="49" t="str">
        <f t="shared" si="62"/>
        <v/>
      </c>
      <c r="AH190" s="57"/>
      <c r="AI190" s="57"/>
      <c r="AJ190" s="57"/>
      <c r="AK190" s="57"/>
      <c r="AL190" s="57"/>
      <c r="AM190" s="57"/>
      <c r="AN190" s="57"/>
      <c r="AO190" s="62"/>
      <c r="AP190" s="62"/>
      <c r="AQ190" s="47" t="str">
        <f t="shared" si="63"/>
        <v/>
      </c>
      <c r="AR190" s="48" t="str">
        <f t="shared" si="64"/>
        <v/>
      </c>
      <c r="AS190" s="49" t="str">
        <f t="shared" si="65"/>
        <v/>
      </c>
      <c r="AT190" s="57"/>
      <c r="AU190" s="57"/>
      <c r="AV190" s="57"/>
      <c r="AW190" s="57"/>
      <c r="AX190" s="57"/>
      <c r="AY190" s="57"/>
      <c r="AZ190" s="57"/>
      <c r="BA190" s="62"/>
      <c r="BB190" s="62"/>
      <c r="BC190" s="47" t="str">
        <f t="shared" si="66"/>
        <v/>
      </c>
      <c r="BD190" s="48" t="str">
        <f t="shared" si="67"/>
        <v/>
      </c>
      <c r="BE190" s="49" t="str">
        <f t="shared" si="68"/>
        <v/>
      </c>
      <c r="BF190" s="57"/>
      <c r="BG190" s="57"/>
      <c r="BH190" s="57"/>
      <c r="BI190" s="57"/>
      <c r="BJ190" s="57"/>
      <c r="BK190" s="57"/>
      <c r="BL190" s="57"/>
      <c r="BM190" s="62"/>
      <c r="BN190" s="62"/>
      <c r="BO190" s="47" t="str">
        <f t="shared" si="69"/>
        <v/>
      </c>
      <c r="BP190" s="48" t="str">
        <f t="shared" si="70"/>
        <v/>
      </c>
      <c r="BQ190" s="49" t="str">
        <f t="shared" si="71"/>
        <v/>
      </c>
      <c r="BR190" s="17"/>
      <c r="BS190" s="17"/>
      <c r="BT190" s="17"/>
      <c r="BU190" s="17"/>
      <c r="BV190" s="17"/>
      <c r="BW190" s="18" t="str">
        <f t="shared" si="51"/>
        <v/>
      </c>
      <c r="BX190" s="19" t="str">
        <f t="shared" si="72"/>
        <v xml:space="preserve"> </v>
      </c>
      <c r="BY190" s="17"/>
      <c r="BZ190" s="17"/>
      <c r="CA190" s="17"/>
      <c r="CB190" s="17"/>
      <c r="CC190" s="17"/>
      <c r="CD190" s="20" t="str">
        <f t="shared" si="52"/>
        <v/>
      </c>
      <c r="CE190" s="21" t="str">
        <f t="shared" si="73"/>
        <v xml:space="preserve"> </v>
      </c>
      <c r="CF190" s="17"/>
      <c r="CG190" s="17"/>
      <c r="CH190" s="17"/>
      <c r="CI190" s="17"/>
      <c r="CJ190" s="17"/>
      <c r="CK190" s="22" t="str">
        <f t="shared" si="53"/>
        <v/>
      </c>
      <c r="CL190" s="23" t="str">
        <f t="shared" si="74"/>
        <v xml:space="preserve"> </v>
      </c>
      <c r="CM190" s="39"/>
      <c r="CN190" s="39"/>
      <c r="CO190" s="39"/>
      <c r="CP190" s="39"/>
      <c r="CQ190" s="39"/>
      <c r="CR190" s="39"/>
      <c r="CS190" s="39"/>
      <c r="CT190" s="39"/>
    </row>
    <row r="191" spans="1:98" ht="18.75">
      <c r="A191" s="53">
        <v>181</v>
      </c>
      <c r="B191" s="55"/>
      <c r="C191" s="55"/>
      <c r="D191" s="56"/>
      <c r="E191" s="56"/>
      <c r="F191" s="50" t="str">
        <f t="shared" si="54"/>
        <v/>
      </c>
      <c r="G191" s="55"/>
      <c r="H191" s="50" t="str">
        <f t="shared" si="55"/>
        <v/>
      </c>
      <c r="I191" s="100" t="str">
        <f t="shared" si="56"/>
        <v/>
      </c>
      <c r="J191" s="59"/>
      <c r="K191" s="59"/>
      <c r="L191" s="59"/>
      <c r="M191" s="59"/>
      <c r="N191" s="59"/>
      <c r="O191" s="59"/>
      <c r="P191" s="59"/>
      <c r="Q191" s="58"/>
      <c r="R191" s="58"/>
      <c r="S191" s="47" t="str">
        <f t="shared" si="57"/>
        <v/>
      </c>
      <c r="T191" s="48" t="str">
        <f t="shared" si="58"/>
        <v/>
      </c>
      <c r="U191" s="49" t="str">
        <f t="shared" si="59"/>
        <v/>
      </c>
      <c r="V191" s="57"/>
      <c r="W191" s="57"/>
      <c r="X191" s="57"/>
      <c r="Y191" s="57"/>
      <c r="Z191" s="57"/>
      <c r="AA191" s="57"/>
      <c r="AB191" s="57"/>
      <c r="AC191" s="62"/>
      <c r="AD191" s="62"/>
      <c r="AE191" s="47" t="str">
        <f t="shared" si="60"/>
        <v/>
      </c>
      <c r="AF191" s="48" t="str">
        <f t="shared" si="61"/>
        <v/>
      </c>
      <c r="AG191" s="49" t="str">
        <f t="shared" si="62"/>
        <v/>
      </c>
      <c r="AH191" s="57"/>
      <c r="AI191" s="57"/>
      <c r="AJ191" s="57"/>
      <c r="AK191" s="57"/>
      <c r="AL191" s="57"/>
      <c r="AM191" s="57"/>
      <c r="AN191" s="57"/>
      <c r="AO191" s="62"/>
      <c r="AP191" s="62"/>
      <c r="AQ191" s="47" t="str">
        <f t="shared" si="63"/>
        <v/>
      </c>
      <c r="AR191" s="48" t="str">
        <f t="shared" si="64"/>
        <v/>
      </c>
      <c r="AS191" s="49" t="str">
        <f t="shared" si="65"/>
        <v/>
      </c>
      <c r="AT191" s="57"/>
      <c r="AU191" s="57"/>
      <c r="AV191" s="57"/>
      <c r="AW191" s="57"/>
      <c r="AX191" s="57"/>
      <c r="AY191" s="57"/>
      <c r="AZ191" s="57"/>
      <c r="BA191" s="62"/>
      <c r="BB191" s="62"/>
      <c r="BC191" s="47" t="str">
        <f t="shared" si="66"/>
        <v/>
      </c>
      <c r="BD191" s="48" t="str">
        <f t="shared" si="67"/>
        <v/>
      </c>
      <c r="BE191" s="49" t="str">
        <f t="shared" si="68"/>
        <v/>
      </c>
      <c r="BF191" s="57"/>
      <c r="BG191" s="57"/>
      <c r="BH191" s="57"/>
      <c r="BI191" s="57"/>
      <c r="BJ191" s="57"/>
      <c r="BK191" s="57"/>
      <c r="BL191" s="57"/>
      <c r="BM191" s="62"/>
      <c r="BN191" s="62"/>
      <c r="BO191" s="47" t="str">
        <f t="shared" si="69"/>
        <v/>
      </c>
      <c r="BP191" s="48" t="str">
        <f t="shared" si="70"/>
        <v/>
      </c>
      <c r="BQ191" s="49" t="str">
        <f t="shared" si="71"/>
        <v/>
      </c>
      <c r="BR191" s="17"/>
      <c r="BS191" s="17"/>
      <c r="BT191" s="17"/>
      <c r="BU191" s="17"/>
      <c r="BV191" s="17"/>
      <c r="BW191" s="18" t="str">
        <f t="shared" si="51"/>
        <v/>
      </c>
      <c r="BX191" s="19" t="str">
        <f t="shared" si="72"/>
        <v xml:space="preserve"> </v>
      </c>
      <c r="BY191" s="17"/>
      <c r="BZ191" s="17"/>
      <c r="CA191" s="17"/>
      <c r="CB191" s="17"/>
      <c r="CC191" s="17"/>
      <c r="CD191" s="20" t="str">
        <f t="shared" si="52"/>
        <v/>
      </c>
      <c r="CE191" s="21" t="str">
        <f t="shared" si="73"/>
        <v xml:space="preserve"> </v>
      </c>
      <c r="CF191" s="17"/>
      <c r="CG191" s="17"/>
      <c r="CH191" s="17"/>
      <c r="CI191" s="17"/>
      <c r="CJ191" s="17"/>
      <c r="CK191" s="22" t="str">
        <f t="shared" si="53"/>
        <v/>
      </c>
      <c r="CL191" s="23" t="str">
        <f t="shared" si="74"/>
        <v xml:space="preserve"> </v>
      </c>
      <c r="CM191" s="39"/>
      <c r="CN191" s="39"/>
      <c r="CO191" s="39"/>
      <c r="CP191" s="39"/>
      <c r="CQ191" s="39"/>
      <c r="CR191" s="39"/>
      <c r="CS191" s="39"/>
      <c r="CT191" s="39"/>
    </row>
    <row r="192" spans="1:98" ht="18.75">
      <c r="A192" s="56">
        <v>182</v>
      </c>
      <c r="B192" s="55"/>
      <c r="C192" s="55"/>
      <c r="D192" s="56"/>
      <c r="E192" s="56"/>
      <c r="F192" s="50" t="str">
        <f t="shared" si="54"/>
        <v/>
      </c>
      <c r="G192" s="55"/>
      <c r="H192" s="50" t="str">
        <f t="shared" si="55"/>
        <v/>
      </c>
      <c r="I192" s="100" t="str">
        <f t="shared" si="56"/>
        <v/>
      </c>
      <c r="J192" s="59"/>
      <c r="K192" s="59"/>
      <c r="L192" s="59"/>
      <c r="M192" s="59"/>
      <c r="N192" s="59"/>
      <c r="O192" s="59"/>
      <c r="P192" s="59"/>
      <c r="Q192" s="58"/>
      <c r="R192" s="58"/>
      <c r="S192" s="47" t="str">
        <f t="shared" si="57"/>
        <v/>
      </c>
      <c r="T192" s="48" t="str">
        <f t="shared" si="58"/>
        <v/>
      </c>
      <c r="U192" s="49" t="str">
        <f t="shared" si="59"/>
        <v/>
      </c>
      <c r="V192" s="57"/>
      <c r="W192" s="57"/>
      <c r="X192" s="57"/>
      <c r="Y192" s="57"/>
      <c r="Z192" s="57"/>
      <c r="AA192" s="57"/>
      <c r="AB192" s="57"/>
      <c r="AC192" s="62"/>
      <c r="AD192" s="62"/>
      <c r="AE192" s="47" t="str">
        <f t="shared" si="60"/>
        <v/>
      </c>
      <c r="AF192" s="48" t="str">
        <f t="shared" si="61"/>
        <v/>
      </c>
      <c r="AG192" s="49" t="str">
        <f t="shared" si="62"/>
        <v/>
      </c>
      <c r="AH192" s="57"/>
      <c r="AI192" s="57"/>
      <c r="AJ192" s="57"/>
      <c r="AK192" s="57"/>
      <c r="AL192" s="57"/>
      <c r="AM192" s="57"/>
      <c r="AN192" s="57"/>
      <c r="AO192" s="62"/>
      <c r="AP192" s="62"/>
      <c r="AQ192" s="47" t="str">
        <f t="shared" si="63"/>
        <v/>
      </c>
      <c r="AR192" s="48" t="str">
        <f t="shared" si="64"/>
        <v/>
      </c>
      <c r="AS192" s="49" t="str">
        <f t="shared" si="65"/>
        <v/>
      </c>
      <c r="AT192" s="57"/>
      <c r="AU192" s="57"/>
      <c r="AV192" s="57"/>
      <c r="AW192" s="57"/>
      <c r="AX192" s="57"/>
      <c r="AY192" s="57"/>
      <c r="AZ192" s="57"/>
      <c r="BA192" s="62"/>
      <c r="BB192" s="62"/>
      <c r="BC192" s="47" t="str">
        <f t="shared" si="66"/>
        <v/>
      </c>
      <c r="BD192" s="48" t="str">
        <f t="shared" si="67"/>
        <v/>
      </c>
      <c r="BE192" s="49" t="str">
        <f t="shared" si="68"/>
        <v/>
      </c>
      <c r="BF192" s="57"/>
      <c r="BG192" s="57"/>
      <c r="BH192" s="57"/>
      <c r="BI192" s="57"/>
      <c r="BJ192" s="57"/>
      <c r="BK192" s="57"/>
      <c r="BL192" s="57"/>
      <c r="BM192" s="62"/>
      <c r="BN192" s="62"/>
      <c r="BO192" s="47" t="str">
        <f t="shared" si="69"/>
        <v/>
      </c>
      <c r="BP192" s="48" t="str">
        <f t="shared" si="70"/>
        <v/>
      </c>
      <c r="BQ192" s="49" t="str">
        <f t="shared" si="71"/>
        <v/>
      </c>
      <c r="BR192" s="17"/>
      <c r="BS192" s="17"/>
      <c r="BT192" s="17"/>
      <c r="BU192" s="17"/>
      <c r="BV192" s="17"/>
      <c r="BW192" s="18" t="str">
        <f t="shared" si="51"/>
        <v/>
      </c>
      <c r="BX192" s="19" t="str">
        <f t="shared" si="72"/>
        <v xml:space="preserve"> </v>
      </c>
      <c r="BY192" s="17"/>
      <c r="BZ192" s="17"/>
      <c r="CA192" s="17"/>
      <c r="CB192" s="17"/>
      <c r="CC192" s="17"/>
      <c r="CD192" s="20" t="str">
        <f t="shared" si="52"/>
        <v/>
      </c>
      <c r="CE192" s="21" t="str">
        <f t="shared" si="73"/>
        <v xml:space="preserve"> </v>
      </c>
      <c r="CF192" s="17"/>
      <c r="CG192" s="17"/>
      <c r="CH192" s="17"/>
      <c r="CI192" s="17"/>
      <c r="CJ192" s="17"/>
      <c r="CK192" s="22" t="str">
        <f t="shared" si="53"/>
        <v/>
      </c>
      <c r="CL192" s="23" t="str">
        <f t="shared" si="74"/>
        <v xml:space="preserve"> </v>
      </c>
      <c r="CM192" s="39"/>
      <c r="CN192" s="39"/>
      <c r="CO192" s="39"/>
      <c r="CP192" s="39"/>
      <c r="CQ192" s="39"/>
      <c r="CR192" s="39"/>
      <c r="CS192" s="39"/>
      <c r="CT192" s="39"/>
    </row>
    <row r="193" spans="1:98" ht="18.75">
      <c r="A193" s="53">
        <v>183</v>
      </c>
      <c r="B193" s="55"/>
      <c r="C193" s="55"/>
      <c r="D193" s="56"/>
      <c r="E193" s="56"/>
      <c r="F193" s="50" t="str">
        <f t="shared" si="54"/>
        <v/>
      </c>
      <c r="G193" s="55"/>
      <c r="H193" s="50" t="str">
        <f t="shared" si="55"/>
        <v/>
      </c>
      <c r="I193" s="100" t="str">
        <f t="shared" si="56"/>
        <v/>
      </c>
      <c r="J193" s="59"/>
      <c r="K193" s="59"/>
      <c r="L193" s="59"/>
      <c r="M193" s="59"/>
      <c r="N193" s="59"/>
      <c r="O193" s="59"/>
      <c r="P193" s="59"/>
      <c r="Q193" s="58"/>
      <c r="R193" s="58"/>
      <c r="S193" s="47" t="str">
        <f t="shared" si="57"/>
        <v/>
      </c>
      <c r="T193" s="48" t="str">
        <f t="shared" si="58"/>
        <v/>
      </c>
      <c r="U193" s="49" t="str">
        <f t="shared" si="59"/>
        <v/>
      </c>
      <c r="V193" s="57"/>
      <c r="W193" s="57"/>
      <c r="X193" s="57"/>
      <c r="Y193" s="57"/>
      <c r="Z193" s="57"/>
      <c r="AA193" s="57"/>
      <c r="AB193" s="57"/>
      <c r="AC193" s="62"/>
      <c r="AD193" s="62"/>
      <c r="AE193" s="47" t="str">
        <f t="shared" si="60"/>
        <v/>
      </c>
      <c r="AF193" s="48" t="str">
        <f t="shared" si="61"/>
        <v/>
      </c>
      <c r="AG193" s="49" t="str">
        <f t="shared" si="62"/>
        <v/>
      </c>
      <c r="AH193" s="57"/>
      <c r="AI193" s="57"/>
      <c r="AJ193" s="57"/>
      <c r="AK193" s="57"/>
      <c r="AL193" s="57"/>
      <c r="AM193" s="57"/>
      <c r="AN193" s="57"/>
      <c r="AO193" s="62"/>
      <c r="AP193" s="62"/>
      <c r="AQ193" s="47" t="str">
        <f t="shared" si="63"/>
        <v/>
      </c>
      <c r="AR193" s="48" t="str">
        <f t="shared" si="64"/>
        <v/>
      </c>
      <c r="AS193" s="49" t="str">
        <f t="shared" si="65"/>
        <v/>
      </c>
      <c r="AT193" s="57"/>
      <c r="AU193" s="57"/>
      <c r="AV193" s="57"/>
      <c r="AW193" s="57"/>
      <c r="AX193" s="57"/>
      <c r="AY193" s="57"/>
      <c r="AZ193" s="57"/>
      <c r="BA193" s="62"/>
      <c r="BB193" s="62"/>
      <c r="BC193" s="47" t="str">
        <f t="shared" si="66"/>
        <v/>
      </c>
      <c r="BD193" s="48" t="str">
        <f t="shared" si="67"/>
        <v/>
      </c>
      <c r="BE193" s="49" t="str">
        <f t="shared" si="68"/>
        <v/>
      </c>
      <c r="BF193" s="57"/>
      <c r="BG193" s="57"/>
      <c r="BH193" s="57"/>
      <c r="BI193" s="57"/>
      <c r="BJ193" s="57"/>
      <c r="BK193" s="57"/>
      <c r="BL193" s="57"/>
      <c r="BM193" s="62"/>
      <c r="BN193" s="62"/>
      <c r="BO193" s="47" t="str">
        <f t="shared" si="69"/>
        <v/>
      </c>
      <c r="BP193" s="48" t="str">
        <f t="shared" si="70"/>
        <v/>
      </c>
      <c r="BQ193" s="49" t="str">
        <f t="shared" si="71"/>
        <v/>
      </c>
      <c r="BR193" s="17"/>
      <c r="BS193" s="17"/>
      <c r="BT193" s="17"/>
      <c r="BU193" s="17"/>
      <c r="BV193" s="17"/>
      <c r="BW193" s="18" t="str">
        <f t="shared" si="51"/>
        <v/>
      </c>
      <c r="BX193" s="19" t="str">
        <f t="shared" si="72"/>
        <v xml:space="preserve"> </v>
      </c>
      <c r="BY193" s="17"/>
      <c r="BZ193" s="17"/>
      <c r="CA193" s="17"/>
      <c r="CB193" s="17"/>
      <c r="CC193" s="17"/>
      <c r="CD193" s="20" t="str">
        <f t="shared" si="52"/>
        <v/>
      </c>
      <c r="CE193" s="21" t="str">
        <f t="shared" si="73"/>
        <v xml:space="preserve"> </v>
      </c>
      <c r="CF193" s="17"/>
      <c r="CG193" s="17"/>
      <c r="CH193" s="17"/>
      <c r="CI193" s="17"/>
      <c r="CJ193" s="17"/>
      <c r="CK193" s="22" t="str">
        <f t="shared" si="53"/>
        <v/>
      </c>
      <c r="CL193" s="23" t="str">
        <f t="shared" si="74"/>
        <v xml:space="preserve"> </v>
      </c>
      <c r="CM193" s="39"/>
      <c r="CN193" s="39"/>
      <c r="CO193" s="39"/>
      <c r="CP193" s="39"/>
      <c r="CQ193" s="39"/>
      <c r="CR193" s="39"/>
      <c r="CS193" s="39"/>
      <c r="CT193" s="39"/>
    </row>
    <row r="194" spans="1:98" ht="18.75">
      <c r="A194" s="56">
        <v>184</v>
      </c>
      <c r="B194" s="55"/>
      <c r="C194" s="55"/>
      <c r="D194" s="56"/>
      <c r="E194" s="56"/>
      <c r="F194" s="50" t="str">
        <f t="shared" si="54"/>
        <v/>
      </c>
      <c r="G194" s="55"/>
      <c r="H194" s="50" t="str">
        <f t="shared" si="55"/>
        <v/>
      </c>
      <c r="I194" s="100" t="str">
        <f t="shared" si="56"/>
        <v/>
      </c>
      <c r="J194" s="59"/>
      <c r="K194" s="59"/>
      <c r="L194" s="59"/>
      <c r="M194" s="59"/>
      <c r="N194" s="59"/>
      <c r="O194" s="59"/>
      <c r="P194" s="59"/>
      <c r="Q194" s="58"/>
      <c r="R194" s="58"/>
      <c r="S194" s="47" t="str">
        <f t="shared" si="57"/>
        <v/>
      </c>
      <c r="T194" s="48" t="str">
        <f t="shared" si="58"/>
        <v/>
      </c>
      <c r="U194" s="49" t="str">
        <f t="shared" si="59"/>
        <v/>
      </c>
      <c r="V194" s="57"/>
      <c r="W194" s="57"/>
      <c r="X194" s="57"/>
      <c r="Y194" s="57"/>
      <c r="Z194" s="57"/>
      <c r="AA194" s="57"/>
      <c r="AB194" s="57"/>
      <c r="AC194" s="62"/>
      <c r="AD194" s="62"/>
      <c r="AE194" s="47" t="str">
        <f t="shared" si="60"/>
        <v/>
      </c>
      <c r="AF194" s="48" t="str">
        <f t="shared" si="61"/>
        <v/>
      </c>
      <c r="AG194" s="49" t="str">
        <f t="shared" si="62"/>
        <v/>
      </c>
      <c r="AH194" s="57"/>
      <c r="AI194" s="57"/>
      <c r="AJ194" s="57"/>
      <c r="AK194" s="57"/>
      <c r="AL194" s="57"/>
      <c r="AM194" s="57"/>
      <c r="AN194" s="57"/>
      <c r="AO194" s="62"/>
      <c r="AP194" s="62"/>
      <c r="AQ194" s="47" t="str">
        <f t="shared" si="63"/>
        <v/>
      </c>
      <c r="AR194" s="48" t="str">
        <f t="shared" si="64"/>
        <v/>
      </c>
      <c r="AS194" s="49" t="str">
        <f t="shared" si="65"/>
        <v/>
      </c>
      <c r="AT194" s="57"/>
      <c r="AU194" s="57"/>
      <c r="AV194" s="57"/>
      <c r="AW194" s="57"/>
      <c r="AX194" s="57"/>
      <c r="AY194" s="57"/>
      <c r="AZ194" s="57"/>
      <c r="BA194" s="62"/>
      <c r="BB194" s="62"/>
      <c r="BC194" s="47" t="str">
        <f t="shared" si="66"/>
        <v/>
      </c>
      <c r="BD194" s="48" t="str">
        <f t="shared" si="67"/>
        <v/>
      </c>
      <c r="BE194" s="49" t="str">
        <f t="shared" si="68"/>
        <v/>
      </c>
      <c r="BF194" s="57"/>
      <c r="BG194" s="57"/>
      <c r="BH194" s="57"/>
      <c r="BI194" s="57"/>
      <c r="BJ194" s="57"/>
      <c r="BK194" s="57"/>
      <c r="BL194" s="57"/>
      <c r="BM194" s="62"/>
      <c r="BN194" s="62"/>
      <c r="BO194" s="47" t="str">
        <f t="shared" si="69"/>
        <v/>
      </c>
      <c r="BP194" s="48" t="str">
        <f t="shared" si="70"/>
        <v/>
      </c>
      <c r="BQ194" s="49" t="str">
        <f t="shared" si="71"/>
        <v/>
      </c>
      <c r="BR194" s="17"/>
      <c r="BS194" s="17"/>
      <c r="BT194" s="17"/>
      <c r="BU194" s="17"/>
      <c r="BV194" s="17"/>
      <c r="BW194" s="18" t="str">
        <f t="shared" si="51"/>
        <v/>
      </c>
      <c r="BX194" s="19" t="str">
        <f t="shared" si="72"/>
        <v xml:space="preserve"> </v>
      </c>
      <c r="BY194" s="17"/>
      <c r="BZ194" s="17"/>
      <c r="CA194" s="17"/>
      <c r="CB194" s="17"/>
      <c r="CC194" s="17"/>
      <c r="CD194" s="20" t="str">
        <f t="shared" si="52"/>
        <v/>
      </c>
      <c r="CE194" s="21" t="str">
        <f t="shared" si="73"/>
        <v xml:space="preserve"> </v>
      </c>
      <c r="CF194" s="17"/>
      <c r="CG194" s="17"/>
      <c r="CH194" s="17"/>
      <c r="CI194" s="17"/>
      <c r="CJ194" s="17"/>
      <c r="CK194" s="22" t="str">
        <f t="shared" si="53"/>
        <v/>
      </c>
      <c r="CL194" s="23" t="str">
        <f t="shared" si="74"/>
        <v xml:space="preserve"> </v>
      </c>
      <c r="CM194" s="39"/>
      <c r="CN194" s="39"/>
      <c r="CO194" s="39"/>
      <c r="CP194" s="39"/>
      <c r="CQ194" s="39"/>
      <c r="CR194" s="39"/>
      <c r="CS194" s="39"/>
      <c r="CT194" s="39"/>
    </row>
    <row r="195" spans="1:98" ht="18.75">
      <c r="A195" s="53">
        <v>185</v>
      </c>
      <c r="B195" s="55"/>
      <c r="C195" s="55"/>
      <c r="D195" s="56"/>
      <c r="E195" s="56"/>
      <c r="F195" s="50" t="str">
        <f t="shared" si="54"/>
        <v/>
      </c>
      <c r="G195" s="55"/>
      <c r="H195" s="50" t="str">
        <f t="shared" si="55"/>
        <v/>
      </c>
      <c r="I195" s="100" t="str">
        <f t="shared" si="56"/>
        <v/>
      </c>
      <c r="J195" s="59"/>
      <c r="K195" s="59"/>
      <c r="L195" s="59"/>
      <c r="M195" s="59"/>
      <c r="N195" s="59"/>
      <c r="O195" s="59"/>
      <c r="P195" s="59"/>
      <c r="Q195" s="58"/>
      <c r="R195" s="58"/>
      <c r="S195" s="47" t="str">
        <f t="shared" si="57"/>
        <v/>
      </c>
      <c r="T195" s="48" t="str">
        <f t="shared" si="58"/>
        <v/>
      </c>
      <c r="U195" s="49" t="str">
        <f t="shared" si="59"/>
        <v/>
      </c>
      <c r="V195" s="57"/>
      <c r="W195" s="57"/>
      <c r="X195" s="57"/>
      <c r="Y195" s="57"/>
      <c r="Z195" s="57"/>
      <c r="AA195" s="57"/>
      <c r="AB195" s="57"/>
      <c r="AC195" s="62"/>
      <c r="AD195" s="62"/>
      <c r="AE195" s="47" t="str">
        <f t="shared" si="60"/>
        <v/>
      </c>
      <c r="AF195" s="48" t="str">
        <f t="shared" si="61"/>
        <v/>
      </c>
      <c r="AG195" s="49" t="str">
        <f t="shared" si="62"/>
        <v/>
      </c>
      <c r="AH195" s="57"/>
      <c r="AI195" s="57"/>
      <c r="AJ195" s="57"/>
      <c r="AK195" s="57"/>
      <c r="AL195" s="57"/>
      <c r="AM195" s="57"/>
      <c r="AN195" s="57"/>
      <c r="AO195" s="62"/>
      <c r="AP195" s="62"/>
      <c r="AQ195" s="47" t="str">
        <f t="shared" si="63"/>
        <v/>
      </c>
      <c r="AR195" s="48" t="str">
        <f t="shared" si="64"/>
        <v/>
      </c>
      <c r="AS195" s="49" t="str">
        <f t="shared" si="65"/>
        <v/>
      </c>
      <c r="AT195" s="57"/>
      <c r="AU195" s="57"/>
      <c r="AV195" s="57"/>
      <c r="AW195" s="57"/>
      <c r="AX195" s="57"/>
      <c r="AY195" s="57"/>
      <c r="AZ195" s="57"/>
      <c r="BA195" s="62"/>
      <c r="BB195" s="62"/>
      <c r="BC195" s="47" t="str">
        <f t="shared" si="66"/>
        <v/>
      </c>
      <c r="BD195" s="48" t="str">
        <f t="shared" si="67"/>
        <v/>
      </c>
      <c r="BE195" s="49" t="str">
        <f t="shared" si="68"/>
        <v/>
      </c>
      <c r="BF195" s="57"/>
      <c r="BG195" s="57"/>
      <c r="BH195" s="57"/>
      <c r="BI195" s="57"/>
      <c r="BJ195" s="57"/>
      <c r="BK195" s="57"/>
      <c r="BL195" s="57"/>
      <c r="BM195" s="62"/>
      <c r="BN195" s="62"/>
      <c r="BO195" s="47" t="str">
        <f t="shared" si="69"/>
        <v/>
      </c>
      <c r="BP195" s="48" t="str">
        <f t="shared" si="70"/>
        <v/>
      </c>
      <c r="BQ195" s="49" t="str">
        <f t="shared" si="71"/>
        <v/>
      </c>
      <c r="BR195" s="17"/>
      <c r="BS195" s="17"/>
      <c r="BT195" s="17"/>
      <c r="BU195" s="17"/>
      <c r="BV195" s="17"/>
      <c r="BW195" s="18" t="str">
        <f t="shared" si="51"/>
        <v/>
      </c>
      <c r="BX195" s="19" t="str">
        <f t="shared" si="72"/>
        <v xml:space="preserve"> </v>
      </c>
      <c r="BY195" s="17"/>
      <c r="BZ195" s="17"/>
      <c r="CA195" s="17"/>
      <c r="CB195" s="17"/>
      <c r="CC195" s="17"/>
      <c r="CD195" s="20" t="str">
        <f t="shared" si="52"/>
        <v/>
      </c>
      <c r="CE195" s="21" t="str">
        <f t="shared" si="73"/>
        <v xml:space="preserve"> </v>
      </c>
      <c r="CF195" s="17"/>
      <c r="CG195" s="17"/>
      <c r="CH195" s="17"/>
      <c r="CI195" s="17"/>
      <c r="CJ195" s="17"/>
      <c r="CK195" s="22" t="str">
        <f t="shared" si="53"/>
        <v/>
      </c>
      <c r="CL195" s="23" t="str">
        <f t="shared" si="74"/>
        <v xml:space="preserve"> </v>
      </c>
      <c r="CM195" s="39"/>
      <c r="CN195" s="39"/>
      <c r="CO195" s="39"/>
      <c r="CP195" s="39"/>
      <c r="CQ195" s="39"/>
      <c r="CR195" s="39"/>
      <c r="CS195" s="39"/>
      <c r="CT195" s="39"/>
    </row>
    <row r="196" spans="1:98" ht="18.75">
      <c r="A196" s="56">
        <v>186</v>
      </c>
      <c r="B196" s="55"/>
      <c r="C196" s="55"/>
      <c r="D196" s="56"/>
      <c r="E196" s="56"/>
      <c r="F196" s="50" t="str">
        <f t="shared" si="54"/>
        <v/>
      </c>
      <c r="G196" s="55"/>
      <c r="H196" s="50" t="str">
        <f t="shared" si="55"/>
        <v/>
      </c>
      <c r="I196" s="100" t="str">
        <f t="shared" si="56"/>
        <v/>
      </c>
      <c r="J196" s="59"/>
      <c r="K196" s="59"/>
      <c r="L196" s="59"/>
      <c r="M196" s="59"/>
      <c r="N196" s="59"/>
      <c r="O196" s="59"/>
      <c r="P196" s="59"/>
      <c r="Q196" s="58"/>
      <c r="R196" s="58"/>
      <c r="S196" s="47" t="str">
        <f t="shared" si="57"/>
        <v/>
      </c>
      <c r="T196" s="48" t="str">
        <f t="shared" si="58"/>
        <v/>
      </c>
      <c r="U196" s="49" t="str">
        <f t="shared" si="59"/>
        <v/>
      </c>
      <c r="V196" s="57"/>
      <c r="W196" s="57"/>
      <c r="X196" s="57"/>
      <c r="Y196" s="57"/>
      <c r="Z196" s="57"/>
      <c r="AA196" s="57"/>
      <c r="AB196" s="57"/>
      <c r="AC196" s="62"/>
      <c r="AD196" s="62"/>
      <c r="AE196" s="47" t="str">
        <f t="shared" si="60"/>
        <v/>
      </c>
      <c r="AF196" s="48" t="str">
        <f t="shared" si="61"/>
        <v/>
      </c>
      <c r="AG196" s="49" t="str">
        <f t="shared" si="62"/>
        <v/>
      </c>
      <c r="AH196" s="57"/>
      <c r="AI196" s="57"/>
      <c r="AJ196" s="57"/>
      <c r="AK196" s="57"/>
      <c r="AL196" s="57"/>
      <c r="AM196" s="57"/>
      <c r="AN196" s="57"/>
      <c r="AO196" s="62"/>
      <c r="AP196" s="62"/>
      <c r="AQ196" s="47" t="str">
        <f t="shared" si="63"/>
        <v/>
      </c>
      <c r="AR196" s="48" t="str">
        <f t="shared" si="64"/>
        <v/>
      </c>
      <c r="AS196" s="49" t="str">
        <f t="shared" si="65"/>
        <v/>
      </c>
      <c r="AT196" s="57"/>
      <c r="AU196" s="57"/>
      <c r="AV196" s="57"/>
      <c r="AW196" s="57"/>
      <c r="AX196" s="57"/>
      <c r="AY196" s="57"/>
      <c r="AZ196" s="57"/>
      <c r="BA196" s="62"/>
      <c r="BB196" s="62"/>
      <c r="BC196" s="47" t="str">
        <f t="shared" si="66"/>
        <v/>
      </c>
      <c r="BD196" s="48" t="str">
        <f t="shared" si="67"/>
        <v/>
      </c>
      <c r="BE196" s="49" t="str">
        <f t="shared" si="68"/>
        <v/>
      </c>
      <c r="BF196" s="57"/>
      <c r="BG196" s="57"/>
      <c r="BH196" s="57"/>
      <c r="BI196" s="57"/>
      <c r="BJ196" s="57"/>
      <c r="BK196" s="57"/>
      <c r="BL196" s="57"/>
      <c r="BM196" s="62"/>
      <c r="BN196" s="62"/>
      <c r="BO196" s="47" t="str">
        <f t="shared" si="69"/>
        <v/>
      </c>
      <c r="BP196" s="48" t="str">
        <f t="shared" si="70"/>
        <v/>
      </c>
      <c r="BQ196" s="49" t="str">
        <f t="shared" si="71"/>
        <v/>
      </c>
      <c r="BR196" s="17"/>
      <c r="BS196" s="17"/>
      <c r="BT196" s="17"/>
      <c r="BU196" s="17"/>
      <c r="BV196" s="17"/>
      <c r="BW196" s="18" t="str">
        <f t="shared" si="51"/>
        <v/>
      </c>
      <c r="BX196" s="19" t="str">
        <f t="shared" si="72"/>
        <v xml:space="preserve"> </v>
      </c>
      <c r="BY196" s="17"/>
      <c r="BZ196" s="17"/>
      <c r="CA196" s="17"/>
      <c r="CB196" s="17"/>
      <c r="CC196" s="17"/>
      <c r="CD196" s="20" t="str">
        <f t="shared" si="52"/>
        <v/>
      </c>
      <c r="CE196" s="21" t="str">
        <f t="shared" si="73"/>
        <v xml:space="preserve"> </v>
      </c>
      <c r="CF196" s="17"/>
      <c r="CG196" s="17"/>
      <c r="CH196" s="17"/>
      <c r="CI196" s="17"/>
      <c r="CJ196" s="17"/>
      <c r="CK196" s="22" t="str">
        <f t="shared" si="53"/>
        <v/>
      </c>
      <c r="CL196" s="23" t="str">
        <f t="shared" si="74"/>
        <v xml:space="preserve"> </v>
      </c>
      <c r="CM196" s="39"/>
      <c r="CN196" s="39"/>
      <c r="CO196" s="39"/>
      <c r="CP196" s="39"/>
      <c r="CQ196" s="39"/>
      <c r="CR196" s="39"/>
      <c r="CS196" s="39"/>
      <c r="CT196" s="39"/>
    </row>
    <row r="197" spans="1:98" ht="18.75">
      <c r="A197" s="53">
        <v>187</v>
      </c>
      <c r="B197" s="55"/>
      <c r="C197" s="55"/>
      <c r="D197" s="56"/>
      <c r="E197" s="56"/>
      <c r="F197" s="50" t="str">
        <f t="shared" si="54"/>
        <v/>
      </c>
      <c r="G197" s="55"/>
      <c r="H197" s="50" t="str">
        <f t="shared" si="55"/>
        <v/>
      </c>
      <c r="I197" s="100" t="str">
        <f t="shared" si="56"/>
        <v/>
      </c>
      <c r="J197" s="59"/>
      <c r="K197" s="59"/>
      <c r="L197" s="59"/>
      <c r="M197" s="59"/>
      <c r="N197" s="59"/>
      <c r="O197" s="59"/>
      <c r="P197" s="59"/>
      <c r="Q197" s="58"/>
      <c r="R197" s="58"/>
      <c r="S197" s="47" t="str">
        <f t="shared" si="57"/>
        <v/>
      </c>
      <c r="T197" s="48" t="str">
        <f t="shared" si="58"/>
        <v/>
      </c>
      <c r="U197" s="49" t="str">
        <f t="shared" si="59"/>
        <v/>
      </c>
      <c r="V197" s="57"/>
      <c r="W197" s="57"/>
      <c r="X197" s="57"/>
      <c r="Y197" s="57"/>
      <c r="Z197" s="57"/>
      <c r="AA197" s="57"/>
      <c r="AB197" s="57"/>
      <c r="AC197" s="62"/>
      <c r="AD197" s="62"/>
      <c r="AE197" s="47" t="str">
        <f t="shared" si="60"/>
        <v/>
      </c>
      <c r="AF197" s="48" t="str">
        <f t="shared" si="61"/>
        <v/>
      </c>
      <c r="AG197" s="49" t="str">
        <f t="shared" si="62"/>
        <v/>
      </c>
      <c r="AH197" s="57"/>
      <c r="AI197" s="57"/>
      <c r="AJ197" s="57"/>
      <c r="AK197" s="57"/>
      <c r="AL197" s="57"/>
      <c r="AM197" s="57"/>
      <c r="AN197" s="57"/>
      <c r="AO197" s="62"/>
      <c r="AP197" s="62"/>
      <c r="AQ197" s="47" t="str">
        <f t="shared" si="63"/>
        <v/>
      </c>
      <c r="AR197" s="48" t="str">
        <f t="shared" si="64"/>
        <v/>
      </c>
      <c r="AS197" s="49" t="str">
        <f t="shared" si="65"/>
        <v/>
      </c>
      <c r="AT197" s="57"/>
      <c r="AU197" s="57"/>
      <c r="AV197" s="57"/>
      <c r="AW197" s="57"/>
      <c r="AX197" s="57"/>
      <c r="AY197" s="57"/>
      <c r="AZ197" s="57"/>
      <c r="BA197" s="62"/>
      <c r="BB197" s="62"/>
      <c r="BC197" s="47" t="str">
        <f t="shared" si="66"/>
        <v/>
      </c>
      <c r="BD197" s="48" t="str">
        <f t="shared" si="67"/>
        <v/>
      </c>
      <c r="BE197" s="49" t="str">
        <f t="shared" si="68"/>
        <v/>
      </c>
      <c r="BF197" s="57"/>
      <c r="BG197" s="57"/>
      <c r="BH197" s="57"/>
      <c r="BI197" s="57"/>
      <c r="BJ197" s="57"/>
      <c r="BK197" s="57"/>
      <c r="BL197" s="57"/>
      <c r="BM197" s="62"/>
      <c r="BN197" s="62"/>
      <c r="BO197" s="47" t="str">
        <f t="shared" si="69"/>
        <v/>
      </c>
      <c r="BP197" s="48" t="str">
        <f t="shared" si="70"/>
        <v/>
      </c>
      <c r="BQ197" s="49" t="str">
        <f t="shared" si="71"/>
        <v/>
      </c>
      <c r="BR197" s="17"/>
      <c r="BS197" s="17"/>
      <c r="BT197" s="17"/>
      <c r="BU197" s="17"/>
      <c r="BV197" s="17"/>
      <c r="BW197" s="18" t="str">
        <f t="shared" si="51"/>
        <v/>
      </c>
      <c r="BX197" s="19" t="str">
        <f t="shared" si="72"/>
        <v xml:space="preserve"> </v>
      </c>
      <c r="BY197" s="17"/>
      <c r="BZ197" s="17"/>
      <c r="CA197" s="17"/>
      <c r="CB197" s="17"/>
      <c r="CC197" s="17"/>
      <c r="CD197" s="20" t="str">
        <f t="shared" si="52"/>
        <v/>
      </c>
      <c r="CE197" s="21" t="str">
        <f t="shared" si="73"/>
        <v xml:space="preserve"> </v>
      </c>
      <c r="CF197" s="17"/>
      <c r="CG197" s="17"/>
      <c r="CH197" s="17"/>
      <c r="CI197" s="17"/>
      <c r="CJ197" s="17"/>
      <c r="CK197" s="22" t="str">
        <f t="shared" si="53"/>
        <v/>
      </c>
      <c r="CL197" s="23" t="str">
        <f t="shared" si="74"/>
        <v xml:space="preserve"> </v>
      </c>
      <c r="CM197" s="39"/>
      <c r="CN197" s="39"/>
      <c r="CO197" s="39"/>
      <c r="CP197" s="39"/>
      <c r="CQ197" s="39"/>
      <c r="CR197" s="39"/>
      <c r="CS197" s="39"/>
      <c r="CT197" s="39"/>
    </row>
    <row r="198" spans="1:98" ht="18.75">
      <c r="A198" s="56">
        <v>188</v>
      </c>
      <c r="B198" s="55"/>
      <c r="C198" s="55"/>
      <c r="D198" s="56"/>
      <c r="E198" s="56"/>
      <c r="F198" s="50" t="str">
        <f t="shared" si="54"/>
        <v/>
      </c>
      <c r="G198" s="55"/>
      <c r="H198" s="50" t="str">
        <f t="shared" si="55"/>
        <v/>
      </c>
      <c r="I198" s="100" t="str">
        <f t="shared" si="56"/>
        <v/>
      </c>
      <c r="J198" s="59"/>
      <c r="K198" s="59"/>
      <c r="L198" s="59"/>
      <c r="M198" s="59"/>
      <c r="N198" s="59"/>
      <c r="O198" s="59"/>
      <c r="P198" s="59"/>
      <c r="Q198" s="58"/>
      <c r="R198" s="58"/>
      <c r="S198" s="47" t="str">
        <f t="shared" si="57"/>
        <v/>
      </c>
      <c r="T198" s="48" t="str">
        <f t="shared" si="58"/>
        <v/>
      </c>
      <c r="U198" s="49" t="str">
        <f t="shared" si="59"/>
        <v/>
      </c>
      <c r="V198" s="57"/>
      <c r="W198" s="57"/>
      <c r="X198" s="57"/>
      <c r="Y198" s="57"/>
      <c r="Z198" s="57"/>
      <c r="AA198" s="57"/>
      <c r="AB198" s="57"/>
      <c r="AC198" s="62"/>
      <c r="AD198" s="62"/>
      <c r="AE198" s="47" t="str">
        <f t="shared" si="60"/>
        <v/>
      </c>
      <c r="AF198" s="48" t="str">
        <f t="shared" si="61"/>
        <v/>
      </c>
      <c r="AG198" s="49" t="str">
        <f t="shared" si="62"/>
        <v/>
      </c>
      <c r="AH198" s="57"/>
      <c r="AI198" s="57"/>
      <c r="AJ198" s="57"/>
      <c r="AK198" s="57"/>
      <c r="AL198" s="57"/>
      <c r="AM198" s="57"/>
      <c r="AN198" s="57"/>
      <c r="AO198" s="62"/>
      <c r="AP198" s="62"/>
      <c r="AQ198" s="47" t="str">
        <f t="shared" si="63"/>
        <v/>
      </c>
      <c r="AR198" s="48" t="str">
        <f t="shared" si="64"/>
        <v/>
      </c>
      <c r="AS198" s="49" t="str">
        <f t="shared" si="65"/>
        <v/>
      </c>
      <c r="AT198" s="57"/>
      <c r="AU198" s="57"/>
      <c r="AV198" s="57"/>
      <c r="AW198" s="57"/>
      <c r="AX198" s="57"/>
      <c r="AY198" s="57"/>
      <c r="AZ198" s="57"/>
      <c r="BA198" s="62"/>
      <c r="BB198" s="62"/>
      <c r="BC198" s="47" t="str">
        <f t="shared" si="66"/>
        <v/>
      </c>
      <c r="BD198" s="48" t="str">
        <f t="shared" si="67"/>
        <v/>
      </c>
      <c r="BE198" s="49" t="str">
        <f t="shared" si="68"/>
        <v/>
      </c>
      <c r="BF198" s="57"/>
      <c r="BG198" s="57"/>
      <c r="BH198" s="57"/>
      <c r="BI198" s="57"/>
      <c r="BJ198" s="57"/>
      <c r="BK198" s="57"/>
      <c r="BL198" s="57"/>
      <c r="BM198" s="62"/>
      <c r="BN198" s="62"/>
      <c r="BO198" s="47" t="str">
        <f t="shared" si="69"/>
        <v/>
      </c>
      <c r="BP198" s="48" t="str">
        <f t="shared" si="70"/>
        <v/>
      </c>
      <c r="BQ198" s="49" t="str">
        <f t="shared" si="71"/>
        <v/>
      </c>
      <c r="BR198" s="17"/>
      <c r="BS198" s="17"/>
      <c r="BT198" s="17"/>
      <c r="BU198" s="17"/>
      <c r="BV198" s="17"/>
      <c r="BW198" s="18" t="str">
        <f t="shared" si="51"/>
        <v/>
      </c>
      <c r="BX198" s="19" t="str">
        <f t="shared" si="72"/>
        <v xml:space="preserve"> </v>
      </c>
      <c r="BY198" s="17"/>
      <c r="BZ198" s="17"/>
      <c r="CA198" s="17"/>
      <c r="CB198" s="17"/>
      <c r="CC198" s="17"/>
      <c r="CD198" s="20" t="str">
        <f t="shared" si="52"/>
        <v/>
      </c>
      <c r="CE198" s="21" t="str">
        <f t="shared" si="73"/>
        <v xml:space="preserve"> </v>
      </c>
      <c r="CF198" s="17"/>
      <c r="CG198" s="17"/>
      <c r="CH198" s="17"/>
      <c r="CI198" s="17"/>
      <c r="CJ198" s="17"/>
      <c r="CK198" s="22" t="str">
        <f t="shared" si="53"/>
        <v/>
      </c>
      <c r="CL198" s="23" t="str">
        <f t="shared" si="74"/>
        <v xml:space="preserve"> </v>
      </c>
      <c r="CM198" s="39"/>
      <c r="CN198" s="39"/>
      <c r="CO198" s="39"/>
      <c r="CP198" s="39"/>
      <c r="CQ198" s="39"/>
      <c r="CR198" s="39"/>
      <c r="CS198" s="39"/>
      <c r="CT198" s="39"/>
    </row>
    <row r="199" spans="1:98" ht="18.75">
      <c r="A199" s="53">
        <v>189</v>
      </c>
      <c r="B199" s="55"/>
      <c r="C199" s="55"/>
      <c r="D199" s="56"/>
      <c r="E199" s="56"/>
      <c r="F199" s="50" t="str">
        <f t="shared" si="54"/>
        <v/>
      </c>
      <c r="G199" s="55"/>
      <c r="H199" s="50" t="str">
        <f t="shared" si="55"/>
        <v/>
      </c>
      <c r="I199" s="100" t="str">
        <f t="shared" si="56"/>
        <v/>
      </c>
      <c r="J199" s="59"/>
      <c r="K199" s="59"/>
      <c r="L199" s="59"/>
      <c r="M199" s="59"/>
      <c r="N199" s="59"/>
      <c r="O199" s="59"/>
      <c r="P199" s="59"/>
      <c r="Q199" s="58"/>
      <c r="R199" s="58"/>
      <c r="S199" s="47" t="str">
        <f t="shared" si="57"/>
        <v/>
      </c>
      <c r="T199" s="48" t="str">
        <f t="shared" si="58"/>
        <v/>
      </c>
      <c r="U199" s="49" t="str">
        <f t="shared" si="59"/>
        <v/>
      </c>
      <c r="V199" s="57"/>
      <c r="W199" s="57"/>
      <c r="X199" s="57"/>
      <c r="Y199" s="57"/>
      <c r="Z199" s="57"/>
      <c r="AA199" s="57"/>
      <c r="AB199" s="57"/>
      <c r="AC199" s="62"/>
      <c r="AD199" s="62"/>
      <c r="AE199" s="47" t="str">
        <f t="shared" si="60"/>
        <v/>
      </c>
      <c r="AF199" s="48" t="str">
        <f t="shared" si="61"/>
        <v/>
      </c>
      <c r="AG199" s="49" t="str">
        <f t="shared" si="62"/>
        <v/>
      </c>
      <c r="AH199" s="57"/>
      <c r="AI199" s="57"/>
      <c r="AJ199" s="57"/>
      <c r="AK199" s="57"/>
      <c r="AL199" s="57"/>
      <c r="AM199" s="57"/>
      <c r="AN199" s="57"/>
      <c r="AO199" s="62"/>
      <c r="AP199" s="62"/>
      <c r="AQ199" s="47" t="str">
        <f t="shared" si="63"/>
        <v/>
      </c>
      <c r="AR199" s="48" t="str">
        <f t="shared" si="64"/>
        <v/>
      </c>
      <c r="AS199" s="49" t="str">
        <f t="shared" si="65"/>
        <v/>
      </c>
      <c r="AT199" s="57"/>
      <c r="AU199" s="57"/>
      <c r="AV199" s="57"/>
      <c r="AW199" s="57"/>
      <c r="AX199" s="57"/>
      <c r="AY199" s="57"/>
      <c r="AZ199" s="57"/>
      <c r="BA199" s="62"/>
      <c r="BB199" s="62"/>
      <c r="BC199" s="47" t="str">
        <f t="shared" si="66"/>
        <v/>
      </c>
      <c r="BD199" s="48" t="str">
        <f t="shared" si="67"/>
        <v/>
      </c>
      <c r="BE199" s="49" t="str">
        <f t="shared" si="68"/>
        <v/>
      </c>
      <c r="BF199" s="57"/>
      <c r="BG199" s="57"/>
      <c r="BH199" s="57"/>
      <c r="BI199" s="57"/>
      <c r="BJ199" s="57"/>
      <c r="BK199" s="57"/>
      <c r="BL199" s="57"/>
      <c r="BM199" s="62"/>
      <c r="BN199" s="62"/>
      <c r="BO199" s="47" t="str">
        <f t="shared" si="69"/>
        <v/>
      </c>
      <c r="BP199" s="48" t="str">
        <f t="shared" si="70"/>
        <v/>
      </c>
      <c r="BQ199" s="49" t="str">
        <f t="shared" si="71"/>
        <v/>
      </c>
      <c r="BR199" s="17"/>
      <c r="BS199" s="17"/>
      <c r="BT199" s="17"/>
      <c r="BU199" s="17"/>
      <c r="BV199" s="17"/>
      <c r="BW199" s="18" t="str">
        <f t="shared" si="51"/>
        <v/>
      </c>
      <c r="BX199" s="19" t="str">
        <f t="shared" si="72"/>
        <v xml:space="preserve"> </v>
      </c>
      <c r="BY199" s="17"/>
      <c r="BZ199" s="17"/>
      <c r="CA199" s="17"/>
      <c r="CB199" s="17"/>
      <c r="CC199" s="17"/>
      <c r="CD199" s="20" t="str">
        <f t="shared" si="52"/>
        <v/>
      </c>
      <c r="CE199" s="21" t="str">
        <f t="shared" si="73"/>
        <v xml:space="preserve"> </v>
      </c>
      <c r="CF199" s="17"/>
      <c r="CG199" s="17"/>
      <c r="CH199" s="17"/>
      <c r="CI199" s="17"/>
      <c r="CJ199" s="17"/>
      <c r="CK199" s="22" t="str">
        <f t="shared" si="53"/>
        <v/>
      </c>
      <c r="CL199" s="23" t="str">
        <f t="shared" si="74"/>
        <v xml:space="preserve"> </v>
      </c>
      <c r="CM199" s="39"/>
      <c r="CN199" s="39"/>
      <c r="CO199" s="39"/>
      <c r="CP199" s="39"/>
      <c r="CQ199" s="39"/>
      <c r="CR199" s="39"/>
      <c r="CS199" s="39"/>
      <c r="CT199" s="39"/>
    </row>
    <row r="200" spans="1:98" ht="18.75">
      <c r="A200" s="56">
        <v>190</v>
      </c>
      <c r="B200" s="55"/>
      <c r="C200" s="55"/>
      <c r="D200" s="56"/>
      <c r="E200" s="56"/>
      <c r="F200" s="50" t="str">
        <f t="shared" si="54"/>
        <v/>
      </c>
      <c r="G200" s="55"/>
      <c r="H200" s="50" t="str">
        <f t="shared" si="55"/>
        <v/>
      </c>
      <c r="I200" s="100" t="str">
        <f t="shared" si="56"/>
        <v/>
      </c>
      <c r="J200" s="59"/>
      <c r="K200" s="59"/>
      <c r="L200" s="59"/>
      <c r="M200" s="59"/>
      <c r="N200" s="59"/>
      <c r="O200" s="59"/>
      <c r="P200" s="59"/>
      <c r="Q200" s="58"/>
      <c r="R200" s="58"/>
      <c r="S200" s="47" t="str">
        <f t="shared" si="57"/>
        <v/>
      </c>
      <c r="T200" s="48" t="str">
        <f t="shared" si="58"/>
        <v/>
      </c>
      <c r="U200" s="49" t="str">
        <f t="shared" si="59"/>
        <v/>
      </c>
      <c r="V200" s="57"/>
      <c r="W200" s="57"/>
      <c r="X200" s="57"/>
      <c r="Y200" s="57"/>
      <c r="Z200" s="57"/>
      <c r="AA200" s="57"/>
      <c r="AB200" s="57"/>
      <c r="AC200" s="62"/>
      <c r="AD200" s="62"/>
      <c r="AE200" s="47" t="str">
        <f t="shared" si="60"/>
        <v/>
      </c>
      <c r="AF200" s="48" t="str">
        <f t="shared" si="61"/>
        <v/>
      </c>
      <c r="AG200" s="49" t="str">
        <f t="shared" si="62"/>
        <v/>
      </c>
      <c r="AH200" s="57"/>
      <c r="AI200" s="57"/>
      <c r="AJ200" s="57"/>
      <c r="AK200" s="57"/>
      <c r="AL200" s="57"/>
      <c r="AM200" s="57"/>
      <c r="AN200" s="57"/>
      <c r="AO200" s="62"/>
      <c r="AP200" s="62"/>
      <c r="AQ200" s="47" t="str">
        <f t="shared" si="63"/>
        <v/>
      </c>
      <c r="AR200" s="48" t="str">
        <f t="shared" si="64"/>
        <v/>
      </c>
      <c r="AS200" s="49" t="str">
        <f t="shared" si="65"/>
        <v/>
      </c>
      <c r="AT200" s="57"/>
      <c r="AU200" s="57"/>
      <c r="AV200" s="57"/>
      <c r="AW200" s="57"/>
      <c r="AX200" s="57"/>
      <c r="AY200" s="57"/>
      <c r="AZ200" s="57"/>
      <c r="BA200" s="62"/>
      <c r="BB200" s="62"/>
      <c r="BC200" s="47" t="str">
        <f t="shared" si="66"/>
        <v/>
      </c>
      <c r="BD200" s="48" t="str">
        <f t="shared" si="67"/>
        <v/>
      </c>
      <c r="BE200" s="49" t="str">
        <f t="shared" si="68"/>
        <v/>
      </c>
      <c r="BF200" s="57"/>
      <c r="BG200" s="57"/>
      <c r="BH200" s="57"/>
      <c r="BI200" s="57"/>
      <c r="BJ200" s="57"/>
      <c r="BK200" s="57"/>
      <c r="BL200" s="57"/>
      <c r="BM200" s="62"/>
      <c r="BN200" s="62"/>
      <c r="BO200" s="47" t="str">
        <f t="shared" si="69"/>
        <v/>
      </c>
      <c r="BP200" s="48" t="str">
        <f t="shared" si="70"/>
        <v/>
      </c>
      <c r="BQ200" s="49" t="str">
        <f t="shared" si="71"/>
        <v/>
      </c>
      <c r="BR200" s="17"/>
      <c r="BS200" s="17"/>
      <c r="BT200" s="17"/>
      <c r="BU200" s="17"/>
      <c r="BV200" s="17"/>
      <c r="BW200" s="18" t="str">
        <f t="shared" si="51"/>
        <v/>
      </c>
      <c r="BX200" s="19" t="str">
        <f t="shared" si="72"/>
        <v xml:space="preserve"> </v>
      </c>
      <c r="BY200" s="17"/>
      <c r="BZ200" s="17"/>
      <c r="CA200" s="17"/>
      <c r="CB200" s="17"/>
      <c r="CC200" s="17"/>
      <c r="CD200" s="20" t="str">
        <f t="shared" si="52"/>
        <v/>
      </c>
      <c r="CE200" s="21" t="str">
        <f t="shared" si="73"/>
        <v xml:space="preserve"> </v>
      </c>
      <c r="CF200" s="17"/>
      <c r="CG200" s="17"/>
      <c r="CH200" s="17"/>
      <c r="CI200" s="17"/>
      <c r="CJ200" s="17"/>
      <c r="CK200" s="22" t="str">
        <f t="shared" si="53"/>
        <v/>
      </c>
      <c r="CL200" s="23" t="str">
        <f t="shared" si="74"/>
        <v xml:space="preserve"> </v>
      </c>
      <c r="CM200" s="39"/>
      <c r="CN200" s="39"/>
      <c r="CO200" s="39"/>
      <c r="CP200" s="39"/>
      <c r="CQ200" s="39"/>
      <c r="CR200" s="39"/>
      <c r="CS200" s="39"/>
      <c r="CT200" s="39"/>
    </row>
    <row r="201" spans="1:98" ht="18.75">
      <c r="A201" s="53">
        <v>191</v>
      </c>
      <c r="B201" s="55"/>
      <c r="C201" s="55"/>
      <c r="D201" s="56"/>
      <c r="E201" s="56"/>
      <c r="F201" s="50" t="str">
        <f t="shared" si="54"/>
        <v/>
      </c>
      <c r="G201" s="55"/>
      <c r="H201" s="50" t="str">
        <f t="shared" si="55"/>
        <v/>
      </c>
      <c r="I201" s="100" t="str">
        <f t="shared" si="56"/>
        <v/>
      </c>
      <c r="J201" s="59"/>
      <c r="K201" s="59"/>
      <c r="L201" s="59"/>
      <c r="M201" s="59"/>
      <c r="N201" s="59"/>
      <c r="O201" s="59"/>
      <c r="P201" s="59"/>
      <c r="Q201" s="58"/>
      <c r="R201" s="58"/>
      <c r="S201" s="47" t="str">
        <f t="shared" si="57"/>
        <v/>
      </c>
      <c r="T201" s="48" t="str">
        <f t="shared" si="58"/>
        <v/>
      </c>
      <c r="U201" s="49" t="str">
        <f t="shared" si="59"/>
        <v/>
      </c>
      <c r="V201" s="57"/>
      <c r="W201" s="57"/>
      <c r="X201" s="57"/>
      <c r="Y201" s="57"/>
      <c r="Z201" s="57"/>
      <c r="AA201" s="57"/>
      <c r="AB201" s="57"/>
      <c r="AC201" s="62"/>
      <c r="AD201" s="62"/>
      <c r="AE201" s="47" t="str">
        <f t="shared" si="60"/>
        <v/>
      </c>
      <c r="AF201" s="48" t="str">
        <f t="shared" si="61"/>
        <v/>
      </c>
      <c r="AG201" s="49" t="str">
        <f t="shared" si="62"/>
        <v/>
      </c>
      <c r="AH201" s="57"/>
      <c r="AI201" s="57"/>
      <c r="AJ201" s="57"/>
      <c r="AK201" s="57"/>
      <c r="AL201" s="57"/>
      <c r="AM201" s="57"/>
      <c r="AN201" s="57"/>
      <c r="AO201" s="62"/>
      <c r="AP201" s="62"/>
      <c r="AQ201" s="47" t="str">
        <f t="shared" si="63"/>
        <v/>
      </c>
      <c r="AR201" s="48" t="str">
        <f t="shared" si="64"/>
        <v/>
      </c>
      <c r="AS201" s="49" t="str">
        <f t="shared" si="65"/>
        <v/>
      </c>
      <c r="AT201" s="57"/>
      <c r="AU201" s="57"/>
      <c r="AV201" s="57"/>
      <c r="AW201" s="57"/>
      <c r="AX201" s="57"/>
      <c r="AY201" s="57"/>
      <c r="AZ201" s="57"/>
      <c r="BA201" s="62"/>
      <c r="BB201" s="62"/>
      <c r="BC201" s="47" t="str">
        <f t="shared" si="66"/>
        <v/>
      </c>
      <c r="BD201" s="48" t="str">
        <f t="shared" si="67"/>
        <v/>
      </c>
      <c r="BE201" s="49" t="str">
        <f t="shared" si="68"/>
        <v/>
      </c>
      <c r="BF201" s="57"/>
      <c r="BG201" s="57"/>
      <c r="BH201" s="57"/>
      <c r="BI201" s="57"/>
      <c r="BJ201" s="57"/>
      <c r="BK201" s="57"/>
      <c r="BL201" s="57"/>
      <c r="BM201" s="62"/>
      <c r="BN201" s="62"/>
      <c r="BO201" s="47" t="str">
        <f t="shared" si="69"/>
        <v/>
      </c>
      <c r="BP201" s="48" t="str">
        <f t="shared" si="70"/>
        <v/>
      </c>
      <c r="BQ201" s="49" t="str">
        <f t="shared" si="71"/>
        <v/>
      </c>
      <c r="BR201" s="17"/>
      <c r="BS201" s="17"/>
      <c r="BT201" s="17"/>
      <c r="BU201" s="17"/>
      <c r="BV201" s="17"/>
      <c r="BW201" s="18" t="str">
        <f t="shared" si="51"/>
        <v/>
      </c>
      <c r="BX201" s="19" t="str">
        <f t="shared" si="72"/>
        <v xml:space="preserve"> </v>
      </c>
      <c r="BY201" s="17"/>
      <c r="BZ201" s="17"/>
      <c r="CA201" s="17"/>
      <c r="CB201" s="17"/>
      <c r="CC201" s="17"/>
      <c r="CD201" s="20" t="str">
        <f t="shared" si="52"/>
        <v/>
      </c>
      <c r="CE201" s="21" t="str">
        <f t="shared" si="73"/>
        <v xml:space="preserve"> </v>
      </c>
      <c r="CF201" s="17"/>
      <c r="CG201" s="17"/>
      <c r="CH201" s="17"/>
      <c r="CI201" s="17"/>
      <c r="CJ201" s="17"/>
      <c r="CK201" s="22" t="str">
        <f t="shared" si="53"/>
        <v/>
      </c>
      <c r="CL201" s="23" t="str">
        <f t="shared" si="74"/>
        <v xml:space="preserve"> </v>
      </c>
      <c r="CM201" s="39"/>
      <c r="CN201" s="39"/>
      <c r="CO201" s="39"/>
      <c r="CP201" s="39"/>
      <c r="CQ201" s="39"/>
      <c r="CR201" s="39"/>
      <c r="CS201" s="39"/>
      <c r="CT201" s="39"/>
    </row>
    <row r="202" spans="1:98" ht="18.75">
      <c r="A202" s="56">
        <v>192</v>
      </c>
      <c r="B202" s="55"/>
      <c r="C202" s="55"/>
      <c r="D202" s="56"/>
      <c r="E202" s="56"/>
      <c r="F202" s="50" t="str">
        <f t="shared" si="54"/>
        <v/>
      </c>
      <c r="G202" s="55"/>
      <c r="H202" s="50" t="str">
        <f t="shared" si="55"/>
        <v/>
      </c>
      <c r="I202" s="100" t="str">
        <f t="shared" si="56"/>
        <v/>
      </c>
      <c r="J202" s="59"/>
      <c r="K202" s="59"/>
      <c r="L202" s="59"/>
      <c r="M202" s="59"/>
      <c r="N202" s="59"/>
      <c r="O202" s="59"/>
      <c r="P202" s="59"/>
      <c r="Q202" s="58"/>
      <c r="R202" s="58"/>
      <c r="S202" s="47" t="str">
        <f t="shared" si="57"/>
        <v/>
      </c>
      <c r="T202" s="48" t="str">
        <f t="shared" si="58"/>
        <v/>
      </c>
      <c r="U202" s="49" t="str">
        <f t="shared" si="59"/>
        <v/>
      </c>
      <c r="V202" s="57"/>
      <c r="W202" s="57"/>
      <c r="X202" s="57"/>
      <c r="Y202" s="57"/>
      <c r="Z202" s="57"/>
      <c r="AA202" s="57"/>
      <c r="AB202" s="57"/>
      <c r="AC202" s="62"/>
      <c r="AD202" s="62"/>
      <c r="AE202" s="47" t="str">
        <f t="shared" si="60"/>
        <v/>
      </c>
      <c r="AF202" s="48" t="str">
        <f t="shared" si="61"/>
        <v/>
      </c>
      <c r="AG202" s="49" t="str">
        <f t="shared" si="62"/>
        <v/>
      </c>
      <c r="AH202" s="57"/>
      <c r="AI202" s="57"/>
      <c r="AJ202" s="57"/>
      <c r="AK202" s="57"/>
      <c r="AL202" s="57"/>
      <c r="AM202" s="57"/>
      <c r="AN202" s="57"/>
      <c r="AO202" s="62"/>
      <c r="AP202" s="62"/>
      <c r="AQ202" s="47" t="str">
        <f t="shared" si="63"/>
        <v/>
      </c>
      <c r="AR202" s="48" t="str">
        <f t="shared" si="64"/>
        <v/>
      </c>
      <c r="AS202" s="49" t="str">
        <f t="shared" si="65"/>
        <v/>
      </c>
      <c r="AT202" s="57"/>
      <c r="AU202" s="57"/>
      <c r="AV202" s="57"/>
      <c r="AW202" s="57"/>
      <c r="AX202" s="57"/>
      <c r="AY202" s="57"/>
      <c r="AZ202" s="57"/>
      <c r="BA202" s="62"/>
      <c r="BB202" s="62"/>
      <c r="BC202" s="47" t="str">
        <f t="shared" si="66"/>
        <v/>
      </c>
      <c r="BD202" s="48" t="str">
        <f t="shared" si="67"/>
        <v/>
      </c>
      <c r="BE202" s="49" t="str">
        <f t="shared" si="68"/>
        <v/>
      </c>
      <c r="BF202" s="57"/>
      <c r="BG202" s="57"/>
      <c r="BH202" s="57"/>
      <c r="BI202" s="57"/>
      <c r="BJ202" s="57"/>
      <c r="BK202" s="57"/>
      <c r="BL202" s="57"/>
      <c r="BM202" s="62"/>
      <c r="BN202" s="62"/>
      <c r="BO202" s="47" t="str">
        <f t="shared" si="69"/>
        <v/>
      </c>
      <c r="BP202" s="48" t="str">
        <f t="shared" si="70"/>
        <v/>
      </c>
      <c r="BQ202" s="49" t="str">
        <f t="shared" si="71"/>
        <v/>
      </c>
      <c r="BR202" s="17"/>
      <c r="BS202" s="17"/>
      <c r="BT202" s="17"/>
      <c r="BU202" s="17"/>
      <c r="BV202" s="17"/>
      <c r="BW202" s="18" t="str">
        <f t="shared" si="51"/>
        <v/>
      </c>
      <c r="BX202" s="19" t="str">
        <f t="shared" si="72"/>
        <v xml:space="preserve"> </v>
      </c>
      <c r="BY202" s="17"/>
      <c r="BZ202" s="17"/>
      <c r="CA202" s="17"/>
      <c r="CB202" s="17"/>
      <c r="CC202" s="17"/>
      <c r="CD202" s="20" t="str">
        <f t="shared" si="52"/>
        <v/>
      </c>
      <c r="CE202" s="21" t="str">
        <f t="shared" si="73"/>
        <v xml:space="preserve"> </v>
      </c>
      <c r="CF202" s="17"/>
      <c r="CG202" s="17"/>
      <c r="CH202" s="17"/>
      <c r="CI202" s="17"/>
      <c r="CJ202" s="17"/>
      <c r="CK202" s="22" t="str">
        <f t="shared" si="53"/>
        <v/>
      </c>
      <c r="CL202" s="23" t="str">
        <f t="shared" si="74"/>
        <v xml:space="preserve"> </v>
      </c>
      <c r="CM202" s="39"/>
      <c r="CN202" s="39"/>
      <c r="CO202" s="39"/>
      <c r="CP202" s="39"/>
      <c r="CQ202" s="39"/>
      <c r="CR202" s="39"/>
      <c r="CS202" s="39"/>
      <c r="CT202" s="39"/>
    </row>
    <row r="203" spans="1:98" ht="18.75">
      <c r="A203" s="53">
        <v>193</v>
      </c>
      <c r="B203" s="55"/>
      <c r="C203" s="55"/>
      <c r="D203" s="56"/>
      <c r="E203" s="56"/>
      <c r="F203" s="50" t="str">
        <f t="shared" si="54"/>
        <v/>
      </c>
      <c r="G203" s="55"/>
      <c r="H203" s="50" t="str">
        <f t="shared" si="55"/>
        <v/>
      </c>
      <c r="I203" s="100" t="str">
        <f t="shared" si="56"/>
        <v/>
      </c>
      <c r="J203" s="59"/>
      <c r="K203" s="59"/>
      <c r="L203" s="59"/>
      <c r="M203" s="59"/>
      <c r="N203" s="59"/>
      <c r="O203" s="59"/>
      <c r="P203" s="59"/>
      <c r="Q203" s="58"/>
      <c r="R203" s="58"/>
      <c r="S203" s="47" t="str">
        <f t="shared" si="57"/>
        <v/>
      </c>
      <c r="T203" s="48" t="str">
        <f t="shared" si="58"/>
        <v/>
      </c>
      <c r="U203" s="49" t="str">
        <f t="shared" si="59"/>
        <v/>
      </c>
      <c r="V203" s="57"/>
      <c r="W203" s="57"/>
      <c r="X203" s="57"/>
      <c r="Y203" s="57"/>
      <c r="Z203" s="57"/>
      <c r="AA203" s="57"/>
      <c r="AB203" s="57"/>
      <c r="AC203" s="62"/>
      <c r="AD203" s="62"/>
      <c r="AE203" s="47" t="str">
        <f t="shared" si="60"/>
        <v/>
      </c>
      <c r="AF203" s="48" t="str">
        <f t="shared" si="61"/>
        <v/>
      </c>
      <c r="AG203" s="49" t="str">
        <f t="shared" si="62"/>
        <v/>
      </c>
      <c r="AH203" s="57"/>
      <c r="AI203" s="57"/>
      <c r="AJ203" s="57"/>
      <c r="AK203" s="57"/>
      <c r="AL203" s="57"/>
      <c r="AM203" s="57"/>
      <c r="AN203" s="57"/>
      <c r="AO203" s="62"/>
      <c r="AP203" s="62"/>
      <c r="AQ203" s="47" t="str">
        <f t="shared" si="63"/>
        <v/>
      </c>
      <c r="AR203" s="48" t="str">
        <f t="shared" si="64"/>
        <v/>
      </c>
      <c r="AS203" s="49" t="str">
        <f t="shared" si="65"/>
        <v/>
      </c>
      <c r="AT203" s="57"/>
      <c r="AU203" s="57"/>
      <c r="AV203" s="57"/>
      <c r="AW203" s="57"/>
      <c r="AX203" s="57"/>
      <c r="AY203" s="57"/>
      <c r="AZ203" s="57"/>
      <c r="BA203" s="62"/>
      <c r="BB203" s="62"/>
      <c r="BC203" s="47" t="str">
        <f t="shared" si="66"/>
        <v/>
      </c>
      <c r="BD203" s="48" t="str">
        <f t="shared" si="67"/>
        <v/>
      </c>
      <c r="BE203" s="49" t="str">
        <f t="shared" si="68"/>
        <v/>
      </c>
      <c r="BF203" s="57"/>
      <c r="BG203" s="57"/>
      <c r="BH203" s="57"/>
      <c r="BI203" s="57"/>
      <c r="BJ203" s="57"/>
      <c r="BK203" s="57"/>
      <c r="BL203" s="57"/>
      <c r="BM203" s="62"/>
      <c r="BN203" s="62"/>
      <c r="BO203" s="47" t="str">
        <f t="shared" si="69"/>
        <v/>
      </c>
      <c r="BP203" s="48" t="str">
        <f t="shared" si="70"/>
        <v/>
      </c>
      <c r="BQ203" s="49" t="str">
        <f t="shared" si="71"/>
        <v/>
      </c>
      <c r="BR203" s="17"/>
      <c r="BS203" s="17"/>
      <c r="BT203" s="17"/>
      <c r="BU203" s="17"/>
      <c r="BV203" s="17"/>
      <c r="BW203" s="18" t="str">
        <f t="shared" ref="BW203:BW211" si="75">IF(AND(C203=""),"",SUM(BR203+BS203+BT203+BU203+BV203))</f>
        <v/>
      </c>
      <c r="BX203" s="19" t="str">
        <f t="shared" si="72"/>
        <v xml:space="preserve"> </v>
      </c>
      <c r="BY203" s="17"/>
      <c r="BZ203" s="17"/>
      <c r="CA203" s="17"/>
      <c r="CB203" s="17"/>
      <c r="CC203" s="17"/>
      <c r="CD203" s="20" t="str">
        <f t="shared" ref="CD203:CD211" si="76">IF(AND(C203=""),"",SUM(BY203+BZ203+CA203+CB203+CC203))</f>
        <v/>
      </c>
      <c r="CE203" s="21" t="str">
        <f t="shared" si="73"/>
        <v xml:space="preserve"> </v>
      </c>
      <c r="CF203" s="17"/>
      <c r="CG203" s="17"/>
      <c r="CH203" s="17"/>
      <c r="CI203" s="17"/>
      <c r="CJ203" s="17"/>
      <c r="CK203" s="22" t="str">
        <f t="shared" ref="CK203:CK211" si="77">IF(AND(C203=""),"",SUM(CF203+CG203+CH203+CI203+CJ203))</f>
        <v/>
      </c>
      <c r="CL203" s="23" t="str">
        <f t="shared" si="74"/>
        <v xml:space="preserve"> </v>
      </c>
      <c r="CM203" s="39"/>
      <c r="CN203" s="39"/>
      <c r="CO203" s="39"/>
      <c r="CP203" s="39"/>
      <c r="CQ203" s="39"/>
      <c r="CR203" s="39"/>
      <c r="CS203" s="39"/>
      <c r="CT203" s="39"/>
    </row>
    <row r="204" spans="1:98" ht="18.75">
      <c r="A204" s="56">
        <v>194</v>
      </c>
      <c r="B204" s="55"/>
      <c r="C204" s="55"/>
      <c r="D204" s="56"/>
      <c r="E204" s="56"/>
      <c r="F204" s="50" t="str">
        <f t="shared" ref="F204:F211" si="78">IF(AND(D204=""),"",IF(AND(E204=""),"",E204/D204*100))</f>
        <v/>
      </c>
      <c r="G204" s="55"/>
      <c r="H204" s="50" t="str">
        <f t="shared" ref="H204:H211" si="79">IF(AND(D204=""),"",IF(AND(E204=""),"",SUM(F204+G204)))</f>
        <v/>
      </c>
      <c r="I204" s="100" t="str">
        <f t="shared" ref="I204:I211" si="80">IF(H204="","",IF(H204&gt;85,5,IF(H204&gt;75,4,IF(H204&gt;70,3,IF(H204&gt;=60,2,"NON ELIGIBLE")))))</f>
        <v/>
      </c>
      <c r="J204" s="59"/>
      <c r="K204" s="59"/>
      <c r="L204" s="59"/>
      <c r="M204" s="59"/>
      <c r="N204" s="59"/>
      <c r="O204" s="59"/>
      <c r="P204" s="59"/>
      <c r="Q204" s="58"/>
      <c r="R204" s="58"/>
      <c r="S204" s="47" t="str">
        <f t="shared" ref="S204:S211" si="81">IF(AND(I204=""),"",SUM(J204:R204))</f>
        <v/>
      </c>
      <c r="T204" s="48" t="str">
        <f t="shared" ref="T204:T211" si="82">IF(AND(I204=""),"",ROUNDUP(S204*15%,0))</f>
        <v/>
      </c>
      <c r="U204" s="49" t="str">
        <f t="shared" ref="U204:U211" si="83">IF(AND(I204=""),"",IF(AND(I204="NON ELIGIBLE"),T204,(T204+I204)))</f>
        <v/>
      </c>
      <c r="V204" s="57"/>
      <c r="W204" s="57"/>
      <c r="X204" s="57"/>
      <c r="Y204" s="57"/>
      <c r="Z204" s="57"/>
      <c r="AA204" s="57"/>
      <c r="AB204" s="57"/>
      <c r="AC204" s="62"/>
      <c r="AD204" s="62"/>
      <c r="AE204" s="47" t="str">
        <f t="shared" ref="AE204:AE211" si="84">IF(AND(I204=""),"",SUM(V204:AD204))</f>
        <v/>
      </c>
      <c r="AF204" s="48" t="str">
        <f t="shared" ref="AF204:AF211" si="85">IF(AND(I204=""),"",ROUNDUP(AE204*15%,0))</f>
        <v/>
      </c>
      <c r="AG204" s="49" t="str">
        <f t="shared" ref="AG204:AG211" si="86">IF(AND(I204=""),"",IF(AND(I204="NON ELIGIBLE"),AF204,(AF204+I204)))</f>
        <v/>
      </c>
      <c r="AH204" s="57"/>
      <c r="AI204" s="57"/>
      <c r="AJ204" s="57"/>
      <c r="AK204" s="57"/>
      <c r="AL204" s="57"/>
      <c r="AM204" s="57"/>
      <c r="AN204" s="57"/>
      <c r="AO204" s="62"/>
      <c r="AP204" s="62"/>
      <c r="AQ204" s="47" t="str">
        <f t="shared" ref="AQ204:AQ211" si="87">IF(AND(I204=""),"",SUM(AH204:AP204))</f>
        <v/>
      </c>
      <c r="AR204" s="48" t="str">
        <f t="shared" ref="AR204:AR211" si="88">IF(AND(I204=""),"",ROUNDUP(AQ204*15%,0))</f>
        <v/>
      </c>
      <c r="AS204" s="49" t="str">
        <f t="shared" ref="AS204:AS211" si="89">IF(AND(I204=""),"",IF(AND(I204="NON ELIGIBLE"),AR204,(AR204+I204)))</f>
        <v/>
      </c>
      <c r="AT204" s="57"/>
      <c r="AU204" s="57"/>
      <c r="AV204" s="57"/>
      <c r="AW204" s="57"/>
      <c r="AX204" s="57"/>
      <c r="AY204" s="57"/>
      <c r="AZ204" s="57"/>
      <c r="BA204" s="62"/>
      <c r="BB204" s="62"/>
      <c r="BC204" s="47" t="str">
        <f t="shared" ref="BC204:BC211" si="90">IF(AND(I204=""),"",SUM(AT204:BB204))</f>
        <v/>
      </c>
      <c r="BD204" s="48" t="str">
        <f t="shared" ref="BD204:BD211" si="91">IF(AND(I204=""),"",ROUNDUP(BC204*15%,0))</f>
        <v/>
      </c>
      <c r="BE204" s="49" t="str">
        <f t="shared" ref="BE204:BE211" si="92">IF(AND(I204=""),"",IF(AND(I204="NON ELIGIBLE"),BD204,(BD204+I204)))</f>
        <v/>
      </c>
      <c r="BF204" s="57"/>
      <c r="BG204" s="57"/>
      <c r="BH204" s="57"/>
      <c r="BI204" s="57"/>
      <c r="BJ204" s="57"/>
      <c r="BK204" s="57"/>
      <c r="BL204" s="57"/>
      <c r="BM204" s="62"/>
      <c r="BN204" s="62"/>
      <c r="BO204" s="47" t="str">
        <f t="shared" ref="BO204:BO211" si="93">IF(AND(U204=""),"",SUM(BF204:BN204))</f>
        <v/>
      </c>
      <c r="BP204" s="48" t="str">
        <f t="shared" ref="BP204:BP211" si="94">IF(AND(U204=""),"",ROUNDUP(BO204*15%,0))</f>
        <v/>
      </c>
      <c r="BQ204" s="49" t="str">
        <f t="shared" ref="BQ204:BQ211" si="95">IF(AND(I204=""),"",IF(AND(I204="NON ELIGIBLE"),BP204,(BP204+I204)))</f>
        <v/>
      </c>
      <c r="BR204" s="17"/>
      <c r="BS204" s="17"/>
      <c r="BT204" s="17"/>
      <c r="BU204" s="17"/>
      <c r="BV204" s="17"/>
      <c r="BW204" s="18" t="str">
        <f t="shared" si="75"/>
        <v/>
      </c>
      <c r="BX204" s="19" t="str">
        <f t="shared" si="72"/>
        <v xml:space="preserve"> </v>
      </c>
      <c r="BY204" s="17"/>
      <c r="BZ204" s="17"/>
      <c r="CA204" s="17"/>
      <c r="CB204" s="17"/>
      <c r="CC204" s="17"/>
      <c r="CD204" s="20" t="str">
        <f t="shared" si="76"/>
        <v/>
      </c>
      <c r="CE204" s="21" t="str">
        <f t="shared" si="73"/>
        <v xml:space="preserve"> </v>
      </c>
      <c r="CF204" s="17"/>
      <c r="CG204" s="17"/>
      <c r="CH204" s="17"/>
      <c r="CI204" s="17"/>
      <c r="CJ204" s="17"/>
      <c r="CK204" s="22" t="str">
        <f t="shared" si="77"/>
        <v/>
      </c>
      <c r="CL204" s="23" t="str">
        <f t="shared" si="74"/>
        <v xml:space="preserve"> </v>
      </c>
      <c r="CM204" s="39"/>
      <c r="CN204" s="39"/>
      <c r="CO204" s="39"/>
      <c r="CP204" s="39"/>
      <c r="CQ204" s="39"/>
      <c r="CR204" s="39"/>
      <c r="CS204" s="39"/>
      <c r="CT204" s="39"/>
    </row>
    <row r="205" spans="1:98" ht="18.75">
      <c r="A205" s="53">
        <v>195</v>
      </c>
      <c r="B205" s="55"/>
      <c r="C205" s="55"/>
      <c r="D205" s="56"/>
      <c r="E205" s="56"/>
      <c r="F205" s="50" t="str">
        <f t="shared" si="78"/>
        <v/>
      </c>
      <c r="G205" s="55"/>
      <c r="H205" s="50" t="str">
        <f t="shared" si="79"/>
        <v/>
      </c>
      <c r="I205" s="100" t="str">
        <f t="shared" si="80"/>
        <v/>
      </c>
      <c r="J205" s="59"/>
      <c r="K205" s="59"/>
      <c r="L205" s="59"/>
      <c r="M205" s="59"/>
      <c r="N205" s="59"/>
      <c r="O205" s="59"/>
      <c r="P205" s="59"/>
      <c r="Q205" s="58"/>
      <c r="R205" s="58"/>
      <c r="S205" s="47" t="str">
        <f t="shared" si="81"/>
        <v/>
      </c>
      <c r="T205" s="48" t="str">
        <f t="shared" si="82"/>
        <v/>
      </c>
      <c r="U205" s="49" t="str">
        <f t="shared" si="83"/>
        <v/>
      </c>
      <c r="V205" s="57"/>
      <c r="W205" s="57"/>
      <c r="X205" s="57"/>
      <c r="Y205" s="57"/>
      <c r="Z205" s="57"/>
      <c r="AA205" s="57"/>
      <c r="AB205" s="57"/>
      <c r="AC205" s="62"/>
      <c r="AD205" s="62"/>
      <c r="AE205" s="47" t="str">
        <f t="shared" si="84"/>
        <v/>
      </c>
      <c r="AF205" s="48" t="str">
        <f t="shared" si="85"/>
        <v/>
      </c>
      <c r="AG205" s="49" t="str">
        <f t="shared" si="86"/>
        <v/>
      </c>
      <c r="AH205" s="57"/>
      <c r="AI205" s="57"/>
      <c r="AJ205" s="57"/>
      <c r="AK205" s="57"/>
      <c r="AL205" s="57"/>
      <c r="AM205" s="57"/>
      <c r="AN205" s="57"/>
      <c r="AO205" s="62"/>
      <c r="AP205" s="62"/>
      <c r="AQ205" s="47" t="str">
        <f t="shared" si="87"/>
        <v/>
      </c>
      <c r="AR205" s="48" t="str">
        <f t="shared" si="88"/>
        <v/>
      </c>
      <c r="AS205" s="49" t="str">
        <f t="shared" si="89"/>
        <v/>
      </c>
      <c r="AT205" s="57"/>
      <c r="AU205" s="57"/>
      <c r="AV205" s="57"/>
      <c r="AW205" s="57"/>
      <c r="AX205" s="57"/>
      <c r="AY205" s="57"/>
      <c r="AZ205" s="57"/>
      <c r="BA205" s="62"/>
      <c r="BB205" s="62"/>
      <c r="BC205" s="47" t="str">
        <f t="shared" si="90"/>
        <v/>
      </c>
      <c r="BD205" s="48" t="str">
        <f t="shared" si="91"/>
        <v/>
      </c>
      <c r="BE205" s="49" t="str">
        <f t="shared" si="92"/>
        <v/>
      </c>
      <c r="BF205" s="57"/>
      <c r="BG205" s="57"/>
      <c r="BH205" s="57"/>
      <c r="BI205" s="57"/>
      <c r="BJ205" s="57"/>
      <c r="BK205" s="57"/>
      <c r="BL205" s="57"/>
      <c r="BM205" s="62"/>
      <c r="BN205" s="62"/>
      <c r="BO205" s="47" t="str">
        <f t="shared" si="93"/>
        <v/>
      </c>
      <c r="BP205" s="48" t="str">
        <f t="shared" si="94"/>
        <v/>
      </c>
      <c r="BQ205" s="49" t="str">
        <f t="shared" si="95"/>
        <v/>
      </c>
      <c r="BR205" s="17"/>
      <c r="BS205" s="17"/>
      <c r="BT205" s="17"/>
      <c r="BU205" s="17"/>
      <c r="BV205" s="17"/>
      <c r="BW205" s="18" t="str">
        <f t="shared" si="75"/>
        <v/>
      </c>
      <c r="BX205" s="19" t="str">
        <f t="shared" si="72"/>
        <v xml:space="preserve"> </v>
      </c>
      <c r="BY205" s="17"/>
      <c r="BZ205" s="17"/>
      <c r="CA205" s="17"/>
      <c r="CB205" s="17"/>
      <c r="CC205" s="17"/>
      <c r="CD205" s="20" t="str">
        <f t="shared" si="76"/>
        <v/>
      </c>
      <c r="CE205" s="21" t="str">
        <f t="shared" si="73"/>
        <v xml:space="preserve"> </v>
      </c>
      <c r="CF205" s="17"/>
      <c r="CG205" s="17"/>
      <c r="CH205" s="17"/>
      <c r="CI205" s="17"/>
      <c r="CJ205" s="17"/>
      <c r="CK205" s="22" t="str">
        <f t="shared" si="77"/>
        <v/>
      </c>
      <c r="CL205" s="23" t="str">
        <f t="shared" si="74"/>
        <v xml:space="preserve"> </v>
      </c>
      <c r="CM205" s="39"/>
      <c r="CN205" s="39"/>
      <c r="CO205" s="39"/>
      <c r="CP205" s="39"/>
      <c r="CQ205" s="39"/>
      <c r="CR205" s="39"/>
      <c r="CS205" s="39"/>
      <c r="CT205" s="39"/>
    </row>
    <row r="206" spans="1:98" ht="18.75">
      <c r="A206" s="56">
        <v>196</v>
      </c>
      <c r="B206" s="55"/>
      <c r="C206" s="55"/>
      <c r="D206" s="56"/>
      <c r="E206" s="56"/>
      <c r="F206" s="50" t="str">
        <f t="shared" si="78"/>
        <v/>
      </c>
      <c r="G206" s="55"/>
      <c r="H206" s="50" t="str">
        <f t="shared" si="79"/>
        <v/>
      </c>
      <c r="I206" s="100" t="str">
        <f t="shared" si="80"/>
        <v/>
      </c>
      <c r="J206" s="59"/>
      <c r="K206" s="59"/>
      <c r="L206" s="59"/>
      <c r="M206" s="59"/>
      <c r="N206" s="59"/>
      <c r="O206" s="59"/>
      <c r="P206" s="59"/>
      <c r="Q206" s="58"/>
      <c r="R206" s="58"/>
      <c r="S206" s="47" t="str">
        <f t="shared" si="81"/>
        <v/>
      </c>
      <c r="T206" s="48" t="str">
        <f t="shared" si="82"/>
        <v/>
      </c>
      <c r="U206" s="49" t="str">
        <f t="shared" si="83"/>
        <v/>
      </c>
      <c r="V206" s="57"/>
      <c r="W206" s="57"/>
      <c r="X206" s="57"/>
      <c r="Y206" s="57"/>
      <c r="Z206" s="57"/>
      <c r="AA206" s="57"/>
      <c r="AB206" s="57"/>
      <c r="AC206" s="62"/>
      <c r="AD206" s="62"/>
      <c r="AE206" s="47" t="str">
        <f t="shared" si="84"/>
        <v/>
      </c>
      <c r="AF206" s="48" t="str">
        <f t="shared" si="85"/>
        <v/>
      </c>
      <c r="AG206" s="49" t="str">
        <f t="shared" si="86"/>
        <v/>
      </c>
      <c r="AH206" s="57"/>
      <c r="AI206" s="57"/>
      <c r="AJ206" s="57"/>
      <c r="AK206" s="57"/>
      <c r="AL206" s="57"/>
      <c r="AM206" s="57"/>
      <c r="AN206" s="57"/>
      <c r="AO206" s="62"/>
      <c r="AP206" s="62"/>
      <c r="AQ206" s="47" t="str">
        <f t="shared" si="87"/>
        <v/>
      </c>
      <c r="AR206" s="48" t="str">
        <f t="shared" si="88"/>
        <v/>
      </c>
      <c r="AS206" s="49" t="str">
        <f t="shared" si="89"/>
        <v/>
      </c>
      <c r="AT206" s="57"/>
      <c r="AU206" s="57"/>
      <c r="AV206" s="57"/>
      <c r="AW206" s="57"/>
      <c r="AX206" s="57"/>
      <c r="AY206" s="57"/>
      <c r="AZ206" s="57"/>
      <c r="BA206" s="62"/>
      <c r="BB206" s="62"/>
      <c r="BC206" s="47" t="str">
        <f t="shared" si="90"/>
        <v/>
      </c>
      <c r="BD206" s="48" t="str">
        <f t="shared" si="91"/>
        <v/>
      </c>
      <c r="BE206" s="49" t="str">
        <f t="shared" si="92"/>
        <v/>
      </c>
      <c r="BF206" s="57"/>
      <c r="BG206" s="57"/>
      <c r="BH206" s="57"/>
      <c r="BI206" s="57"/>
      <c r="BJ206" s="57"/>
      <c r="BK206" s="57"/>
      <c r="BL206" s="57"/>
      <c r="BM206" s="62"/>
      <c r="BN206" s="62"/>
      <c r="BO206" s="47" t="str">
        <f t="shared" si="93"/>
        <v/>
      </c>
      <c r="BP206" s="48" t="str">
        <f t="shared" si="94"/>
        <v/>
      </c>
      <c r="BQ206" s="49" t="str">
        <f t="shared" si="95"/>
        <v/>
      </c>
      <c r="BR206" s="17"/>
      <c r="BS206" s="17"/>
      <c r="BT206" s="17"/>
      <c r="BU206" s="17"/>
      <c r="BV206" s="17"/>
      <c r="BW206" s="18" t="str">
        <f t="shared" si="75"/>
        <v/>
      </c>
      <c r="BX206" s="19" t="str">
        <f t="shared" si="72"/>
        <v xml:space="preserve"> </v>
      </c>
      <c r="BY206" s="17"/>
      <c r="BZ206" s="17"/>
      <c r="CA206" s="17"/>
      <c r="CB206" s="17"/>
      <c r="CC206" s="17"/>
      <c r="CD206" s="20" t="str">
        <f t="shared" si="76"/>
        <v/>
      </c>
      <c r="CE206" s="21" t="str">
        <f t="shared" si="73"/>
        <v xml:space="preserve"> </v>
      </c>
      <c r="CF206" s="17"/>
      <c r="CG206" s="17"/>
      <c r="CH206" s="17"/>
      <c r="CI206" s="17"/>
      <c r="CJ206" s="17"/>
      <c r="CK206" s="22" t="str">
        <f t="shared" si="77"/>
        <v/>
      </c>
      <c r="CL206" s="23" t="str">
        <f t="shared" si="74"/>
        <v xml:space="preserve"> </v>
      </c>
      <c r="CM206" s="39"/>
      <c r="CN206" s="39"/>
      <c r="CO206" s="39"/>
      <c r="CP206" s="39"/>
      <c r="CQ206" s="39"/>
      <c r="CR206" s="39"/>
      <c r="CS206" s="39"/>
      <c r="CT206" s="39"/>
    </row>
    <row r="207" spans="1:98" ht="18.75">
      <c r="A207" s="53">
        <v>197</v>
      </c>
      <c r="B207" s="55"/>
      <c r="C207" s="55"/>
      <c r="D207" s="56"/>
      <c r="E207" s="56"/>
      <c r="F207" s="50" t="str">
        <f t="shared" si="78"/>
        <v/>
      </c>
      <c r="G207" s="55"/>
      <c r="H207" s="50" t="str">
        <f t="shared" si="79"/>
        <v/>
      </c>
      <c r="I207" s="100" t="str">
        <f t="shared" si="80"/>
        <v/>
      </c>
      <c r="J207" s="59"/>
      <c r="K207" s="59"/>
      <c r="L207" s="59"/>
      <c r="M207" s="59"/>
      <c r="N207" s="59"/>
      <c r="O207" s="59"/>
      <c r="P207" s="59"/>
      <c r="Q207" s="58"/>
      <c r="R207" s="58"/>
      <c r="S207" s="47" t="str">
        <f t="shared" si="81"/>
        <v/>
      </c>
      <c r="T207" s="48" t="str">
        <f t="shared" si="82"/>
        <v/>
      </c>
      <c r="U207" s="49" t="str">
        <f t="shared" si="83"/>
        <v/>
      </c>
      <c r="V207" s="57"/>
      <c r="W207" s="57"/>
      <c r="X207" s="57"/>
      <c r="Y207" s="57"/>
      <c r="Z207" s="57"/>
      <c r="AA207" s="57"/>
      <c r="AB207" s="57"/>
      <c r="AC207" s="62"/>
      <c r="AD207" s="62"/>
      <c r="AE207" s="47" t="str">
        <f t="shared" si="84"/>
        <v/>
      </c>
      <c r="AF207" s="48" t="str">
        <f t="shared" si="85"/>
        <v/>
      </c>
      <c r="AG207" s="49" t="str">
        <f t="shared" si="86"/>
        <v/>
      </c>
      <c r="AH207" s="57"/>
      <c r="AI207" s="57"/>
      <c r="AJ207" s="57"/>
      <c r="AK207" s="57"/>
      <c r="AL207" s="57"/>
      <c r="AM207" s="57"/>
      <c r="AN207" s="57"/>
      <c r="AO207" s="62"/>
      <c r="AP207" s="62"/>
      <c r="AQ207" s="47" t="str">
        <f t="shared" si="87"/>
        <v/>
      </c>
      <c r="AR207" s="48" t="str">
        <f t="shared" si="88"/>
        <v/>
      </c>
      <c r="AS207" s="49" t="str">
        <f t="shared" si="89"/>
        <v/>
      </c>
      <c r="AT207" s="57"/>
      <c r="AU207" s="57"/>
      <c r="AV207" s="57"/>
      <c r="AW207" s="57"/>
      <c r="AX207" s="57"/>
      <c r="AY207" s="57"/>
      <c r="AZ207" s="57"/>
      <c r="BA207" s="62"/>
      <c r="BB207" s="62"/>
      <c r="BC207" s="47" t="str">
        <f t="shared" si="90"/>
        <v/>
      </c>
      <c r="BD207" s="48" t="str">
        <f t="shared" si="91"/>
        <v/>
      </c>
      <c r="BE207" s="49" t="str">
        <f t="shared" si="92"/>
        <v/>
      </c>
      <c r="BF207" s="57"/>
      <c r="BG207" s="57"/>
      <c r="BH207" s="57"/>
      <c r="BI207" s="57"/>
      <c r="BJ207" s="57"/>
      <c r="BK207" s="57"/>
      <c r="BL207" s="57"/>
      <c r="BM207" s="62"/>
      <c r="BN207" s="62"/>
      <c r="BO207" s="47" t="str">
        <f t="shared" si="93"/>
        <v/>
      </c>
      <c r="BP207" s="48" t="str">
        <f t="shared" si="94"/>
        <v/>
      </c>
      <c r="BQ207" s="49" t="str">
        <f t="shared" si="95"/>
        <v/>
      </c>
      <c r="BR207" s="17"/>
      <c r="BS207" s="17"/>
      <c r="BT207" s="17"/>
      <c r="BU207" s="17"/>
      <c r="BV207" s="17"/>
      <c r="BW207" s="18" t="str">
        <f t="shared" si="75"/>
        <v/>
      </c>
      <c r="BX207" s="19" t="str">
        <f t="shared" si="72"/>
        <v xml:space="preserve"> </v>
      </c>
      <c r="BY207" s="17"/>
      <c r="BZ207" s="17"/>
      <c r="CA207" s="17"/>
      <c r="CB207" s="17"/>
      <c r="CC207" s="17"/>
      <c r="CD207" s="20" t="str">
        <f t="shared" si="76"/>
        <v/>
      </c>
      <c r="CE207" s="21" t="str">
        <f t="shared" si="73"/>
        <v xml:space="preserve"> </v>
      </c>
      <c r="CF207" s="17"/>
      <c r="CG207" s="17"/>
      <c r="CH207" s="17"/>
      <c r="CI207" s="17"/>
      <c r="CJ207" s="17"/>
      <c r="CK207" s="22" t="str">
        <f t="shared" si="77"/>
        <v/>
      </c>
      <c r="CL207" s="23" t="str">
        <f t="shared" si="74"/>
        <v xml:space="preserve"> </v>
      </c>
      <c r="CM207" s="39"/>
      <c r="CN207" s="39"/>
      <c r="CO207" s="39"/>
      <c r="CP207" s="39"/>
      <c r="CQ207" s="39"/>
      <c r="CR207" s="39"/>
      <c r="CS207" s="39"/>
      <c r="CT207" s="39"/>
    </row>
    <row r="208" spans="1:98" ht="18.75">
      <c r="A208" s="56">
        <v>198</v>
      </c>
      <c r="B208" s="55"/>
      <c r="C208" s="55"/>
      <c r="D208" s="56"/>
      <c r="E208" s="56"/>
      <c r="F208" s="50" t="str">
        <f t="shared" si="78"/>
        <v/>
      </c>
      <c r="G208" s="55"/>
      <c r="H208" s="50" t="str">
        <f t="shared" si="79"/>
        <v/>
      </c>
      <c r="I208" s="100" t="str">
        <f t="shared" si="80"/>
        <v/>
      </c>
      <c r="J208" s="59"/>
      <c r="K208" s="59"/>
      <c r="L208" s="59"/>
      <c r="M208" s="59"/>
      <c r="N208" s="59"/>
      <c r="O208" s="59"/>
      <c r="P208" s="59"/>
      <c r="Q208" s="58"/>
      <c r="R208" s="58"/>
      <c r="S208" s="47" t="str">
        <f t="shared" si="81"/>
        <v/>
      </c>
      <c r="T208" s="48" t="str">
        <f t="shared" si="82"/>
        <v/>
      </c>
      <c r="U208" s="49" t="str">
        <f t="shared" si="83"/>
        <v/>
      </c>
      <c r="V208" s="57"/>
      <c r="W208" s="57"/>
      <c r="X208" s="57"/>
      <c r="Y208" s="57"/>
      <c r="Z208" s="57"/>
      <c r="AA208" s="57"/>
      <c r="AB208" s="57"/>
      <c r="AC208" s="62"/>
      <c r="AD208" s="62"/>
      <c r="AE208" s="47" t="str">
        <f t="shared" si="84"/>
        <v/>
      </c>
      <c r="AF208" s="48" t="str">
        <f t="shared" si="85"/>
        <v/>
      </c>
      <c r="AG208" s="49" t="str">
        <f t="shared" si="86"/>
        <v/>
      </c>
      <c r="AH208" s="57"/>
      <c r="AI208" s="57"/>
      <c r="AJ208" s="57"/>
      <c r="AK208" s="57"/>
      <c r="AL208" s="57"/>
      <c r="AM208" s="57"/>
      <c r="AN208" s="57"/>
      <c r="AO208" s="62"/>
      <c r="AP208" s="62"/>
      <c r="AQ208" s="47" t="str">
        <f t="shared" si="87"/>
        <v/>
      </c>
      <c r="AR208" s="48" t="str">
        <f t="shared" si="88"/>
        <v/>
      </c>
      <c r="AS208" s="49" t="str">
        <f t="shared" si="89"/>
        <v/>
      </c>
      <c r="AT208" s="57"/>
      <c r="AU208" s="57"/>
      <c r="AV208" s="57"/>
      <c r="AW208" s="57"/>
      <c r="AX208" s="57"/>
      <c r="AY208" s="57"/>
      <c r="AZ208" s="57"/>
      <c r="BA208" s="62"/>
      <c r="BB208" s="62"/>
      <c r="BC208" s="47" t="str">
        <f t="shared" si="90"/>
        <v/>
      </c>
      <c r="BD208" s="48" t="str">
        <f t="shared" si="91"/>
        <v/>
      </c>
      <c r="BE208" s="49" t="str">
        <f t="shared" si="92"/>
        <v/>
      </c>
      <c r="BF208" s="57"/>
      <c r="BG208" s="57"/>
      <c r="BH208" s="57"/>
      <c r="BI208" s="57"/>
      <c r="BJ208" s="57"/>
      <c r="BK208" s="57"/>
      <c r="BL208" s="57"/>
      <c r="BM208" s="62"/>
      <c r="BN208" s="62"/>
      <c r="BO208" s="47" t="str">
        <f t="shared" si="93"/>
        <v/>
      </c>
      <c r="BP208" s="48" t="str">
        <f t="shared" si="94"/>
        <v/>
      </c>
      <c r="BQ208" s="49" t="str">
        <f t="shared" si="95"/>
        <v/>
      </c>
      <c r="BR208" s="17"/>
      <c r="BS208" s="17"/>
      <c r="BT208" s="17"/>
      <c r="BU208" s="17"/>
      <c r="BV208" s="17"/>
      <c r="BW208" s="18" t="str">
        <f t="shared" si="75"/>
        <v/>
      </c>
      <c r="BX208" s="19" t="str">
        <f t="shared" si="72"/>
        <v xml:space="preserve"> </v>
      </c>
      <c r="BY208" s="17"/>
      <c r="BZ208" s="17"/>
      <c r="CA208" s="17"/>
      <c r="CB208" s="17"/>
      <c r="CC208" s="17"/>
      <c r="CD208" s="20" t="str">
        <f t="shared" si="76"/>
        <v/>
      </c>
      <c r="CE208" s="21" t="str">
        <f t="shared" si="73"/>
        <v xml:space="preserve"> </v>
      </c>
      <c r="CF208" s="17"/>
      <c r="CG208" s="17"/>
      <c r="CH208" s="17"/>
      <c r="CI208" s="17"/>
      <c r="CJ208" s="17"/>
      <c r="CK208" s="22" t="str">
        <f t="shared" si="77"/>
        <v/>
      </c>
      <c r="CL208" s="23" t="str">
        <f t="shared" si="74"/>
        <v xml:space="preserve"> </v>
      </c>
      <c r="CM208" s="39"/>
      <c r="CN208" s="39"/>
      <c r="CO208" s="39"/>
      <c r="CP208" s="39"/>
      <c r="CQ208" s="39"/>
      <c r="CR208" s="39"/>
      <c r="CS208" s="39"/>
      <c r="CT208" s="39"/>
    </row>
    <row r="209" spans="1:98" ht="18.75">
      <c r="A209" s="53">
        <v>199</v>
      </c>
      <c r="B209" s="55"/>
      <c r="C209" s="55"/>
      <c r="D209" s="56"/>
      <c r="E209" s="56"/>
      <c r="F209" s="50" t="str">
        <f t="shared" si="78"/>
        <v/>
      </c>
      <c r="G209" s="55"/>
      <c r="H209" s="50" t="str">
        <f t="shared" si="79"/>
        <v/>
      </c>
      <c r="I209" s="100" t="str">
        <f t="shared" si="80"/>
        <v/>
      </c>
      <c r="J209" s="59"/>
      <c r="K209" s="59"/>
      <c r="L209" s="59"/>
      <c r="M209" s="59"/>
      <c r="N209" s="59"/>
      <c r="O209" s="59"/>
      <c r="P209" s="59"/>
      <c r="Q209" s="58"/>
      <c r="R209" s="58"/>
      <c r="S209" s="47" t="str">
        <f t="shared" si="81"/>
        <v/>
      </c>
      <c r="T209" s="48" t="str">
        <f t="shared" si="82"/>
        <v/>
      </c>
      <c r="U209" s="49" t="str">
        <f t="shared" si="83"/>
        <v/>
      </c>
      <c r="V209" s="57"/>
      <c r="W209" s="57"/>
      <c r="X209" s="57"/>
      <c r="Y209" s="57"/>
      <c r="Z209" s="57"/>
      <c r="AA209" s="57"/>
      <c r="AB209" s="57"/>
      <c r="AC209" s="62"/>
      <c r="AD209" s="62"/>
      <c r="AE209" s="47" t="str">
        <f t="shared" si="84"/>
        <v/>
      </c>
      <c r="AF209" s="48" t="str">
        <f t="shared" si="85"/>
        <v/>
      </c>
      <c r="AG209" s="49" t="str">
        <f t="shared" si="86"/>
        <v/>
      </c>
      <c r="AH209" s="57"/>
      <c r="AI209" s="57"/>
      <c r="AJ209" s="57"/>
      <c r="AK209" s="57"/>
      <c r="AL209" s="57"/>
      <c r="AM209" s="57"/>
      <c r="AN209" s="57"/>
      <c r="AO209" s="62"/>
      <c r="AP209" s="62"/>
      <c r="AQ209" s="47" t="str">
        <f t="shared" si="87"/>
        <v/>
      </c>
      <c r="AR209" s="48" t="str">
        <f t="shared" si="88"/>
        <v/>
      </c>
      <c r="AS209" s="49" t="str">
        <f t="shared" si="89"/>
        <v/>
      </c>
      <c r="AT209" s="57"/>
      <c r="AU209" s="57"/>
      <c r="AV209" s="57"/>
      <c r="AW209" s="57"/>
      <c r="AX209" s="57"/>
      <c r="AY209" s="57"/>
      <c r="AZ209" s="57"/>
      <c r="BA209" s="62"/>
      <c r="BB209" s="62"/>
      <c r="BC209" s="47" t="str">
        <f t="shared" si="90"/>
        <v/>
      </c>
      <c r="BD209" s="48" t="str">
        <f t="shared" si="91"/>
        <v/>
      </c>
      <c r="BE209" s="49" t="str">
        <f t="shared" si="92"/>
        <v/>
      </c>
      <c r="BF209" s="57"/>
      <c r="BG209" s="57"/>
      <c r="BH209" s="57"/>
      <c r="BI209" s="57"/>
      <c r="BJ209" s="57"/>
      <c r="BK209" s="57"/>
      <c r="BL209" s="57"/>
      <c r="BM209" s="62"/>
      <c r="BN209" s="62"/>
      <c r="BO209" s="47" t="str">
        <f t="shared" si="93"/>
        <v/>
      </c>
      <c r="BP209" s="48" t="str">
        <f t="shared" si="94"/>
        <v/>
      </c>
      <c r="BQ209" s="49" t="str">
        <f t="shared" si="95"/>
        <v/>
      </c>
      <c r="BR209" s="17"/>
      <c r="BS209" s="17"/>
      <c r="BT209" s="17"/>
      <c r="BU209" s="17"/>
      <c r="BV209" s="17"/>
      <c r="BW209" s="18" t="str">
        <f t="shared" si="75"/>
        <v/>
      </c>
      <c r="BX209" s="19" t="str">
        <f t="shared" si="72"/>
        <v xml:space="preserve"> </v>
      </c>
      <c r="BY209" s="17"/>
      <c r="BZ209" s="17"/>
      <c r="CA209" s="17"/>
      <c r="CB209" s="17"/>
      <c r="CC209" s="17"/>
      <c r="CD209" s="20" t="str">
        <f t="shared" si="76"/>
        <v/>
      </c>
      <c r="CE209" s="21" t="str">
        <f t="shared" si="73"/>
        <v xml:space="preserve"> </v>
      </c>
      <c r="CF209" s="17"/>
      <c r="CG209" s="17"/>
      <c r="CH209" s="17"/>
      <c r="CI209" s="17"/>
      <c r="CJ209" s="17"/>
      <c r="CK209" s="22" t="str">
        <f t="shared" si="77"/>
        <v/>
      </c>
      <c r="CL209" s="23" t="str">
        <f t="shared" si="74"/>
        <v xml:space="preserve"> </v>
      </c>
      <c r="CM209" s="39"/>
      <c r="CN209" s="39"/>
      <c r="CO209" s="39"/>
      <c r="CP209" s="39"/>
      <c r="CQ209" s="39"/>
      <c r="CR209" s="39"/>
      <c r="CS209" s="39"/>
      <c r="CT209" s="39"/>
    </row>
    <row r="210" spans="1:98" ht="18.75">
      <c r="A210" s="56">
        <v>200</v>
      </c>
      <c r="B210" s="55"/>
      <c r="C210" s="55"/>
      <c r="D210" s="56"/>
      <c r="E210" s="56"/>
      <c r="F210" s="50" t="str">
        <f t="shared" si="78"/>
        <v/>
      </c>
      <c r="G210" s="55"/>
      <c r="H210" s="50" t="str">
        <f t="shared" si="79"/>
        <v/>
      </c>
      <c r="I210" s="100" t="str">
        <f t="shared" si="80"/>
        <v/>
      </c>
      <c r="J210" s="59"/>
      <c r="K210" s="59"/>
      <c r="L210" s="59"/>
      <c r="M210" s="59"/>
      <c r="N210" s="59"/>
      <c r="O210" s="59"/>
      <c r="P210" s="59"/>
      <c r="Q210" s="58"/>
      <c r="R210" s="58"/>
      <c r="S210" s="47" t="str">
        <f t="shared" si="81"/>
        <v/>
      </c>
      <c r="T210" s="48" t="str">
        <f t="shared" si="82"/>
        <v/>
      </c>
      <c r="U210" s="49" t="str">
        <f t="shared" si="83"/>
        <v/>
      </c>
      <c r="V210" s="57"/>
      <c r="W210" s="57"/>
      <c r="X210" s="57"/>
      <c r="Y210" s="57"/>
      <c r="Z210" s="57"/>
      <c r="AA210" s="57"/>
      <c r="AB210" s="57"/>
      <c r="AC210" s="62"/>
      <c r="AD210" s="62"/>
      <c r="AE210" s="47" t="str">
        <f t="shared" si="84"/>
        <v/>
      </c>
      <c r="AF210" s="48" t="str">
        <f t="shared" si="85"/>
        <v/>
      </c>
      <c r="AG210" s="49" t="str">
        <f t="shared" si="86"/>
        <v/>
      </c>
      <c r="AH210" s="57"/>
      <c r="AI210" s="57"/>
      <c r="AJ210" s="57"/>
      <c r="AK210" s="57"/>
      <c r="AL210" s="57"/>
      <c r="AM210" s="57"/>
      <c r="AN210" s="57"/>
      <c r="AO210" s="62"/>
      <c r="AP210" s="62"/>
      <c r="AQ210" s="47" t="str">
        <f t="shared" si="87"/>
        <v/>
      </c>
      <c r="AR210" s="48" t="str">
        <f t="shared" si="88"/>
        <v/>
      </c>
      <c r="AS210" s="49" t="str">
        <f t="shared" si="89"/>
        <v/>
      </c>
      <c r="AT210" s="57"/>
      <c r="AU210" s="57"/>
      <c r="AV210" s="57"/>
      <c r="AW210" s="57"/>
      <c r="AX210" s="57"/>
      <c r="AY210" s="57"/>
      <c r="AZ210" s="57"/>
      <c r="BA210" s="62"/>
      <c r="BB210" s="62"/>
      <c r="BC210" s="47" t="str">
        <f t="shared" si="90"/>
        <v/>
      </c>
      <c r="BD210" s="48" t="str">
        <f t="shared" si="91"/>
        <v/>
      </c>
      <c r="BE210" s="49" t="str">
        <f t="shared" si="92"/>
        <v/>
      </c>
      <c r="BF210" s="57"/>
      <c r="BG210" s="57"/>
      <c r="BH210" s="57"/>
      <c r="BI210" s="57"/>
      <c r="BJ210" s="57"/>
      <c r="BK210" s="57"/>
      <c r="BL210" s="57"/>
      <c r="BM210" s="62"/>
      <c r="BN210" s="62"/>
      <c r="BO210" s="47" t="str">
        <f t="shared" si="93"/>
        <v/>
      </c>
      <c r="BP210" s="48" t="str">
        <f t="shared" si="94"/>
        <v/>
      </c>
      <c r="BQ210" s="49" t="str">
        <f t="shared" si="95"/>
        <v/>
      </c>
      <c r="BR210" s="17"/>
      <c r="BS210" s="17"/>
      <c r="BT210" s="17"/>
      <c r="BU210" s="17"/>
      <c r="BV210" s="17"/>
      <c r="BW210" s="18" t="str">
        <f t="shared" si="75"/>
        <v/>
      </c>
      <c r="BX210" s="19" t="str">
        <f t="shared" si="72"/>
        <v xml:space="preserve"> </v>
      </c>
      <c r="BY210" s="17"/>
      <c r="BZ210" s="17"/>
      <c r="CA210" s="17"/>
      <c r="CB210" s="17"/>
      <c r="CC210" s="17"/>
      <c r="CD210" s="20" t="str">
        <f t="shared" si="76"/>
        <v/>
      </c>
      <c r="CE210" s="21" t="str">
        <f t="shared" si="73"/>
        <v xml:space="preserve"> </v>
      </c>
      <c r="CF210" s="17"/>
      <c r="CG210" s="17"/>
      <c r="CH210" s="17"/>
      <c r="CI210" s="17"/>
      <c r="CJ210" s="17"/>
      <c r="CK210" s="22" t="str">
        <f t="shared" si="77"/>
        <v/>
      </c>
      <c r="CL210" s="23" t="str">
        <f t="shared" si="74"/>
        <v xml:space="preserve"> </v>
      </c>
      <c r="CM210" s="39"/>
      <c r="CN210" s="39"/>
      <c r="CO210" s="39"/>
      <c r="CP210" s="39"/>
      <c r="CQ210" s="39"/>
      <c r="CR210" s="39"/>
      <c r="CS210" s="39"/>
      <c r="CT210" s="39"/>
    </row>
    <row r="211" spans="1:98" ht="18.75">
      <c r="A211" s="53">
        <v>201</v>
      </c>
      <c r="B211" s="55"/>
      <c r="C211" s="55"/>
      <c r="D211" s="56"/>
      <c r="E211" s="56"/>
      <c r="F211" s="50" t="str">
        <f t="shared" si="78"/>
        <v/>
      </c>
      <c r="G211" s="55"/>
      <c r="H211" s="50" t="str">
        <f t="shared" si="79"/>
        <v/>
      </c>
      <c r="I211" s="100" t="str">
        <f t="shared" si="80"/>
        <v/>
      </c>
      <c r="J211" s="59"/>
      <c r="K211" s="59"/>
      <c r="L211" s="59"/>
      <c r="M211" s="59"/>
      <c r="N211" s="59"/>
      <c r="O211" s="59"/>
      <c r="P211" s="59"/>
      <c r="Q211" s="58"/>
      <c r="R211" s="58"/>
      <c r="S211" s="47" t="str">
        <f t="shared" si="81"/>
        <v/>
      </c>
      <c r="T211" s="48" t="str">
        <f t="shared" si="82"/>
        <v/>
      </c>
      <c r="U211" s="49" t="str">
        <f t="shared" si="83"/>
        <v/>
      </c>
      <c r="V211" s="57"/>
      <c r="W211" s="57"/>
      <c r="X211" s="57"/>
      <c r="Y211" s="57"/>
      <c r="Z211" s="57"/>
      <c r="AA211" s="57"/>
      <c r="AB211" s="57"/>
      <c r="AC211" s="62"/>
      <c r="AD211" s="62"/>
      <c r="AE211" s="47" t="str">
        <f t="shared" si="84"/>
        <v/>
      </c>
      <c r="AF211" s="48" t="str">
        <f t="shared" si="85"/>
        <v/>
      </c>
      <c r="AG211" s="49" t="str">
        <f t="shared" si="86"/>
        <v/>
      </c>
      <c r="AH211" s="57"/>
      <c r="AI211" s="57"/>
      <c r="AJ211" s="57"/>
      <c r="AK211" s="57"/>
      <c r="AL211" s="57"/>
      <c r="AM211" s="57"/>
      <c r="AN211" s="57"/>
      <c r="AO211" s="62"/>
      <c r="AP211" s="62"/>
      <c r="AQ211" s="47" t="str">
        <f t="shared" si="87"/>
        <v/>
      </c>
      <c r="AR211" s="48" t="str">
        <f t="shared" si="88"/>
        <v/>
      </c>
      <c r="AS211" s="49" t="str">
        <f t="shared" si="89"/>
        <v/>
      </c>
      <c r="AT211" s="57"/>
      <c r="AU211" s="57"/>
      <c r="AV211" s="57"/>
      <c r="AW211" s="57"/>
      <c r="AX211" s="57"/>
      <c r="AY211" s="57"/>
      <c r="AZ211" s="57"/>
      <c r="BA211" s="62"/>
      <c r="BB211" s="62"/>
      <c r="BC211" s="47" t="str">
        <f t="shared" si="90"/>
        <v/>
      </c>
      <c r="BD211" s="48" t="str">
        <f t="shared" si="91"/>
        <v/>
      </c>
      <c r="BE211" s="49" t="str">
        <f t="shared" si="92"/>
        <v/>
      </c>
      <c r="BF211" s="57"/>
      <c r="BG211" s="57"/>
      <c r="BH211" s="57"/>
      <c r="BI211" s="57"/>
      <c r="BJ211" s="57"/>
      <c r="BK211" s="57"/>
      <c r="BL211" s="57"/>
      <c r="BM211" s="62"/>
      <c r="BN211" s="62"/>
      <c r="BO211" s="47" t="str">
        <f t="shared" si="93"/>
        <v/>
      </c>
      <c r="BP211" s="48" t="str">
        <f t="shared" si="94"/>
        <v/>
      </c>
      <c r="BQ211" s="49" t="str">
        <f t="shared" si="95"/>
        <v/>
      </c>
      <c r="BR211" s="17"/>
      <c r="BS211" s="17"/>
      <c r="BT211" s="17"/>
      <c r="BU211" s="17"/>
      <c r="BV211" s="17"/>
      <c r="BW211" s="18" t="str">
        <f t="shared" si="75"/>
        <v/>
      </c>
      <c r="BX211" s="19" t="str">
        <f t="shared" si="72"/>
        <v xml:space="preserve"> </v>
      </c>
      <c r="BY211" s="17"/>
      <c r="BZ211" s="17"/>
      <c r="CA211" s="17"/>
      <c r="CB211" s="17"/>
      <c r="CC211" s="17"/>
      <c r="CD211" s="20" t="str">
        <f t="shared" si="76"/>
        <v/>
      </c>
      <c r="CE211" s="21" t="str">
        <f t="shared" si="73"/>
        <v xml:space="preserve"> </v>
      </c>
      <c r="CF211" s="17"/>
      <c r="CG211" s="17"/>
      <c r="CH211" s="17"/>
      <c r="CI211" s="17"/>
      <c r="CJ211" s="17"/>
      <c r="CK211" s="22" t="str">
        <f t="shared" si="77"/>
        <v/>
      </c>
      <c r="CL211" s="23" t="str">
        <f t="shared" si="74"/>
        <v xml:space="preserve"> </v>
      </c>
      <c r="CM211" s="39"/>
      <c r="CN211" s="39"/>
      <c r="CO211" s="39"/>
      <c r="CP211" s="39"/>
      <c r="CQ211" s="39"/>
      <c r="CR211" s="39"/>
      <c r="CS211" s="39"/>
      <c r="CT211" s="39"/>
    </row>
    <row r="212" spans="1:98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</row>
    <row r="213" spans="1:98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</row>
    <row r="214" spans="1:98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</row>
    <row r="215" spans="1:98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</row>
    <row r="216" spans="1:98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</row>
    <row r="217" spans="1:98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</row>
    <row r="218" spans="1:98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</row>
    <row r="219" spans="1:98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</row>
    <row r="220" spans="1:98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</row>
    <row r="221" spans="1:98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</row>
    <row r="222" spans="1:98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</row>
    <row r="223" spans="1:98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</row>
    <row r="224" spans="1:98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</row>
    <row r="225" spans="1:98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</row>
  </sheetData>
  <sheetProtection password="C1FB" sheet="1" objects="1" scenarios="1" formatCells="0" formatColumns="0" formatRows="0" selectLockedCells="1"/>
  <mergeCells count="100">
    <mergeCell ref="A2:B2"/>
    <mergeCell ref="A4:B4"/>
    <mergeCell ref="A5:B5"/>
    <mergeCell ref="A3:B3"/>
    <mergeCell ref="G5:H5"/>
    <mergeCell ref="C5:F5"/>
    <mergeCell ref="DA8:DB8"/>
    <mergeCell ref="AE8:AE9"/>
    <mergeCell ref="AQ8:AQ9"/>
    <mergeCell ref="AH8:AK8"/>
    <mergeCell ref="AL8:AM8"/>
    <mergeCell ref="AN8:AP8"/>
    <mergeCell ref="CH9:CH10"/>
    <mergeCell ref="BE7:BE9"/>
    <mergeCell ref="BD8:BD9"/>
    <mergeCell ref="BC8:BC9"/>
    <mergeCell ref="AS7:AS9"/>
    <mergeCell ref="V8:Y8"/>
    <mergeCell ref="Z8:AA8"/>
    <mergeCell ref="AB8:AD8"/>
    <mergeCell ref="AA7:AF7"/>
    <mergeCell ref="AM7:AR7"/>
    <mergeCell ref="CI9:CI10"/>
    <mergeCell ref="BT9:BT10"/>
    <mergeCell ref="CF9:CF10"/>
    <mergeCell ref="CG9:CG10"/>
    <mergeCell ref="BZ9:BZ10"/>
    <mergeCell ref="CA9:CA10"/>
    <mergeCell ref="CB9:CB10"/>
    <mergeCell ref="CC9:CC10"/>
    <mergeCell ref="CD9:CD10"/>
    <mergeCell ref="AG7:AG9"/>
    <mergeCell ref="V7:Z7"/>
    <mergeCell ref="AF8:AF9"/>
    <mergeCell ref="DA11:DB11"/>
    <mergeCell ref="BR7:BX7"/>
    <mergeCell ref="BY7:CE7"/>
    <mergeCell ref="CF7:CL7"/>
    <mergeCell ref="BX8:BX10"/>
    <mergeCell ref="CE8:CE10"/>
    <mergeCell ref="CL8:CL10"/>
    <mergeCell ref="BR9:BR10"/>
    <mergeCell ref="BS9:BS10"/>
    <mergeCell ref="BV9:BV10"/>
    <mergeCell ref="BW9:BW10"/>
    <mergeCell ref="BY9:BY10"/>
    <mergeCell ref="BU9:BU10"/>
    <mergeCell ref="A7:A10"/>
    <mergeCell ref="G3:H3"/>
    <mergeCell ref="C4:F4"/>
    <mergeCell ref="G4:H4"/>
    <mergeCell ref="C1:K1"/>
    <mergeCell ref="C2:K2"/>
    <mergeCell ref="I3:K3"/>
    <mergeCell ref="I4:K4"/>
    <mergeCell ref="C3:F3"/>
    <mergeCell ref="I5:K5"/>
    <mergeCell ref="A6:U6"/>
    <mergeCell ref="E8:E10"/>
    <mergeCell ref="F8:F10"/>
    <mergeCell ref="I8:I9"/>
    <mergeCell ref="B7:B10"/>
    <mergeCell ref="A1:B1"/>
    <mergeCell ref="C7:C10"/>
    <mergeCell ref="H8:H10"/>
    <mergeCell ref="D7:I7"/>
    <mergeCell ref="D8:D9"/>
    <mergeCell ref="G8:G10"/>
    <mergeCell ref="J7:N7"/>
    <mergeCell ref="BF7:BJ7"/>
    <mergeCell ref="BK7:BP7"/>
    <mergeCell ref="BQ7:BQ9"/>
    <mergeCell ref="BF8:BI8"/>
    <mergeCell ref="BJ8:BK8"/>
    <mergeCell ref="BL8:BN8"/>
    <mergeCell ref="BO8:BO9"/>
    <mergeCell ref="BP8:BP9"/>
    <mergeCell ref="J8:M8"/>
    <mergeCell ref="N8:O8"/>
    <mergeCell ref="O7:T7"/>
    <mergeCell ref="S8:S9"/>
    <mergeCell ref="P8:R8"/>
    <mergeCell ref="T8:T9"/>
    <mergeCell ref="U7:U9"/>
    <mergeCell ref="U2:AA3"/>
    <mergeCell ref="DA15:DB15"/>
    <mergeCell ref="AT8:AW8"/>
    <mergeCell ref="AX8:AY8"/>
    <mergeCell ref="AZ8:BB8"/>
    <mergeCell ref="AY7:BD7"/>
    <mergeCell ref="AT7:AX7"/>
    <mergeCell ref="DA13:DB13"/>
    <mergeCell ref="DA14:DB14"/>
    <mergeCell ref="DA12:DB12"/>
    <mergeCell ref="CJ9:CJ10"/>
    <mergeCell ref="CK9:CK10"/>
    <mergeCell ref="DA9:DB9"/>
    <mergeCell ref="DA10:DB10"/>
    <mergeCell ref="AH7:AL7"/>
    <mergeCell ref="AR8:AR9"/>
  </mergeCells>
  <dataValidations count="61">
    <dataValidation type="whole" operator="lessThanOrEqual" allowBlank="1" showInputMessage="1" showErrorMessage="1" sqref="J11:J211">
      <formula1>$J$10</formula1>
    </dataValidation>
    <dataValidation type="whole" operator="lessThanOrEqual" allowBlank="1" showInputMessage="1" showErrorMessage="1" sqref="K11:K211">
      <formula1>$K$10</formula1>
    </dataValidation>
    <dataValidation type="whole" operator="lessThanOrEqual" allowBlank="1" showInputMessage="1" showErrorMessage="1" sqref="L11:L211">
      <formula1>$L$10</formula1>
    </dataValidation>
    <dataValidation type="whole" operator="lessThanOrEqual" allowBlank="1" showInputMessage="1" showErrorMessage="1" sqref="M11:M211">
      <formula1>$M$10</formula1>
    </dataValidation>
    <dataValidation type="whole" operator="lessThanOrEqual" allowBlank="1" showInputMessage="1" showErrorMessage="1" sqref="N11:N211">
      <formula1>$N$10</formula1>
    </dataValidation>
    <dataValidation type="whole" operator="lessThanOrEqual" allowBlank="1" showInputMessage="1" showErrorMessage="1" sqref="O11:O211">
      <formula1>$O$10</formula1>
    </dataValidation>
    <dataValidation type="whole" operator="lessThanOrEqual" allowBlank="1" showInputMessage="1" showErrorMessage="1" sqref="P11:P211">
      <formula1>$P$10</formula1>
    </dataValidation>
    <dataValidation type="whole" operator="lessThanOrEqual" allowBlank="1" showInputMessage="1" showErrorMessage="1" sqref="Q11:Q211">
      <formula1>$Q$10</formula1>
    </dataValidation>
    <dataValidation type="whole" operator="lessThanOrEqual" allowBlank="1" showInputMessage="1" showErrorMessage="1" sqref="R11:R211">
      <formula1>$R$10</formula1>
    </dataValidation>
    <dataValidation type="whole" operator="lessThanOrEqual" allowBlank="1" showInputMessage="1" showErrorMessage="1" sqref="V11:V211">
      <formula1>$V$10</formula1>
    </dataValidation>
    <dataValidation type="whole" operator="lessThanOrEqual" allowBlank="1" showInputMessage="1" showErrorMessage="1" sqref="W11:W211">
      <formula1>$W$10</formula1>
    </dataValidation>
    <dataValidation type="whole" operator="lessThanOrEqual" allowBlank="1" showInputMessage="1" showErrorMessage="1" sqref="X11:X211">
      <formula1>$X$10</formula1>
    </dataValidation>
    <dataValidation type="whole" operator="lessThanOrEqual" allowBlank="1" showInputMessage="1" showErrorMessage="1" sqref="Y11:Y211">
      <formula1>$Y$10</formula1>
    </dataValidation>
    <dataValidation type="whole" operator="lessThanOrEqual" allowBlank="1" showInputMessage="1" showErrorMessage="1" sqref="Z11:Z211">
      <formula1>$Z$10</formula1>
    </dataValidation>
    <dataValidation type="whole" operator="lessThanOrEqual" allowBlank="1" showInputMessage="1" showErrorMessage="1" sqref="AA11:AA211">
      <formula1>$AA$10</formula1>
    </dataValidation>
    <dataValidation type="whole" operator="lessThanOrEqual" allowBlank="1" showInputMessage="1" showErrorMessage="1" sqref="AB11:AB211">
      <formula1>$AB$10</formula1>
    </dataValidation>
    <dataValidation type="whole" operator="lessThanOrEqual" allowBlank="1" showInputMessage="1" showErrorMessage="1" sqref="AC11:AC211">
      <formula1>$AC$10</formula1>
    </dataValidation>
    <dataValidation type="whole" operator="lessThanOrEqual" allowBlank="1" showInputMessage="1" showErrorMessage="1" sqref="AD11:AD211">
      <formula1>$AD$10</formula1>
    </dataValidation>
    <dataValidation type="whole" operator="lessThanOrEqual" allowBlank="1" showInputMessage="1" showErrorMessage="1" sqref="AH11:AH211">
      <formula1>$AH$10</formula1>
    </dataValidation>
    <dataValidation type="whole" operator="lessThanOrEqual" allowBlank="1" showInputMessage="1" showErrorMessage="1" sqref="AI11:AI211">
      <formula1>$AI$10</formula1>
    </dataValidation>
    <dataValidation type="whole" operator="lessThanOrEqual" allowBlank="1" showInputMessage="1" showErrorMessage="1" sqref="AJ11:AJ211">
      <formula1>$AJ$10</formula1>
    </dataValidation>
    <dataValidation type="whole" operator="lessThanOrEqual" allowBlank="1" showInputMessage="1" showErrorMessage="1" sqref="AK11:AK211">
      <formula1>$AK$10</formula1>
    </dataValidation>
    <dataValidation type="whole" operator="lessThanOrEqual" allowBlank="1" showInputMessage="1" showErrorMessage="1" sqref="AL11:AL211">
      <formula1>$AL$10</formula1>
    </dataValidation>
    <dataValidation type="whole" operator="lessThanOrEqual" allowBlank="1" showInputMessage="1" showErrorMessage="1" sqref="AM11:AM211">
      <formula1>$AM$10</formula1>
    </dataValidation>
    <dataValidation type="whole" operator="lessThanOrEqual" allowBlank="1" showInputMessage="1" showErrorMessage="1" sqref="AN11:AN211">
      <formula1>$AN$10</formula1>
    </dataValidation>
    <dataValidation type="whole" operator="lessThanOrEqual" allowBlank="1" showInputMessage="1" showErrorMessage="1" sqref="AO11:AO211">
      <formula1>$AO$10</formula1>
    </dataValidation>
    <dataValidation type="whole" operator="lessThanOrEqual" allowBlank="1" showInputMessage="1" showErrorMessage="1" sqref="AP11:AP211">
      <formula1>$AP$10</formula1>
    </dataValidation>
    <dataValidation type="whole" operator="lessThanOrEqual" allowBlank="1" showInputMessage="1" showErrorMessage="1" sqref="AT11:AT211">
      <formula1>$AT$10</formula1>
    </dataValidation>
    <dataValidation type="whole" operator="lessThanOrEqual" allowBlank="1" showInputMessage="1" showErrorMessage="1" sqref="AU11:AU211">
      <formula1>$AU$10</formula1>
    </dataValidation>
    <dataValidation type="whole" operator="lessThanOrEqual" allowBlank="1" showInputMessage="1" showErrorMessage="1" sqref="AV11:AV211">
      <formula1>$AV$10</formula1>
    </dataValidation>
    <dataValidation type="whole" operator="lessThanOrEqual" allowBlank="1" showInputMessage="1" showErrorMessage="1" sqref="AW11:AW211">
      <formula1>$AW$10</formula1>
    </dataValidation>
    <dataValidation type="whole" operator="lessThanOrEqual" allowBlank="1" showInputMessage="1" showErrorMessage="1" sqref="AX11:AX211">
      <formula1>$AX$10</formula1>
    </dataValidation>
    <dataValidation type="whole" operator="lessThanOrEqual" allowBlank="1" showInputMessage="1" showErrorMessage="1" sqref="AY11:AY211">
      <formula1>$AY$10</formula1>
    </dataValidation>
    <dataValidation type="whole" operator="lessThanOrEqual" allowBlank="1" showInputMessage="1" showErrorMessage="1" sqref="AZ11:AZ211">
      <formula1>$AZ$10</formula1>
    </dataValidation>
    <dataValidation type="whole" operator="lessThanOrEqual" allowBlank="1" showInputMessage="1" showErrorMessage="1" sqref="BA11:BA211">
      <formula1>$BA$10</formula1>
    </dataValidation>
    <dataValidation type="whole" operator="lessThanOrEqual" allowBlank="1" showInputMessage="1" showErrorMessage="1" sqref="BB11:BB211">
      <formula1>$BB$10</formula1>
    </dataValidation>
    <dataValidation type="whole" operator="lessThanOrEqual" allowBlank="1" showInputMessage="1" showErrorMessage="1" sqref="BF11:BF211">
      <formula1>$BF$10</formula1>
    </dataValidation>
    <dataValidation type="whole" operator="lessThanOrEqual" allowBlank="1" showInputMessage="1" showErrorMessage="1" sqref="BG11:BG211">
      <formula1>$BG$10</formula1>
    </dataValidation>
    <dataValidation type="whole" operator="lessThanOrEqual" allowBlank="1" showInputMessage="1" showErrorMessage="1" sqref="BH11:BH211">
      <formula1>$BH$10</formula1>
    </dataValidation>
    <dataValidation type="whole" operator="lessThanOrEqual" allowBlank="1" showInputMessage="1" showErrorMessage="1" sqref="BI11:BI211">
      <formula1>$BI$10</formula1>
    </dataValidation>
    <dataValidation type="whole" operator="lessThanOrEqual" allowBlank="1" showInputMessage="1" showErrorMessage="1" sqref="BJ11:BJ211">
      <formula1>$BJ$10</formula1>
    </dataValidation>
    <dataValidation type="whole" operator="lessThanOrEqual" allowBlank="1" showInputMessage="1" showErrorMessage="1" sqref="BK11:BK211">
      <formula1>$BK$10</formula1>
    </dataValidation>
    <dataValidation type="whole" operator="lessThanOrEqual" allowBlank="1" showInputMessage="1" showErrorMessage="1" sqref="BL11:BL211">
      <formula1>$BL$10</formula1>
    </dataValidation>
    <dataValidation type="whole" operator="lessThanOrEqual" allowBlank="1" showInputMessage="1" showErrorMessage="1" sqref="BM11:BM211">
      <formula1>$BM$10</formula1>
    </dataValidation>
    <dataValidation type="whole" operator="lessThanOrEqual" allowBlank="1" showInputMessage="1" showErrorMessage="1" sqref="BN11:BN211">
      <formula1>$BN$10</formula1>
    </dataValidation>
    <dataValidation type="whole" operator="lessThanOrEqual" allowBlank="1" showInputMessage="1" showErrorMessage="1" sqref="BR11:BR211">
      <formula1>$BR$9</formula1>
    </dataValidation>
    <dataValidation type="whole" operator="lessThanOrEqual" allowBlank="1" showInputMessage="1" showErrorMessage="1" sqref="BS11:BS211">
      <formula1>$BS$9</formula1>
    </dataValidation>
    <dataValidation type="whole" operator="lessThanOrEqual" allowBlank="1" showInputMessage="1" showErrorMessage="1" sqref="BT11:BT211">
      <formula1>$BT$9</formula1>
    </dataValidation>
    <dataValidation type="whole" operator="lessThanOrEqual" allowBlank="1" showInputMessage="1" showErrorMessage="1" sqref="BU11:BU211">
      <formula1>$BU$9</formula1>
    </dataValidation>
    <dataValidation type="whole" operator="lessThanOrEqual" allowBlank="1" showInputMessage="1" showErrorMessage="1" sqref="BV11:BV211">
      <formula1>$BV$9</formula1>
    </dataValidation>
    <dataValidation type="whole" operator="lessThanOrEqual" allowBlank="1" showInputMessage="1" showErrorMessage="1" sqref="BY11:BY211">
      <formula1>$BY$9</formula1>
    </dataValidation>
    <dataValidation type="whole" operator="lessThanOrEqual" allowBlank="1" showInputMessage="1" showErrorMessage="1" sqref="BZ11:BZ211">
      <formula1>$BZ$9</formula1>
    </dataValidation>
    <dataValidation type="whole" operator="lessThanOrEqual" allowBlank="1" showInputMessage="1" showErrorMessage="1" sqref="CA11:CA211">
      <formula1>$CA$9</formula1>
    </dataValidation>
    <dataValidation type="whole" operator="lessThanOrEqual" allowBlank="1" showInputMessage="1" showErrorMessage="1" sqref="CB11:CB211">
      <formula1>$CB$9</formula1>
    </dataValidation>
    <dataValidation type="whole" operator="lessThanOrEqual" allowBlank="1" showInputMessage="1" showErrorMessage="1" sqref="CC11:CC211">
      <formula1>$CC$9</formula1>
    </dataValidation>
    <dataValidation type="whole" operator="lessThanOrEqual" allowBlank="1" showInputMessage="1" showErrorMessage="1" sqref="CF11:CF211">
      <formula1>$CF$9</formula1>
    </dataValidation>
    <dataValidation type="whole" operator="lessThanOrEqual" allowBlank="1" showInputMessage="1" showErrorMessage="1" sqref="CG11:CG211">
      <formula1>$CG$9</formula1>
    </dataValidation>
    <dataValidation type="whole" operator="lessThanOrEqual" allowBlank="1" showInputMessage="1" showErrorMessage="1" sqref="CH11:CH211">
      <formula1>$CH$9</formula1>
    </dataValidation>
    <dataValidation type="whole" operator="lessThanOrEqual" allowBlank="1" showInputMessage="1" showErrorMessage="1" sqref="CI11:CI211">
      <formula1>$CI$9</formula1>
    </dataValidation>
    <dataValidation type="whole" operator="lessThanOrEqual" allowBlank="1" showInputMessage="1" showErrorMessage="1" sqref="CJ11:CJ211">
      <formula1>$CJ$9</formula1>
    </dataValidation>
    <dataValidation type="list" allowBlank="1" showInputMessage="1" showErrorMessage="1" sqref="DN4:DN7">
      <formula1>$DN$4:$DN$7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S401"/>
  <sheetViews>
    <sheetView view="pageBreakPreview" zoomScale="110" zoomScaleSheetLayoutView="110" workbookViewId="0">
      <selection activeCell="S15" sqref="S15"/>
    </sheetView>
  </sheetViews>
  <sheetFormatPr defaultRowHeight="15"/>
  <cols>
    <col min="1" max="1" width="5.5703125" style="6" customWidth="1"/>
    <col min="2" max="2" width="13.42578125" style="6" customWidth="1"/>
    <col min="3" max="3" width="10.140625" style="6" customWidth="1"/>
    <col min="4" max="14" width="5.28515625" style="6" customWidth="1"/>
    <col min="15" max="15" width="5.28515625" style="13" customWidth="1"/>
    <col min="16" max="16" width="6.140625" style="6" customWidth="1"/>
    <col min="17" max="41" width="9.140625" style="6"/>
    <col min="42" max="97" width="9.140625" style="6" hidden="1" customWidth="1"/>
    <col min="98" max="16384" width="9.140625" style="6"/>
  </cols>
  <sheetData>
    <row r="1" spans="1:96" ht="18.75">
      <c r="A1" s="198" t="s">
        <v>19</v>
      </c>
      <c r="B1" s="198"/>
      <c r="C1" s="199" t="str">
        <f>IF(AND(K3=""),"",'Master Sheet'!C2)</f>
        <v>jktdh; mPPk ek/;fed fo|ky; bUnjokM+k] ia-l-&amp; jkuh ¼ikyh½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96" ht="16.5" customHeight="1">
      <c r="A2" s="202" t="str">
        <f>IF(AND('Master Sheet'!A6=""),"",'Master Sheet'!A6)</f>
        <v>izkFkfed f”k{kk vf/kxe Lrj ewY;kadu l=kad 'khV&amp;2020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96" ht="17.25" customHeight="1">
      <c r="A3" s="200" t="s">
        <v>20</v>
      </c>
      <c r="B3" s="200"/>
      <c r="C3" s="201"/>
      <c r="D3" s="201"/>
      <c r="E3" s="201"/>
      <c r="F3" s="201"/>
      <c r="G3" s="201"/>
      <c r="H3" s="198" t="s">
        <v>21</v>
      </c>
      <c r="I3" s="198"/>
      <c r="J3" s="198"/>
      <c r="K3" s="203" t="s">
        <v>88</v>
      </c>
      <c r="L3" s="203"/>
      <c r="M3" s="203"/>
      <c r="N3" s="203"/>
      <c r="O3" s="203"/>
      <c r="P3" s="1"/>
    </row>
    <row r="4" spans="1:96" ht="34.5" customHeight="1">
      <c r="A4" s="189" t="s">
        <v>4</v>
      </c>
      <c r="B4" s="191" t="s">
        <v>22</v>
      </c>
      <c r="C4" s="194" t="s">
        <v>24</v>
      </c>
      <c r="D4" s="196" t="s">
        <v>56</v>
      </c>
      <c r="E4" s="196"/>
      <c r="F4" s="196"/>
      <c r="G4" s="196"/>
      <c r="H4" s="197" t="s">
        <v>55</v>
      </c>
      <c r="I4" s="197"/>
      <c r="J4" s="196" t="s">
        <v>57</v>
      </c>
      <c r="K4" s="196"/>
      <c r="L4" s="196"/>
      <c r="M4" s="211" t="s">
        <v>25</v>
      </c>
      <c r="N4" s="212"/>
      <c r="O4" s="212"/>
      <c r="P4" s="213"/>
    </row>
    <row r="5" spans="1:96" ht="82.5" customHeight="1">
      <c r="A5" s="189"/>
      <c r="B5" s="192"/>
      <c r="C5" s="195"/>
      <c r="D5" s="63" t="s">
        <v>59</v>
      </c>
      <c r="E5" s="63" t="s">
        <v>60</v>
      </c>
      <c r="F5" s="63" t="s">
        <v>61</v>
      </c>
      <c r="G5" s="63" t="s">
        <v>62</v>
      </c>
      <c r="H5" s="63" t="s">
        <v>63</v>
      </c>
      <c r="I5" s="63" t="s">
        <v>64</v>
      </c>
      <c r="J5" s="63" t="s">
        <v>65</v>
      </c>
      <c r="K5" s="63" t="s">
        <v>67</v>
      </c>
      <c r="L5" s="63" t="s">
        <v>66</v>
      </c>
      <c r="M5" s="104" t="s">
        <v>72</v>
      </c>
      <c r="N5" s="101" t="s">
        <v>69</v>
      </c>
      <c r="O5" s="102" t="s">
        <v>70</v>
      </c>
      <c r="P5" s="103" t="s">
        <v>71</v>
      </c>
    </row>
    <row r="6" spans="1:96" ht="15.75">
      <c r="A6" s="190"/>
      <c r="B6" s="193"/>
      <c r="C6" s="195"/>
      <c r="D6" s="64">
        <v>10</v>
      </c>
      <c r="E6" s="64">
        <v>10</v>
      </c>
      <c r="F6" s="64">
        <v>10</v>
      </c>
      <c r="G6" s="64">
        <v>20</v>
      </c>
      <c r="H6" s="65">
        <v>10</v>
      </c>
      <c r="I6" s="65">
        <v>10</v>
      </c>
      <c r="J6" s="65">
        <v>10</v>
      </c>
      <c r="K6" s="65">
        <v>10</v>
      </c>
      <c r="L6" s="65">
        <v>10</v>
      </c>
      <c r="M6" s="2">
        <v>100</v>
      </c>
      <c r="N6" s="3">
        <v>15</v>
      </c>
      <c r="O6" s="12">
        <v>5</v>
      </c>
      <c r="P6" s="5">
        <v>20</v>
      </c>
      <c r="AU6" s="25">
        <v>10</v>
      </c>
      <c r="AV6" s="25">
        <v>10</v>
      </c>
      <c r="AW6" s="25">
        <v>10</v>
      </c>
      <c r="AX6" s="25">
        <v>20</v>
      </c>
      <c r="AY6" s="25">
        <v>10</v>
      </c>
      <c r="AZ6" s="25">
        <v>10</v>
      </c>
      <c r="BA6" s="25">
        <v>10</v>
      </c>
      <c r="BB6" s="25">
        <v>10</v>
      </c>
      <c r="BC6" s="25">
        <v>10</v>
      </c>
      <c r="BD6" s="26">
        <v>0.15</v>
      </c>
      <c r="BE6" s="27">
        <v>10</v>
      </c>
      <c r="BF6" s="27">
        <v>10</v>
      </c>
      <c r="BG6" s="27">
        <v>10</v>
      </c>
      <c r="BH6" s="27">
        <v>20</v>
      </c>
      <c r="BI6" s="27">
        <v>10</v>
      </c>
      <c r="BJ6" s="27">
        <v>10</v>
      </c>
      <c r="BK6" s="27">
        <v>10</v>
      </c>
      <c r="BL6" s="27">
        <v>10</v>
      </c>
      <c r="BM6" s="27">
        <v>10</v>
      </c>
      <c r="BN6" s="28">
        <v>0.15</v>
      </c>
      <c r="BO6" s="29">
        <v>10</v>
      </c>
      <c r="BP6" s="29">
        <v>10</v>
      </c>
      <c r="BQ6" s="29">
        <v>10</v>
      </c>
      <c r="BR6" s="29">
        <v>20</v>
      </c>
      <c r="BS6" s="29">
        <v>10</v>
      </c>
      <c r="BT6" s="29">
        <v>10</v>
      </c>
      <c r="BU6" s="29">
        <v>10</v>
      </c>
      <c r="BV6" s="29">
        <v>10</v>
      </c>
      <c r="BW6" s="29">
        <v>10</v>
      </c>
      <c r="BX6" s="30">
        <v>0.15</v>
      </c>
      <c r="BY6" s="31">
        <v>10</v>
      </c>
      <c r="BZ6" s="31">
        <v>10</v>
      </c>
      <c r="CA6" s="31">
        <v>10</v>
      </c>
      <c r="CB6" s="31">
        <v>20</v>
      </c>
      <c r="CC6" s="31">
        <v>10</v>
      </c>
      <c r="CD6" s="31">
        <v>10</v>
      </c>
      <c r="CE6" s="31">
        <v>10</v>
      </c>
      <c r="CF6" s="31">
        <v>10</v>
      </c>
      <c r="CG6" s="31">
        <v>10</v>
      </c>
      <c r="CH6" s="32">
        <v>0.15</v>
      </c>
      <c r="CI6" s="33">
        <v>10</v>
      </c>
      <c r="CJ6" s="33">
        <v>10</v>
      </c>
      <c r="CK6" s="33">
        <v>10</v>
      </c>
      <c r="CL6" s="33">
        <v>20</v>
      </c>
      <c r="CM6" s="33">
        <v>10</v>
      </c>
      <c r="CN6" s="33">
        <v>10</v>
      </c>
      <c r="CO6" s="33">
        <v>10</v>
      </c>
      <c r="CP6" s="33">
        <v>10</v>
      </c>
      <c r="CQ6" s="33">
        <v>10</v>
      </c>
      <c r="CR6" s="34">
        <v>0.15</v>
      </c>
    </row>
    <row r="7" spans="1:96" ht="15" customHeight="1">
      <c r="A7" s="69">
        <v>1</v>
      </c>
      <c r="B7" s="111" t="str">
        <f>IF(AND(C7=""),"",IF(ISNA(VLOOKUP(A7,'Master Sheet'!A$11:CQ$294,2,FALSE)),"",VLOOKUP(A7,'Master Sheet'!A$11:CQ$294,2,FALSE)))</f>
        <v>Anil</v>
      </c>
      <c r="C7" s="71">
        <f>IF(AND(K$3=""),"",IF(AND('Master Sheet'!C11=""),"",'Master Sheet'!C11))</f>
        <v>208600</v>
      </c>
      <c r="D7" s="11">
        <f t="shared" ref="D7:D46" si="0">IF(AND(B7=""),"",IF(AND($K$3=""),"",IF(AND($K$3="Hindi"),AU7,IF(AND($K$3="English"),BE7,IF(AND($K$3="Maths"),BO7,IF(AND($K$3="Envirment study"),BY7,IF(AND($K$3="Third Lang."),CI7,"")))))))</f>
        <v>3</v>
      </c>
      <c r="E7" s="11">
        <f t="shared" ref="E7:E46" si="1">IF(AND(B7=""),"",IF(AND($K$3=""),"",IF(AND($K$3="Hindi"),AV7,IF(AND($K$3="English"),BF7,IF(AND($K$3="Maths"),BP7,IF(AND($K$3="Envirment study"),BZ7,IF(AND($K$3="Third Lang."),CJ7,"")))))))</f>
        <v>4</v>
      </c>
      <c r="F7" s="11">
        <f t="shared" ref="F7:F46" si="2">IF(AND(B7=""),"",IF(AND($K$3=""),"",IF(AND($K$3="Hindi"),AW7,IF(AND($K$3="English"),BG7,IF(AND($K$3="Maths"),BQ7,IF(AND($K$3="Envirment study"),CA7,IF(AND($K$3="Third Lang."),CK7,"")))))))</f>
        <v>5</v>
      </c>
      <c r="G7" s="11">
        <f t="shared" ref="G7:G46" si="3">IF(AND(B7=""),"",IF(AND($K$3=""),"",IF(AND($K$3="Hindi"),AX7,IF(AND($K$3="English"),BH7,IF(AND($K$3="Maths"),BR7,IF(AND($K$3="Envirment study"),CB7,IF(AND($K$3="Third Lang."),CL7,"")))))))</f>
        <v>6</v>
      </c>
      <c r="H7" s="11">
        <f t="shared" ref="H7:H46" si="4">IF(AND(B7=""),"",IF(AND($K$3=""),"",IF(AND($K$3="Hindi"),AY7,IF(AND($K$3="English"),BI7,IF(AND($K$3="Maths"),BS7,IF(AND($K$3="Envirment study"),CC7,IF(AND($K$3="Third Lang."),CM7,"")))))))</f>
        <v>7</v>
      </c>
      <c r="I7" s="11">
        <f t="shared" ref="I7:I46" si="5">IF(AND(B7=""),"",IF(AND($K$3=""),"",IF(AND($K$3="Hindi"),AZ7,IF(AND($K$3="English"),BJ7,IF(AND($K$3="Maths"),BT7,IF(AND($K$3="Envirment study"),CD7,IF(AND($K$3="Third Lang."),CN7,"")))))))</f>
        <v>8</v>
      </c>
      <c r="J7" s="11">
        <f t="shared" ref="J7:J46" si="6">IF(AND(B7=""),"",IF(AND($K$3=""),"",IF(AND($K$3="Hindi"),BA7,IF(AND($K$3="English"),BK7,IF(AND($K$3="Maths"),BU7,IF(AND($K$3="Envirment study"),CE7,IF(AND($K$3="Third Lang."),CO7,"")))))))</f>
        <v>9</v>
      </c>
      <c r="K7" s="11">
        <f t="shared" ref="K7:K46" si="7">IF(AND(B7=""),"",IF(AND($K$3=""),"",IF(AND($K$3="Hindi"),BB7,IF(AND($K$3="English"),BL7,IF(AND($K$3="Maths"),BV7,IF(AND($K$3="Envirment study"),CF7,IF(AND($K$3="Third Lang."),CP7,"")))))))</f>
        <v>8</v>
      </c>
      <c r="L7" s="11">
        <f t="shared" ref="L7:L46" si="8">IF(AND(B7=""),"",IF(AND($K$3=""),"",IF(AND($K$3="Hindi"),BC7,IF(AND($K$3="English"),BM7,IF(AND($K$3="Maths"),BW7,IF(AND($K$3="Envirment study"),CG7,IF(AND($K$3="Third Lang."),CQ7,"")))))))</f>
        <v>7</v>
      </c>
      <c r="M7" s="11">
        <f t="shared" ref="M7:M46" si="9">IF(AND(B7=""),"",IF(AND($K$3=""),"",SUM(D7:L7)))</f>
        <v>57</v>
      </c>
      <c r="N7" s="11">
        <f t="shared" ref="N7:N33" si="10">IF(AND(B7=""),"",IF(AND($K$3=""),"",IF(AND($K$3="Hindi"),BD7,IF(AND($K$3="English"),BN7,IF(AND($K$3="Maths"),BX7,IF(AND($K$3="Envirment study"),CH7,IF(AND($K$3="Third Lang."),CR7,"")))))))</f>
        <v>9</v>
      </c>
      <c r="O7" s="14">
        <f>IF(AND(C7=""),"",IF(ISNA(VLOOKUP(A7,'Master Sheet'!A$11:CQ$294,14,FALSE)),"",VLOOKUP(A7,'Master Sheet'!A$11:CQ$294,14,FALSE)))</f>
        <v>7</v>
      </c>
      <c r="P7" s="5">
        <f t="shared" ref="P7:P32" si="11">IF(AND(K$3=""),"",IF(AND(B7=""),"",IF(AND(O7="NON ELIGIBLE"),N7,(N7+O7))))</f>
        <v>16</v>
      </c>
      <c r="AU7" s="35">
        <f>IF(AND('Master Sheet'!J11=""),"",'Master Sheet'!J11)</f>
        <v>3</v>
      </c>
      <c r="AV7" s="35">
        <f>IF(AND('Master Sheet'!K11=""),"",'Master Sheet'!K11)</f>
        <v>4</v>
      </c>
      <c r="AW7" s="35">
        <f>IF(AND('Master Sheet'!L11=""),"",'Master Sheet'!L11)</f>
        <v>5</v>
      </c>
      <c r="AX7" s="35">
        <f>IF(AND('Master Sheet'!M11=""),"",'Master Sheet'!M11)</f>
        <v>6</v>
      </c>
      <c r="AY7" s="35">
        <f>IF(AND('Master Sheet'!N11=""),"",'Master Sheet'!N11)</f>
        <v>7</v>
      </c>
      <c r="AZ7" s="35">
        <f>IF(AND('Master Sheet'!O11=""),"",'Master Sheet'!O11)</f>
        <v>8</v>
      </c>
      <c r="BA7" s="35">
        <f>IF(AND('Master Sheet'!P11=""),"",'Master Sheet'!P11)</f>
        <v>9</v>
      </c>
      <c r="BB7" s="35">
        <f>IF(AND('Master Sheet'!Q11=""),"",'Master Sheet'!Q11)</f>
        <v>8</v>
      </c>
      <c r="BC7" s="35">
        <f>IF(AND('Master Sheet'!R11=""),"",'Master Sheet'!R11)</f>
        <v>7</v>
      </c>
      <c r="BD7" s="35">
        <f>IF(AND('Master Sheet'!T11=""),"",'Master Sheet'!T11)</f>
        <v>9</v>
      </c>
      <c r="BE7" s="35">
        <f>IF(AND('Master Sheet'!V11=""),"",'Master Sheet'!V11)</f>
        <v>3</v>
      </c>
      <c r="BF7" s="35" t="str">
        <f>IF(AND('Master Sheet'!W11=""),"",'Master Sheet'!W11)</f>
        <v/>
      </c>
      <c r="BG7" s="35" t="str">
        <f>IF(AND('Master Sheet'!X11=""),"",'Master Sheet'!X11)</f>
        <v/>
      </c>
      <c r="BH7" s="35" t="str">
        <f>IF(AND('Master Sheet'!Y11=""),"",'Master Sheet'!Y11)</f>
        <v/>
      </c>
      <c r="BI7" s="35">
        <f>IF(AND('Master Sheet'!Z11=""),"",'Master Sheet'!Z11)</f>
        <v>1</v>
      </c>
      <c r="BJ7" s="35" t="str">
        <f>IF(AND('Master Sheet'!AA11=""),"",'Master Sheet'!AA11)</f>
        <v/>
      </c>
      <c r="BK7" s="35">
        <f>IF(AND('Master Sheet'!AB11=""),"",'Master Sheet'!AB11)</f>
        <v>3</v>
      </c>
      <c r="BL7" s="35" t="str">
        <f>IF(AND('Master Sheet'!AC11=""),"",'Master Sheet'!AC11)</f>
        <v/>
      </c>
      <c r="BM7" s="35" t="str">
        <f>IF(AND('Master Sheet'!AD11=""),"",'Master Sheet'!AD11)</f>
        <v/>
      </c>
      <c r="BN7" s="35">
        <f>IF(AND('Master Sheet'!AF11=""),"",'Master Sheet'!AF11)</f>
        <v>2</v>
      </c>
      <c r="BO7" s="35">
        <f>IF(AND('Master Sheet'!AH11=""),"",'Master Sheet'!AH11)</f>
        <v>3</v>
      </c>
      <c r="BP7" s="35" t="str">
        <f>IF(AND('Master Sheet'!AI11=""),"",'Master Sheet'!AI11)</f>
        <v/>
      </c>
      <c r="BQ7" s="35" t="str">
        <f>IF(AND('Master Sheet'!AJ11=""),"",'Master Sheet'!AJ11)</f>
        <v/>
      </c>
      <c r="BR7" s="35" t="str">
        <f>IF(AND('Master Sheet'!AK11=""),"",'Master Sheet'!AK11)</f>
        <v/>
      </c>
      <c r="BS7" s="35">
        <f>IF(AND('Master Sheet'!AL11=""),"",'Master Sheet'!AL11)</f>
        <v>1</v>
      </c>
      <c r="BT7" s="35" t="str">
        <f>IF(AND('Master Sheet'!AM11=""),"",'Master Sheet'!AM11)</f>
        <v/>
      </c>
      <c r="BU7" s="35">
        <f>IF(AND('Master Sheet'!AN11=""),"",'Master Sheet'!AN11)</f>
        <v>3</v>
      </c>
      <c r="BV7" s="35" t="str">
        <f>IF(AND('Master Sheet'!AO11=""),"",'Master Sheet'!AO11)</f>
        <v/>
      </c>
      <c r="BW7" s="35" t="str">
        <f>IF(AND('Master Sheet'!AP11=""),"",'Master Sheet'!AP11)</f>
        <v/>
      </c>
      <c r="BX7" s="35">
        <f>IF(AND('Master Sheet'!AR11=""),"",'Master Sheet'!AR11)</f>
        <v>2</v>
      </c>
      <c r="BY7" s="35">
        <f>IF(AND('Master Sheet'!AT11=""),"",'Master Sheet'!AT11)</f>
        <v>3</v>
      </c>
      <c r="BZ7" s="35" t="str">
        <f>IF(AND('Master Sheet'!AU11=""),"",'Master Sheet'!AU11)</f>
        <v/>
      </c>
      <c r="CA7" s="35" t="str">
        <f>IF(AND('Master Sheet'!AV11=""),"",'Master Sheet'!AV11)</f>
        <v/>
      </c>
      <c r="CB7" s="35" t="str">
        <f>IF(AND('Master Sheet'!AW11=""),"",'Master Sheet'!AW11)</f>
        <v/>
      </c>
      <c r="CC7" s="35">
        <f>IF(AND('Master Sheet'!AX11=""),"",'Master Sheet'!AX11)</f>
        <v>1</v>
      </c>
      <c r="CD7" s="35" t="str">
        <f>IF(AND('Master Sheet'!AY11=""),"",'Master Sheet'!AY11)</f>
        <v/>
      </c>
      <c r="CE7" s="35">
        <f>IF(AND('Master Sheet'!AZ11=""),"",'Master Sheet'!AZ11)</f>
        <v>3</v>
      </c>
      <c r="CF7" s="35" t="str">
        <f>IF(AND('Master Sheet'!BA11=""),"",'Master Sheet'!BA11)</f>
        <v/>
      </c>
      <c r="CG7" s="35" t="str">
        <f>IF(AND('Master Sheet'!BB11=""),"",'Master Sheet'!BB11)</f>
        <v/>
      </c>
      <c r="CH7" s="35">
        <f>IF(AND('Master Sheet'!BD11=""),"",'Master Sheet'!BD11)</f>
        <v>2</v>
      </c>
      <c r="CI7" s="35">
        <f>IF(AND('Master Sheet'!BF11=""),"",'Master Sheet'!BF11)</f>
        <v>3</v>
      </c>
      <c r="CJ7" s="35" t="str">
        <f>IF(AND('Master Sheet'!BG11=""),"",'Master Sheet'!BG11)</f>
        <v/>
      </c>
      <c r="CK7" s="35" t="str">
        <f>IF(AND('Master Sheet'!BH11=""),"",'Master Sheet'!BH11)</f>
        <v/>
      </c>
      <c r="CL7" s="35" t="str">
        <f>IF(AND('Master Sheet'!BI11=""),"",'Master Sheet'!BI11)</f>
        <v/>
      </c>
      <c r="CM7" s="35">
        <f>IF(AND('Master Sheet'!BJ11=""),"",'Master Sheet'!BJ11)</f>
        <v>1</v>
      </c>
      <c r="CN7" s="35" t="str">
        <f>IF(AND('Master Sheet'!BK11=""),"",'Master Sheet'!BK11)</f>
        <v/>
      </c>
      <c r="CO7" s="35">
        <f>IF(AND('Master Sheet'!BL11=""),"",'Master Sheet'!BL11)</f>
        <v>3</v>
      </c>
      <c r="CP7" s="35" t="str">
        <f>IF(AND('Master Sheet'!BM11=""),"",'Master Sheet'!BM11)</f>
        <v/>
      </c>
      <c r="CQ7" s="35" t="str">
        <f>IF(AND('Master Sheet'!BN11=""),"",'Master Sheet'!BN11)</f>
        <v/>
      </c>
      <c r="CR7" s="35">
        <f>IF(AND('Master Sheet'!BP11=""),"",'Master Sheet'!BP11)</f>
        <v>2</v>
      </c>
    </row>
    <row r="8" spans="1:96" ht="15" customHeight="1">
      <c r="A8" s="69">
        <v>2</v>
      </c>
      <c r="B8" s="111" t="str">
        <f>IF(AND(C8=""),"",IF(ISNA(VLOOKUP(A8,'Master Sheet'!A$11:CQ$294,2,FALSE)),"",VLOOKUP(A8,'Master Sheet'!A$11:CQ$294,2,FALSE)))</f>
        <v>Akash</v>
      </c>
      <c r="C8" s="71">
        <f>IF(AND(K$3=""),"",IF(AND('Master Sheet'!C12=""),"",'Master Sheet'!C12))</f>
        <v>208601</v>
      </c>
      <c r="D8" s="11">
        <f t="shared" si="0"/>
        <v>10</v>
      </c>
      <c r="E8" s="11">
        <f t="shared" si="1"/>
        <v>6</v>
      </c>
      <c r="F8" s="11">
        <f t="shared" si="2"/>
        <v>6</v>
      </c>
      <c r="G8" s="11">
        <f t="shared" si="3"/>
        <v>18</v>
      </c>
      <c r="H8" s="11">
        <f t="shared" si="4"/>
        <v>5</v>
      </c>
      <c r="I8" s="11">
        <f t="shared" si="5"/>
        <v>5</v>
      </c>
      <c r="J8" s="11">
        <f t="shared" si="6"/>
        <v>7</v>
      </c>
      <c r="K8" s="11">
        <f t="shared" si="7"/>
        <v>5</v>
      </c>
      <c r="L8" s="11">
        <f t="shared" si="8"/>
        <v>5</v>
      </c>
      <c r="M8" s="11">
        <f t="shared" si="9"/>
        <v>67</v>
      </c>
      <c r="N8" s="11">
        <f t="shared" si="10"/>
        <v>11</v>
      </c>
      <c r="O8" s="14">
        <f>IF(AND(C8=""),"",IF(ISNA(VLOOKUP(A8,'Master Sheet'!A$11:CQ$294,14,FALSE)),"",VLOOKUP(A8,'Master Sheet'!A$11:CQ$294,14,FALSE)))</f>
        <v>5</v>
      </c>
      <c r="P8" s="5">
        <f t="shared" si="11"/>
        <v>16</v>
      </c>
      <c r="AP8" s="112" t="s">
        <v>88</v>
      </c>
      <c r="AU8" s="35">
        <f>IF(AND('Master Sheet'!J12=""),"",'Master Sheet'!J12)</f>
        <v>10</v>
      </c>
      <c r="AV8" s="35">
        <f>IF(AND('Master Sheet'!K12=""),"",'Master Sheet'!K12)</f>
        <v>6</v>
      </c>
      <c r="AW8" s="35">
        <f>IF(AND('Master Sheet'!L12=""),"",'Master Sheet'!L12)</f>
        <v>6</v>
      </c>
      <c r="AX8" s="35">
        <f>IF(AND('Master Sheet'!M12=""),"",'Master Sheet'!M12)</f>
        <v>18</v>
      </c>
      <c r="AY8" s="35">
        <f>IF(AND('Master Sheet'!N12=""),"",'Master Sheet'!N12)</f>
        <v>5</v>
      </c>
      <c r="AZ8" s="35">
        <f>IF(AND('Master Sheet'!O12=""),"",'Master Sheet'!O12)</f>
        <v>5</v>
      </c>
      <c r="BA8" s="35">
        <f>IF(AND('Master Sheet'!P12=""),"",'Master Sheet'!P12)</f>
        <v>7</v>
      </c>
      <c r="BB8" s="35">
        <f>IF(AND('Master Sheet'!Q12=""),"",'Master Sheet'!Q12)</f>
        <v>5</v>
      </c>
      <c r="BC8" s="35">
        <f>IF(AND('Master Sheet'!R12=""),"",'Master Sheet'!R12)</f>
        <v>5</v>
      </c>
      <c r="BD8" s="35">
        <f>IF(AND('Master Sheet'!T12=""),"",'Master Sheet'!T12)</f>
        <v>11</v>
      </c>
      <c r="BE8" s="35">
        <f>IF(AND('Master Sheet'!V12=""),"",'Master Sheet'!V12)</f>
        <v>10</v>
      </c>
      <c r="BF8" s="35" t="str">
        <f>IF(AND('Master Sheet'!W12=""),"",'Master Sheet'!W12)</f>
        <v/>
      </c>
      <c r="BG8" s="35" t="str">
        <f>IF(AND('Master Sheet'!X12=""),"",'Master Sheet'!X12)</f>
        <v/>
      </c>
      <c r="BH8" s="35" t="str">
        <f>IF(AND('Master Sheet'!Y12=""),"",'Master Sheet'!Y12)</f>
        <v/>
      </c>
      <c r="BI8" s="35">
        <f>IF(AND('Master Sheet'!Z12=""),"",'Master Sheet'!Z12)</f>
        <v>5</v>
      </c>
      <c r="BJ8" s="35" t="str">
        <f>IF(AND('Master Sheet'!AA12=""),"",'Master Sheet'!AA12)</f>
        <v/>
      </c>
      <c r="BK8" s="35">
        <f>IF(AND('Master Sheet'!AB12=""),"",'Master Sheet'!AB12)</f>
        <v>7</v>
      </c>
      <c r="BL8" s="35" t="str">
        <f>IF(AND('Master Sheet'!AC12=""),"",'Master Sheet'!AC12)</f>
        <v/>
      </c>
      <c r="BM8" s="35" t="str">
        <f>IF(AND('Master Sheet'!AD12=""),"",'Master Sheet'!AD12)</f>
        <v/>
      </c>
      <c r="BN8" s="35">
        <f>IF(AND('Master Sheet'!AF12=""),"",'Master Sheet'!AF12)</f>
        <v>4</v>
      </c>
      <c r="BO8" s="35">
        <f>IF(AND('Master Sheet'!AH12=""),"",'Master Sheet'!AH12)</f>
        <v>10</v>
      </c>
      <c r="BP8" s="35" t="str">
        <f>IF(AND('Master Sheet'!AI12=""),"",'Master Sheet'!AI12)</f>
        <v/>
      </c>
      <c r="BQ8" s="35" t="str">
        <f>IF(AND('Master Sheet'!AJ12=""),"",'Master Sheet'!AJ12)</f>
        <v/>
      </c>
      <c r="BR8" s="35" t="str">
        <f>IF(AND('Master Sheet'!AK12=""),"",'Master Sheet'!AK12)</f>
        <v/>
      </c>
      <c r="BS8" s="35">
        <f>IF(AND('Master Sheet'!AL12=""),"",'Master Sheet'!AL12)</f>
        <v>5</v>
      </c>
      <c r="BT8" s="35" t="str">
        <f>IF(AND('Master Sheet'!AM12=""),"",'Master Sheet'!AM12)</f>
        <v/>
      </c>
      <c r="BU8" s="35">
        <f>IF(AND('Master Sheet'!AN12=""),"",'Master Sheet'!AN12)</f>
        <v>7</v>
      </c>
      <c r="BV8" s="35" t="str">
        <f>IF(AND('Master Sheet'!AO12=""),"",'Master Sheet'!AO12)</f>
        <v/>
      </c>
      <c r="BW8" s="35" t="str">
        <f>IF(AND('Master Sheet'!AP12=""),"",'Master Sheet'!AP12)</f>
        <v/>
      </c>
      <c r="BX8" s="35">
        <f>IF(AND('Master Sheet'!AR12=""),"",'Master Sheet'!AR12)</f>
        <v>4</v>
      </c>
      <c r="BY8" s="35">
        <f>IF(AND('Master Sheet'!AT12=""),"",'Master Sheet'!AT12)</f>
        <v>10</v>
      </c>
      <c r="BZ8" s="35" t="str">
        <f>IF(AND('Master Sheet'!AU12=""),"",'Master Sheet'!AU12)</f>
        <v/>
      </c>
      <c r="CA8" s="35" t="str">
        <f>IF(AND('Master Sheet'!AV12=""),"",'Master Sheet'!AV12)</f>
        <v/>
      </c>
      <c r="CB8" s="35" t="str">
        <f>IF(AND('Master Sheet'!AW12=""),"",'Master Sheet'!AW12)</f>
        <v/>
      </c>
      <c r="CC8" s="35">
        <f>IF(AND('Master Sheet'!AX12=""),"",'Master Sheet'!AX12)</f>
        <v>5</v>
      </c>
      <c r="CD8" s="35" t="str">
        <f>IF(AND('Master Sheet'!AY12=""),"",'Master Sheet'!AY12)</f>
        <v/>
      </c>
      <c r="CE8" s="35">
        <f>IF(AND('Master Sheet'!AZ12=""),"",'Master Sheet'!AZ12)</f>
        <v>7</v>
      </c>
      <c r="CF8" s="35" t="str">
        <f>IF(AND('Master Sheet'!BA12=""),"",'Master Sheet'!BA12)</f>
        <v/>
      </c>
      <c r="CG8" s="35" t="str">
        <f>IF(AND('Master Sheet'!BB12=""),"",'Master Sheet'!BB12)</f>
        <v/>
      </c>
      <c r="CH8" s="35">
        <f>IF(AND('Master Sheet'!BD12=""),"",'Master Sheet'!BD12)</f>
        <v>4</v>
      </c>
      <c r="CI8" s="35">
        <f>IF(AND('Master Sheet'!BF12=""),"",'Master Sheet'!BF12)</f>
        <v>10</v>
      </c>
      <c r="CJ8" s="35" t="str">
        <f>IF(AND('Master Sheet'!BG12=""),"",'Master Sheet'!BG12)</f>
        <v/>
      </c>
      <c r="CK8" s="35" t="str">
        <f>IF(AND('Master Sheet'!BH12=""),"",'Master Sheet'!BH12)</f>
        <v/>
      </c>
      <c r="CL8" s="35" t="str">
        <f>IF(AND('Master Sheet'!BI12=""),"",'Master Sheet'!BI12)</f>
        <v/>
      </c>
      <c r="CM8" s="35">
        <f>IF(AND('Master Sheet'!BJ12=""),"",'Master Sheet'!BJ12)</f>
        <v>5</v>
      </c>
      <c r="CN8" s="35" t="str">
        <f>IF(AND('Master Sheet'!BK12=""),"",'Master Sheet'!BK12)</f>
        <v/>
      </c>
      <c r="CO8" s="35">
        <f>IF(AND('Master Sheet'!BL12=""),"",'Master Sheet'!BL12)</f>
        <v>7</v>
      </c>
      <c r="CP8" s="35" t="str">
        <f>IF(AND('Master Sheet'!BM12=""),"",'Master Sheet'!BM12)</f>
        <v/>
      </c>
      <c r="CQ8" s="35" t="str">
        <f>IF(AND('Master Sheet'!BN12=""),"",'Master Sheet'!BN12)</f>
        <v/>
      </c>
      <c r="CR8" s="35">
        <f>IF(AND('Master Sheet'!BP12=""),"",'Master Sheet'!BP12)</f>
        <v>4</v>
      </c>
    </row>
    <row r="9" spans="1:96" ht="15" customHeight="1">
      <c r="A9" s="69">
        <v>3</v>
      </c>
      <c r="B9" s="111" t="str">
        <f>IF(AND(C9=""),"",IF(ISNA(VLOOKUP(A9,'Master Sheet'!A$11:CQ$294,2,FALSE)),"",VLOOKUP(A9,'Master Sheet'!A$11:CQ$294,2,FALSE)))</f>
        <v>Ashish</v>
      </c>
      <c r="C9" s="71">
        <f>IF(AND(K$3=""),"",IF(AND('Master Sheet'!C13=""),"",'Master Sheet'!C13))</f>
        <v>208602</v>
      </c>
      <c r="D9" s="11">
        <f t="shared" si="0"/>
        <v>10</v>
      </c>
      <c r="E9" s="11">
        <f t="shared" si="1"/>
        <v>10</v>
      </c>
      <c r="F9" s="11">
        <f t="shared" si="2"/>
        <v>10</v>
      </c>
      <c r="G9" s="11">
        <f t="shared" si="3"/>
        <v>10</v>
      </c>
      <c r="H9" s="11">
        <f t="shared" si="4"/>
        <v>10</v>
      </c>
      <c r="I9" s="11">
        <f t="shared" si="5"/>
        <v>10</v>
      </c>
      <c r="J9" s="11">
        <f t="shared" si="6"/>
        <v>10</v>
      </c>
      <c r="K9" s="11">
        <f t="shared" si="7"/>
        <v>10</v>
      </c>
      <c r="L9" s="11">
        <f t="shared" si="8"/>
        <v>10</v>
      </c>
      <c r="M9" s="11">
        <f t="shared" si="9"/>
        <v>90</v>
      </c>
      <c r="N9" s="11">
        <f t="shared" si="10"/>
        <v>14</v>
      </c>
      <c r="O9" s="14">
        <f>IF(AND(C9=""),"",IF(ISNA(VLOOKUP(A9,'Master Sheet'!A$11:CQ$294,14,FALSE)),"",VLOOKUP(A9,'Master Sheet'!A$11:CQ$294,14,FALSE)))</f>
        <v>10</v>
      </c>
      <c r="P9" s="5">
        <f t="shared" si="11"/>
        <v>24</v>
      </c>
      <c r="X9" s="204" t="s">
        <v>100</v>
      </c>
      <c r="Y9" s="204"/>
      <c r="Z9" s="204"/>
      <c r="AP9" s="112" t="s">
        <v>89</v>
      </c>
      <c r="AU9" s="35">
        <f>IF(AND('Master Sheet'!J13=""),"",'Master Sheet'!J13)</f>
        <v>10</v>
      </c>
      <c r="AV9" s="35">
        <f>IF(AND('Master Sheet'!K13=""),"",'Master Sheet'!K13)</f>
        <v>10</v>
      </c>
      <c r="AW9" s="35">
        <f>IF(AND('Master Sheet'!L13=""),"",'Master Sheet'!L13)</f>
        <v>10</v>
      </c>
      <c r="AX9" s="35">
        <f>IF(AND('Master Sheet'!M13=""),"",'Master Sheet'!M13)</f>
        <v>10</v>
      </c>
      <c r="AY9" s="35">
        <f>IF(AND('Master Sheet'!N13=""),"",'Master Sheet'!N13)</f>
        <v>10</v>
      </c>
      <c r="AZ9" s="35">
        <f>IF(AND('Master Sheet'!O13=""),"",'Master Sheet'!O13)</f>
        <v>10</v>
      </c>
      <c r="BA9" s="35">
        <f>IF(AND('Master Sheet'!P13=""),"",'Master Sheet'!P13)</f>
        <v>10</v>
      </c>
      <c r="BB9" s="35">
        <f>IF(AND('Master Sheet'!Q13=""),"",'Master Sheet'!Q13)</f>
        <v>10</v>
      </c>
      <c r="BC9" s="35">
        <f>IF(AND('Master Sheet'!R13=""),"",'Master Sheet'!R13)</f>
        <v>10</v>
      </c>
      <c r="BD9" s="35">
        <f>IF(AND('Master Sheet'!T13=""),"",'Master Sheet'!T13)</f>
        <v>14</v>
      </c>
      <c r="BE9" s="35">
        <f>IF(AND('Master Sheet'!V13=""),"",'Master Sheet'!V13)</f>
        <v>9</v>
      </c>
      <c r="BF9" s="35">
        <f>IF(AND('Master Sheet'!W13=""),"",'Master Sheet'!W13)</f>
        <v>9</v>
      </c>
      <c r="BG9" s="35">
        <f>IF(AND('Master Sheet'!X13=""),"",'Master Sheet'!X13)</f>
        <v>9</v>
      </c>
      <c r="BH9" s="35">
        <f>IF(AND('Master Sheet'!Y13=""),"",'Master Sheet'!Y13)</f>
        <v>9</v>
      </c>
      <c r="BI9" s="35">
        <f>IF(AND('Master Sheet'!Z13=""),"",'Master Sheet'!Z13)</f>
        <v>9</v>
      </c>
      <c r="BJ9" s="35">
        <f>IF(AND('Master Sheet'!AA13=""),"",'Master Sheet'!AA13)</f>
        <v>9</v>
      </c>
      <c r="BK9" s="35">
        <f>IF(AND('Master Sheet'!AB13=""),"",'Master Sheet'!AB13)</f>
        <v>9</v>
      </c>
      <c r="BL9" s="35">
        <f>IF(AND('Master Sheet'!AC13=""),"",'Master Sheet'!AC13)</f>
        <v>9</v>
      </c>
      <c r="BM9" s="35">
        <f>IF(AND('Master Sheet'!AD13=""),"",'Master Sheet'!AD13)</f>
        <v>9</v>
      </c>
      <c r="BN9" s="35">
        <f>IF(AND('Master Sheet'!AF13=""),"",'Master Sheet'!AF13)</f>
        <v>13</v>
      </c>
      <c r="BO9" s="35">
        <f>IF(AND('Master Sheet'!AH13=""),"",'Master Sheet'!AH13)</f>
        <v>8</v>
      </c>
      <c r="BP9" s="35">
        <f>IF(AND('Master Sheet'!AI13=""),"",'Master Sheet'!AI13)</f>
        <v>8</v>
      </c>
      <c r="BQ9" s="35">
        <f>IF(AND('Master Sheet'!AJ13=""),"",'Master Sheet'!AJ13)</f>
        <v>8</v>
      </c>
      <c r="BR9" s="35">
        <f>IF(AND('Master Sheet'!AK13=""),"",'Master Sheet'!AK13)</f>
        <v>8</v>
      </c>
      <c r="BS9" s="35">
        <f>IF(AND('Master Sheet'!AL13=""),"",'Master Sheet'!AL13)</f>
        <v>8</v>
      </c>
      <c r="BT9" s="35">
        <f>IF(AND('Master Sheet'!AM13=""),"",'Master Sheet'!AM13)</f>
        <v>8</v>
      </c>
      <c r="BU9" s="35">
        <f>IF(AND('Master Sheet'!AN13=""),"",'Master Sheet'!AN13)</f>
        <v>8</v>
      </c>
      <c r="BV9" s="35">
        <f>IF(AND('Master Sheet'!AO13=""),"",'Master Sheet'!AO13)</f>
        <v>8</v>
      </c>
      <c r="BW9" s="35">
        <f>IF(AND('Master Sheet'!AP13=""),"",'Master Sheet'!AP13)</f>
        <v>8</v>
      </c>
      <c r="BX9" s="35">
        <f>IF(AND('Master Sheet'!AR13=""),"",'Master Sheet'!AR13)</f>
        <v>11</v>
      </c>
      <c r="BY9" s="35">
        <f>IF(AND('Master Sheet'!AT13=""),"",'Master Sheet'!AT13)</f>
        <v>7</v>
      </c>
      <c r="BZ9" s="35">
        <f>IF(AND('Master Sheet'!AU13=""),"",'Master Sheet'!AU13)</f>
        <v>7</v>
      </c>
      <c r="CA9" s="35">
        <f>IF(AND('Master Sheet'!AV13=""),"",'Master Sheet'!AV13)</f>
        <v>7</v>
      </c>
      <c r="CB9" s="35">
        <f>IF(AND('Master Sheet'!AW13=""),"",'Master Sheet'!AW13)</f>
        <v>7</v>
      </c>
      <c r="CC9" s="35">
        <f>IF(AND('Master Sheet'!AX13=""),"",'Master Sheet'!AX13)</f>
        <v>7</v>
      </c>
      <c r="CD9" s="35">
        <f>IF(AND('Master Sheet'!AY13=""),"",'Master Sheet'!AY13)</f>
        <v>7</v>
      </c>
      <c r="CE9" s="35">
        <f>IF(AND('Master Sheet'!AZ13=""),"",'Master Sheet'!AZ13)</f>
        <v>7</v>
      </c>
      <c r="CF9" s="35">
        <f>IF(AND('Master Sheet'!BA13=""),"",'Master Sheet'!BA13)</f>
        <v>7</v>
      </c>
      <c r="CG9" s="35">
        <f>IF(AND('Master Sheet'!BB13=""),"",'Master Sheet'!BB13)</f>
        <v>7</v>
      </c>
      <c r="CH9" s="35">
        <f>IF(AND('Master Sheet'!BD13=""),"",'Master Sheet'!BD13)</f>
        <v>10</v>
      </c>
      <c r="CI9" s="35">
        <f>IF(AND('Master Sheet'!BF13=""),"",'Master Sheet'!BF13)</f>
        <v>6</v>
      </c>
      <c r="CJ9" s="35">
        <f>IF(AND('Master Sheet'!BG13=""),"",'Master Sheet'!BG13)</f>
        <v>6</v>
      </c>
      <c r="CK9" s="35">
        <f>IF(AND('Master Sheet'!BH13=""),"",'Master Sheet'!BH13)</f>
        <v>6</v>
      </c>
      <c r="CL9" s="35">
        <f>IF(AND('Master Sheet'!BI13=""),"",'Master Sheet'!BI13)</f>
        <v>6</v>
      </c>
      <c r="CM9" s="35">
        <f>IF(AND('Master Sheet'!BJ13=""),"",'Master Sheet'!BJ13)</f>
        <v>6</v>
      </c>
      <c r="CN9" s="35">
        <f>IF(AND('Master Sheet'!BK13=""),"",'Master Sheet'!BK13)</f>
        <v>6</v>
      </c>
      <c r="CO9" s="35">
        <f>IF(AND('Master Sheet'!BL13=""),"",'Master Sheet'!BL13)</f>
        <v>6</v>
      </c>
      <c r="CP9" s="35">
        <f>IF(AND('Master Sheet'!BM13=""),"",'Master Sheet'!BM13)</f>
        <v>6</v>
      </c>
      <c r="CQ9" s="35">
        <f>IF(AND('Master Sheet'!BN13=""),"",'Master Sheet'!BN13)</f>
        <v>6</v>
      </c>
      <c r="CR9" s="35">
        <f>IF(AND('Master Sheet'!BP13=""),"",'Master Sheet'!BP13)</f>
        <v>9</v>
      </c>
    </row>
    <row r="10" spans="1:96" ht="15" customHeight="1">
      <c r="A10" s="69">
        <v>4</v>
      </c>
      <c r="B10" s="111" t="str">
        <f>IF(AND(C10=""),"",IF(ISNA(VLOOKUP(A10,'Master Sheet'!A$11:CQ$294,2,FALSE)),"",VLOOKUP(A10,'Master Sheet'!A$11:CQ$294,2,FALSE)))</f>
        <v>Arun</v>
      </c>
      <c r="C10" s="71">
        <f>IF(AND(K$3=""),"",IF(AND('Master Sheet'!C14=""),"",'Master Sheet'!C14))</f>
        <v>208603</v>
      </c>
      <c r="D10" s="11">
        <f t="shared" si="0"/>
        <v>9</v>
      </c>
      <c r="E10" s="11">
        <f t="shared" si="1"/>
        <v>9</v>
      </c>
      <c r="F10" s="11">
        <f t="shared" si="2"/>
        <v>9</v>
      </c>
      <c r="G10" s="11">
        <f t="shared" si="3"/>
        <v>19</v>
      </c>
      <c r="H10" s="11">
        <f t="shared" si="4"/>
        <v>10</v>
      </c>
      <c r="I10" s="11">
        <f t="shared" si="5"/>
        <v>10</v>
      </c>
      <c r="J10" s="11">
        <f t="shared" si="6"/>
        <v>10</v>
      </c>
      <c r="K10" s="11">
        <f t="shared" si="7"/>
        <v>9</v>
      </c>
      <c r="L10" s="11">
        <f t="shared" si="8"/>
        <v>9</v>
      </c>
      <c r="M10" s="11">
        <f t="shared" si="9"/>
        <v>94</v>
      </c>
      <c r="N10" s="11">
        <f t="shared" si="10"/>
        <v>15</v>
      </c>
      <c r="O10" s="14">
        <f>IF(AND(C10=""),"",IF(ISNA(VLOOKUP(A10,'Master Sheet'!A$11:CQ$294,14,FALSE)),"",VLOOKUP(A10,'Master Sheet'!A$11:CQ$294,14,FALSE)))</f>
        <v>10</v>
      </c>
      <c r="P10" s="5">
        <f t="shared" si="11"/>
        <v>25</v>
      </c>
      <c r="X10" s="204"/>
      <c r="Y10" s="204"/>
      <c r="Z10" s="204"/>
      <c r="AP10" s="112" t="s">
        <v>90</v>
      </c>
      <c r="AU10" s="35">
        <f>IF(AND('Master Sheet'!J14=""),"",'Master Sheet'!J14)</f>
        <v>9</v>
      </c>
      <c r="AV10" s="35">
        <f>IF(AND('Master Sheet'!K14=""),"",'Master Sheet'!K14)</f>
        <v>9</v>
      </c>
      <c r="AW10" s="35">
        <f>IF(AND('Master Sheet'!L14=""),"",'Master Sheet'!L14)</f>
        <v>9</v>
      </c>
      <c r="AX10" s="35">
        <f>IF(AND('Master Sheet'!M14=""),"",'Master Sheet'!M14)</f>
        <v>19</v>
      </c>
      <c r="AY10" s="35">
        <f>IF(AND('Master Sheet'!N14=""),"",'Master Sheet'!N14)</f>
        <v>10</v>
      </c>
      <c r="AZ10" s="35">
        <f>IF(AND('Master Sheet'!O14=""),"",'Master Sheet'!O14)</f>
        <v>10</v>
      </c>
      <c r="BA10" s="35">
        <f>IF(AND('Master Sheet'!P14=""),"",'Master Sheet'!P14)</f>
        <v>10</v>
      </c>
      <c r="BB10" s="35">
        <f>IF(AND('Master Sheet'!Q14=""),"",'Master Sheet'!Q14)</f>
        <v>9</v>
      </c>
      <c r="BC10" s="35">
        <f>IF(AND('Master Sheet'!R14=""),"",'Master Sheet'!R14)</f>
        <v>9</v>
      </c>
      <c r="BD10" s="35">
        <f>IF(AND('Master Sheet'!T14=""),"",'Master Sheet'!T14)</f>
        <v>15</v>
      </c>
      <c r="BE10" s="35">
        <f>IF(AND('Master Sheet'!V14=""),"",'Master Sheet'!V14)</f>
        <v>7</v>
      </c>
      <c r="BF10" s="35" t="str">
        <f>IF(AND('Master Sheet'!W14=""),"",'Master Sheet'!W14)</f>
        <v/>
      </c>
      <c r="BG10" s="35" t="str">
        <f>IF(AND('Master Sheet'!X14=""),"",'Master Sheet'!X14)</f>
        <v/>
      </c>
      <c r="BH10" s="35" t="str">
        <f>IF(AND('Master Sheet'!Y14=""),"",'Master Sheet'!Y14)</f>
        <v/>
      </c>
      <c r="BI10" s="35">
        <f>IF(AND('Master Sheet'!Z14=""),"",'Master Sheet'!Z14)</f>
        <v>6</v>
      </c>
      <c r="BJ10" s="35" t="str">
        <f>IF(AND('Master Sheet'!AA14=""),"",'Master Sheet'!AA14)</f>
        <v/>
      </c>
      <c r="BK10" s="35">
        <f>IF(AND('Master Sheet'!AB14=""),"",'Master Sheet'!AB14)</f>
        <v>8</v>
      </c>
      <c r="BL10" s="35" t="str">
        <f>IF(AND('Master Sheet'!AC14=""),"",'Master Sheet'!AC14)</f>
        <v/>
      </c>
      <c r="BM10" s="35" t="str">
        <f>IF(AND('Master Sheet'!AD14=""),"",'Master Sheet'!AD14)</f>
        <v/>
      </c>
      <c r="BN10" s="35">
        <f>IF(AND('Master Sheet'!AF14=""),"",'Master Sheet'!AF14)</f>
        <v>4</v>
      </c>
      <c r="BO10" s="35">
        <f>IF(AND('Master Sheet'!AH14=""),"",'Master Sheet'!AH14)</f>
        <v>7</v>
      </c>
      <c r="BP10" s="35">
        <f>IF(AND('Master Sheet'!AI14=""),"",'Master Sheet'!AI14)</f>
        <v>8</v>
      </c>
      <c r="BQ10" s="35">
        <f>IF(AND('Master Sheet'!AJ14=""),"",'Master Sheet'!AJ14)</f>
        <v>9</v>
      </c>
      <c r="BR10" s="35">
        <f>IF(AND('Master Sheet'!AK14=""),"",'Master Sheet'!AK14)</f>
        <v>18</v>
      </c>
      <c r="BS10" s="35">
        <f>IF(AND('Master Sheet'!AL14=""),"",'Master Sheet'!AL14)</f>
        <v>6</v>
      </c>
      <c r="BT10" s="35">
        <f>IF(AND('Master Sheet'!AM14=""),"",'Master Sheet'!AM14)</f>
        <v>7</v>
      </c>
      <c r="BU10" s="35">
        <f>IF(AND('Master Sheet'!AN14=""),"",'Master Sheet'!AN14)</f>
        <v>8</v>
      </c>
      <c r="BV10" s="35">
        <f>IF(AND('Master Sheet'!AO14=""),"",'Master Sheet'!AO14)</f>
        <v>9</v>
      </c>
      <c r="BW10" s="35">
        <f>IF(AND('Master Sheet'!AP14=""),"",'Master Sheet'!AP14)</f>
        <v>10</v>
      </c>
      <c r="BX10" s="35">
        <f>IF(AND('Master Sheet'!AR14=""),"",'Master Sheet'!AR14)</f>
        <v>13</v>
      </c>
      <c r="BY10" s="35">
        <f>IF(AND('Master Sheet'!AT14=""),"",'Master Sheet'!AT14)</f>
        <v>7</v>
      </c>
      <c r="BZ10" s="35" t="str">
        <f>IF(AND('Master Sheet'!AU14=""),"",'Master Sheet'!AU14)</f>
        <v/>
      </c>
      <c r="CA10" s="35" t="str">
        <f>IF(AND('Master Sheet'!AV14=""),"",'Master Sheet'!AV14)</f>
        <v/>
      </c>
      <c r="CB10" s="35" t="str">
        <f>IF(AND('Master Sheet'!AW14=""),"",'Master Sheet'!AW14)</f>
        <v/>
      </c>
      <c r="CC10" s="35">
        <f>IF(AND('Master Sheet'!AX14=""),"",'Master Sheet'!AX14)</f>
        <v>6</v>
      </c>
      <c r="CD10" s="35" t="str">
        <f>IF(AND('Master Sheet'!AY14=""),"",'Master Sheet'!AY14)</f>
        <v/>
      </c>
      <c r="CE10" s="35">
        <f>IF(AND('Master Sheet'!AZ14=""),"",'Master Sheet'!AZ14)</f>
        <v>8</v>
      </c>
      <c r="CF10" s="35" t="str">
        <f>IF(AND('Master Sheet'!BA14=""),"",'Master Sheet'!BA14)</f>
        <v/>
      </c>
      <c r="CG10" s="35" t="str">
        <f>IF(AND('Master Sheet'!BB14=""),"",'Master Sheet'!BB14)</f>
        <v/>
      </c>
      <c r="CH10" s="35">
        <f>IF(AND('Master Sheet'!BD14=""),"",'Master Sheet'!BD14)</f>
        <v>4</v>
      </c>
      <c r="CI10" s="35">
        <f>IF(AND('Master Sheet'!BF14=""),"",'Master Sheet'!BF14)</f>
        <v>7</v>
      </c>
      <c r="CJ10" s="35" t="str">
        <f>IF(AND('Master Sheet'!BG14=""),"",'Master Sheet'!BG14)</f>
        <v/>
      </c>
      <c r="CK10" s="35" t="str">
        <f>IF(AND('Master Sheet'!BH14=""),"",'Master Sheet'!BH14)</f>
        <v/>
      </c>
      <c r="CL10" s="35" t="str">
        <f>IF(AND('Master Sheet'!BI14=""),"",'Master Sheet'!BI14)</f>
        <v/>
      </c>
      <c r="CM10" s="35">
        <f>IF(AND('Master Sheet'!BJ14=""),"",'Master Sheet'!BJ14)</f>
        <v>6</v>
      </c>
      <c r="CN10" s="35" t="str">
        <f>IF(AND('Master Sheet'!BK14=""),"",'Master Sheet'!BK14)</f>
        <v/>
      </c>
      <c r="CO10" s="35">
        <f>IF(AND('Master Sheet'!BL14=""),"",'Master Sheet'!BL14)</f>
        <v>8</v>
      </c>
      <c r="CP10" s="35" t="str">
        <f>IF(AND('Master Sheet'!BM14=""),"",'Master Sheet'!BM14)</f>
        <v/>
      </c>
      <c r="CQ10" s="35" t="str">
        <f>IF(AND('Master Sheet'!BN14=""),"",'Master Sheet'!BN14)</f>
        <v/>
      </c>
      <c r="CR10" s="35">
        <f>IF(AND('Master Sheet'!BP14=""),"",'Master Sheet'!BP14)</f>
        <v>4</v>
      </c>
    </row>
    <row r="11" spans="1:96" ht="15" customHeight="1">
      <c r="A11" s="69">
        <v>5</v>
      </c>
      <c r="B11" s="111" t="str">
        <f>IF(AND(C11=""),"",IF(ISNA(VLOOKUP(A11,'Master Sheet'!A$11:CQ$294,2,FALSE)),"",VLOOKUP(A11,'Master Sheet'!A$11:CQ$294,2,FALSE)))</f>
        <v>Abhisek</v>
      </c>
      <c r="C11" s="71">
        <f>IF(AND(K$3=""),"",IF(AND('Master Sheet'!C15=""),"",'Master Sheet'!C15))</f>
        <v>208604</v>
      </c>
      <c r="D11" s="11">
        <f t="shared" si="0"/>
        <v>5</v>
      </c>
      <c r="E11" s="11" t="str">
        <f t="shared" si="1"/>
        <v/>
      </c>
      <c r="F11" s="11" t="str">
        <f t="shared" si="2"/>
        <v/>
      </c>
      <c r="G11" s="11" t="str">
        <f t="shared" si="3"/>
        <v/>
      </c>
      <c r="H11" s="11">
        <f t="shared" si="4"/>
        <v>5</v>
      </c>
      <c r="I11" s="11" t="str">
        <f t="shared" si="5"/>
        <v/>
      </c>
      <c r="J11" s="11">
        <f t="shared" si="6"/>
        <v>5</v>
      </c>
      <c r="K11" s="11" t="str">
        <f t="shared" si="7"/>
        <v/>
      </c>
      <c r="L11" s="11" t="str">
        <f t="shared" si="8"/>
        <v/>
      </c>
      <c r="M11" s="11">
        <f t="shared" si="9"/>
        <v>15</v>
      </c>
      <c r="N11" s="11">
        <f t="shared" si="10"/>
        <v>3</v>
      </c>
      <c r="O11" s="14">
        <f>IF(AND(C11=""),"",IF(ISNA(VLOOKUP(A11,'Master Sheet'!A$11:CQ$294,14,FALSE)),"",VLOOKUP(A11,'Master Sheet'!A$11:CQ$294,14,FALSE)))</f>
        <v>5</v>
      </c>
      <c r="P11" s="5">
        <f t="shared" si="11"/>
        <v>8</v>
      </c>
      <c r="X11" s="204"/>
      <c r="Y11" s="204"/>
      <c r="Z11" s="204"/>
      <c r="AP11" s="112" t="s">
        <v>91</v>
      </c>
      <c r="AU11" s="35">
        <f>IF(AND('Master Sheet'!J15=""),"",'Master Sheet'!J15)</f>
        <v>5</v>
      </c>
      <c r="AV11" s="35" t="str">
        <f>IF(AND('Master Sheet'!K15=""),"",'Master Sheet'!K15)</f>
        <v/>
      </c>
      <c r="AW11" s="35" t="str">
        <f>IF(AND('Master Sheet'!L15=""),"",'Master Sheet'!L15)</f>
        <v/>
      </c>
      <c r="AX11" s="35" t="str">
        <f>IF(AND('Master Sheet'!M15=""),"",'Master Sheet'!M15)</f>
        <v/>
      </c>
      <c r="AY11" s="35">
        <f>IF(AND('Master Sheet'!N15=""),"",'Master Sheet'!N15)</f>
        <v>5</v>
      </c>
      <c r="AZ11" s="35" t="str">
        <f>IF(AND('Master Sheet'!O15=""),"",'Master Sheet'!O15)</f>
        <v/>
      </c>
      <c r="BA11" s="35">
        <f>IF(AND('Master Sheet'!P15=""),"",'Master Sheet'!P15)</f>
        <v>5</v>
      </c>
      <c r="BB11" s="35" t="str">
        <f>IF(AND('Master Sheet'!Q15=""),"",'Master Sheet'!Q15)</f>
        <v/>
      </c>
      <c r="BC11" s="35" t="str">
        <f>IF(AND('Master Sheet'!R15=""),"",'Master Sheet'!R15)</f>
        <v/>
      </c>
      <c r="BD11" s="35">
        <f>IF(AND('Master Sheet'!T15=""),"",'Master Sheet'!T15)</f>
        <v>3</v>
      </c>
      <c r="BE11" s="35">
        <f>IF(AND('Master Sheet'!V15=""),"",'Master Sheet'!V15)</f>
        <v>5</v>
      </c>
      <c r="BF11" s="35" t="str">
        <f>IF(AND('Master Sheet'!W15=""),"",'Master Sheet'!W15)</f>
        <v/>
      </c>
      <c r="BG11" s="35" t="str">
        <f>IF(AND('Master Sheet'!X15=""),"",'Master Sheet'!X15)</f>
        <v/>
      </c>
      <c r="BH11" s="35" t="str">
        <f>IF(AND('Master Sheet'!Y15=""),"",'Master Sheet'!Y15)</f>
        <v/>
      </c>
      <c r="BI11" s="35">
        <f>IF(AND('Master Sheet'!Z15=""),"",'Master Sheet'!Z15)</f>
        <v>5</v>
      </c>
      <c r="BJ11" s="35" t="str">
        <f>IF(AND('Master Sheet'!AA15=""),"",'Master Sheet'!AA15)</f>
        <v/>
      </c>
      <c r="BK11" s="35">
        <f>IF(AND('Master Sheet'!AB15=""),"",'Master Sheet'!AB15)</f>
        <v>5</v>
      </c>
      <c r="BL11" s="35" t="str">
        <f>IF(AND('Master Sheet'!AC15=""),"",'Master Sheet'!AC15)</f>
        <v/>
      </c>
      <c r="BM11" s="35" t="str">
        <f>IF(AND('Master Sheet'!AD15=""),"",'Master Sheet'!AD15)</f>
        <v/>
      </c>
      <c r="BN11" s="35">
        <f>IF(AND('Master Sheet'!AF15=""),"",'Master Sheet'!AF15)</f>
        <v>3</v>
      </c>
      <c r="BO11" s="35">
        <f>IF(AND('Master Sheet'!AH15=""),"",'Master Sheet'!AH15)</f>
        <v>5</v>
      </c>
      <c r="BP11" s="35" t="str">
        <f>IF(AND('Master Sheet'!AI15=""),"",'Master Sheet'!AI15)</f>
        <v/>
      </c>
      <c r="BQ11" s="35" t="str">
        <f>IF(AND('Master Sheet'!AJ15=""),"",'Master Sheet'!AJ15)</f>
        <v/>
      </c>
      <c r="BR11" s="35" t="str">
        <f>IF(AND('Master Sheet'!AK15=""),"",'Master Sheet'!AK15)</f>
        <v/>
      </c>
      <c r="BS11" s="35">
        <f>IF(AND('Master Sheet'!AL15=""),"",'Master Sheet'!AL15)</f>
        <v>5</v>
      </c>
      <c r="BT11" s="35" t="str">
        <f>IF(AND('Master Sheet'!AM15=""),"",'Master Sheet'!AM15)</f>
        <v/>
      </c>
      <c r="BU11" s="35">
        <f>IF(AND('Master Sheet'!AN15=""),"",'Master Sheet'!AN15)</f>
        <v>5</v>
      </c>
      <c r="BV11" s="35" t="str">
        <f>IF(AND('Master Sheet'!AO15=""),"",'Master Sheet'!AO15)</f>
        <v/>
      </c>
      <c r="BW11" s="35" t="str">
        <f>IF(AND('Master Sheet'!AP15=""),"",'Master Sheet'!AP15)</f>
        <v/>
      </c>
      <c r="BX11" s="35">
        <f>IF(AND('Master Sheet'!AR15=""),"",'Master Sheet'!AR15)</f>
        <v>3</v>
      </c>
      <c r="BY11" s="35">
        <f>IF(AND('Master Sheet'!AT15=""),"",'Master Sheet'!AT15)</f>
        <v>5</v>
      </c>
      <c r="BZ11" s="35" t="str">
        <f>IF(AND('Master Sheet'!AU15=""),"",'Master Sheet'!AU15)</f>
        <v/>
      </c>
      <c r="CA11" s="35" t="str">
        <f>IF(AND('Master Sheet'!AV15=""),"",'Master Sheet'!AV15)</f>
        <v/>
      </c>
      <c r="CB11" s="35" t="str">
        <f>IF(AND('Master Sheet'!AW15=""),"",'Master Sheet'!AW15)</f>
        <v/>
      </c>
      <c r="CC11" s="35">
        <f>IF(AND('Master Sheet'!AX15=""),"",'Master Sheet'!AX15)</f>
        <v>5</v>
      </c>
      <c r="CD11" s="35" t="str">
        <f>IF(AND('Master Sheet'!AY15=""),"",'Master Sheet'!AY15)</f>
        <v/>
      </c>
      <c r="CE11" s="35">
        <f>IF(AND('Master Sheet'!AZ15=""),"",'Master Sheet'!AZ15)</f>
        <v>5</v>
      </c>
      <c r="CF11" s="35" t="str">
        <f>IF(AND('Master Sheet'!BA15=""),"",'Master Sheet'!BA15)</f>
        <v/>
      </c>
      <c r="CG11" s="35" t="str">
        <f>IF(AND('Master Sheet'!BB15=""),"",'Master Sheet'!BB15)</f>
        <v/>
      </c>
      <c r="CH11" s="35">
        <f>IF(AND('Master Sheet'!BD15=""),"",'Master Sheet'!BD15)</f>
        <v>3</v>
      </c>
      <c r="CI11" s="35">
        <f>IF(AND('Master Sheet'!BF15=""),"",'Master Sheet'!BF15)</f>
        <v>5</v>
      </c>
      <c r="CJ11" s="35" t="str">
        <f>IF(AND('Master Sheet'!BG15=""),"",'Master Sheet'!BG15)</f>
        <v/>
      </c>
      <c r="CK11" s="35" t="str">
        <f>IF(AND('Master Sheet'!BH15=""),"",'Master Sheet'!BH15)</f>
        <v/>
      </c>
      <c r="CL11" s="35" t="str">
        <f>IF(AND('Master Sheet'!BI15=""),"",'Master Sheet'!BI15)</f>
        <v/>
      </c>
      <c r="CM11" s="35">
        <f>IF(AND('Master Sheet'!BJ15=""),"",'Master Sheet'!BJ15)</f>
        <v>5</v>
      </c>
      <c r="CN11" s="35" t="str">
        <f>IF(AND('Master Sheet'!BK15=""),"",'Master Sheet'!BK15)</f>
        <v/>
      </c>
      <c r="CO11" s="35">
        <f>IF(AND('Master Sheet'!BL15=""),"",'Master Sheet'!BL15)</f>
        <v>5</v>
      </c>
      <c r="CP11" s="35" t="str">
        <f>IF(AND('Master Sheet'!BM15=""),"",'Master Sheet'!BM15)</f>
        <v/>
      </c>
      <c r="CQ11" s="35" t="str">
        <f>IF(AND('Master Sheet'!BN15=""),"",'Master Sheet'!BN15)</f>
        <v/>
      </c>
      <c r="CR11" s="35">
        <f>IF(AND('Master Sheet'!BP15=""),"",'Master Sheet'!BP15)</f>
        <v>3</v>
      </c>
    </row>
    <row r="12" spans="1:96" ht="15" customHeight="1">
      <c r="A12" s="69">
        <v>6</v>
      </c>
      <c r="B12" s="111" t="str">
        <f>IF(AND(C12=""),"",IF(ISNA(VLOOKUP(A12,'Master Sheet'!A$11:CQ$294,2,FALSE)),"",VLOOKUP(A12,'Master Sheet'!A$11:CQ$294,2,FALSE)))</f>
        <v>Adesh</v>
      </c>
      <c r="C12" s="71">
        <f>IF(AND(K$3=""),"",IF(AND('Master Sheet'!C16=""),"",'Master Sheet'!C16))</f>
        <v>208605</v>
      </c>
      <c r="D12" s="11">
        <f t="shared" si="0"/>
        <v>6</v>
      </c>
      <c r="E12" s="11" t="str">
        <f t="shared" si="1"/>
        <v/>
      </c>
      <c r="F12" s="11" t="str">
        <f t="shared" si="2"/>
        <v/>
      </c>
      <c r="G12" s="11" t="str">
        <f t="shared" si="3"/>
        <v/>
      </c>
      <c r="H12" s="11">
        <f t="shared" si="4"/>
        <v>6</v>
      </c>
      <c r="I12" s="11" t="str">
        <f t="shared" si="5"/>
        <v/>
      </c>
      <c r="J12" s="11">
        <f t="shared" si="6"/>
        <v>6</v>
      </c>
      <c r="K12" s="11" t="str">
        <f t="shared" si="7"/>
        <v/>
      </c>
      <c r="L12" s="11" t="str">
        <f t="shared" si="8"/>
        <v/>
      </c>
      <c r="M12" s="11">
        <f t="shared" si="9"/>
        <v>18</v>
      </c>
      <c r="N12" s="11">
        <f t="shared" si="10"/>
        <v>3</v>
      </c>
      <c r="O12" s="14">
        <f>IF(AND(C12=""),"",IF(ISNA(VLOOKUP(A12,'Master Sheet'!A$11:CQ$294,14,FALSE)),"",VLOOKUP(A12,'Master Sheet'!A$11:CQ$294,14,FALSE)))</f>
        <v>6</v>
      </c>
      <c r="P12" s="5">
        <f t="shared" si="11"/>
        <v>9</v>
      </c>
      <c r="X12" s="204"/>
      <c r="Y12" s="204"/>
      <c r="Z12" s="204"/>
      <c r="AP12" s="112" t="s">
        <v>95</v>
      </c>
      <c r="AU12" s="35">
        <f>IF(AND('Master Sheet'!J16=""),"",'Master Sheet'!J16)</f>
        <v>6</v>
      </c>
      <c r="AV12" s="35" t="str">
        <f>IF(AND('Master Sheet'!K16=""),"",'Master Sheet'!K16)</f>
        <v/>
      </c>
      <c r="AW12" s="35" t="str">
        <f>IF(AND('Master Sheet'!L16=""),"",'Master Sheet'!L16)</f>
        <v/>
      </c>
      <c r="AX12" s="35" t="str">
        <f>IF(AND('Master Sheet'!M16=""),"",'Master Sheet'!M16)</f>
        <v/>
      </c>
      <c r="AY12" s="35">
        <f>IF(AND('Master Sheet'!N16=""),"",'Master Sheet'!N16)</f>
        <v>6</v>
      </c>
      <c r="AZ12" s="35" t="str">
        <f>IF(AND('Master Sheet'!O16=""),"",'Master Sheet'!O16)</f>
        <v/>
      </c>
      <c r="BA12" s="35">
        <f>IF(AND('Master Sheet'!P16=""),"",'Master Sheet'!P16)</f>
        <v>6</v>
      </c>
      <c r="BB12" s="35" t="str">
        <f>IF(AND('Master Sheet'!Q16=""),"",'Master Sheet'!Q16)</f>
        <v/>
      </c>
      <c r="BC12" s="35" t="str">
        <f>IF(AND('Master Sheet'!R16=""),"",'Master Sheet'!R16)</f>
        <v/>
      </c>
      <c r="BD12" s="35">
        <f>IF(AND('Master Sheet'!T16=""),"",'Master Sheet'!T16)</f>
        <v>3</v>
      </c>
      <c r="BE12" s="35">
        <f>IF(AND('Master Sheet'!V16=""),"",'Master Sheet'!V16)</f>
        <v>6</v>
      </c>
      <c r="BF12" s="35" t="str">
        <f>IF(AND('Master Sheet'!W16=""),"",'Master Sheet'!W16)</f>
        <v/>
      </c>
      <c r="BG12" s="35" t="str">
        <f>IF(AND('Master Sheet'!X16=""),"",'Master Sheet'!X16)</f>
        <v/>
      </c>
      <c r="BH12" s="35" t="str">
        <f>IF(AND('Master Sheet'!Y16=""),"",'Master Sheet'!Y16)</f>
        <v/>
      </c>
      <c r="BI12" s="35">
        <f>IF(AND('Master Sheet'!Z16=""),"",'Master Sheet'!Z16)</f>
        <v>6</v>
      </c>
      <c r="BJ12" s="35" t="str">
        <f>IF(AND('Master Sheet'!AA16=""),"",'Master Sheet'!AA16)</f>
        <v/>
      </c>
      <c r="BK12" s="35">
        <f>IF(AND('Master Sheet'!AB16=""),"",'Master Sheet'!AB16)</f>
        <v>6</v>
      </c>
      <c r="BL12" s="35" t="str">
        <f>IF(AND('Master Sheet'!AC16=""),"",'Master Sheet'!AC16)</f>
        <v/>
      </c>
      <c r="BM12" s="35" t="str">
        <f>IF(AND('Master Sheet'!AD16=""),"",'Master Sheet'!AD16)</f>
        <v/>
      </c>
      <c r="BN12" s="35">
        <f>IF(AND('Master Sheet'!AF16=""),"",'Master Sheet'!AF16)</f>
        <v>3</v>
      </c>
      <c r="BO12" s="35">
        <f>IF(AND('Master Sheet'!AH16=""),"",'Master Sheet'!AH16)</f>
        <v>6</v>
      </c>
      <c r="BP12" s="35" t="str">
        <f>IF(AND('Master Sheet'!AI16=""),"",'Master Sheet'!AI16)</f>
        <v/>
      </c>
      <c r="BQ12" s="35" t="str">
        <f>IF(AND('Master Sheet'!AJ16=""),"",'Master Sheet'!AJ16)</f>
        <v/>
      </c>
      <c r="BR12" s="35" t="str">
        <f>IF(AND('Master Sheet'!AK16=""),"",'Master Sheet'!AK16)</f>
        <v/>
      </c>
      <c r="BS12" s="35">
        <f>IF(AND('Master Sheet'!AL16=""),"",'Master Sheet'!AL16)</f>
        <v>6</v>
      </c>
      <c r="BT12" s="35" t="str">
        <f>IF(AND('Master Sheet'!AM16=""),"",'Master Sheet'!AM16)</f>
        <v/>
      </c>
      <c r="BU12" s="35">
        <f>IF(AND('Master Sheet'!AN16=""),"",'Master Sheet'!AN16)</f>
        <v>6</v>
      </c>
      <c r="BV12" s="35" t="str">
        <f>IF(AND('Master Sheet'!AO16=""),"",'Master Sheet'!AO16)</f>
        <v/>
      </c>
      <c r="BW12" s="35" t="str">
        <f>IF(AND('Master Sheet'!AP16=""),"",'Master Sheet'!AP16)</f>
        <v/>
      </c>
      <c r="BX12" s="35">
        <f>IF(AND('Master Sheet'!AR16=""),"",'Master Sheet'!AR16)</f>
        <v>3</v>
      </c>
      <c r="BY12" s="35">
        <f>IF(AND('Master Sheet'!AT16=""),"",'Master Sheet'!AT16)</f>
        <v>10</v>
      </c>
      <c r="BZ12" s="35">
        <f>IF(AND('Master Sheet'!AU16=""),"",'Master Sheet'!AU16)</f>
        <v>10</v>
      </c>
      <c r="CA12" s="35">
        <f>IF(AND('Master Sheet'!AV16=""),"",'Master Sheet'!AV16)</f>
        <v>10</v>
      </c>
      <c r="CB12" s="35">
        <f>IF(AND('Master Sheet'!AW16=""),"",'Master Sheet'!AW16)</f>
        <v>20</v>
      </c>
      <c r="CC12" s="35">
        <f>IF(AND('Master Sheet'!AX16=""),"",'Master Sheet'!AX16)</f>
        <v>10</v>
      </c>
      <c r="CD12" s="35">
        <f>IF(AND('Master Sheet'!AY16=""),"",'Master Sheet'!AY16)</f>
        <v>10</v>
      </c>
      <c r="CE12" s="35">
        <f>IF(AND('Master Sheet'!AZ16=""),"",'Master Sheet'!AZ16)</f>
        <v>9</v>
      </c>
      <c r="CF12" s="35">
        <f>IF(AND('Master Sheet'!BA16=""),"",'Master Sheet'!BA16)</f>
        <v>9</v>
      </c>
      <c r="CG12" s="35">
        <f>IF(AND('Master Sheet'!BB16=""),"",'Master Sheet'!BB16)</f>
        <v>9</v>
      </c>
      <c r="CH12" s="35">
        <f>IF(AND('Master Sheet'!BD16=""),"",'Master Sheet'!BD16)</f>
        <v>15</v>
      </c>
      <c r="CI12" s="35">
        <f>IF(AND('Master Sheet'!BF16=""),"",'Master Sheet'!BF16)</f>
        <v>10</v>
      </c>
      <c r="CJ12" s="35">
        <f>IF(AND('Master Sheet'!BG16=""),"",'Master Sheet'!BG16)</f>
        <v>10</v>
      </c>
      <c r="CK12" s="35">
        <f>IF(AND('Master Sheet'!BH16=""),"",'Master Sheet'!BH16)</f>
        <v>10</v>
      </c>
      <c r="CL12" s="35">
        <f>IF(AND('Master Sheet'!BI16=""),"",'Master Sheet'!BI16)</f>
        <v>20</v>
      </c>
      <c r="CM12" s="35">
        <f>IF(AND('Master Sheet'!BJ16=""),"",'Master Sheet'!BJ16)</f>
        <v>10</v>
      </c>
      <c r="CN12" s="35">
        <f>IF(AND('Master Sheet'!BK16=""),"",'Master Sheet'!BK16)</f>
        <v>10</v>
      </c>
      <c r="CO12" s="35">
        <f>IF(AND('Master Sheet'!BL16=""),"",'Master Sheet'!BL16)</f>
        <v>9</v>
      </c>
      <c r="CP12" s="35">
        <f>IF(AND('Master Sheet'!BM16=""),"",'Master Sheet'!BM16)</f>
        <v>9</v>
      </c>
      <c r="CQ12" s="35">
        <f>IF(AND('Master Sheet'!BN16=""),"",'Master Sheet'!BN16)</f>
        <v>9</v>
      </c>
      <c r="CR12" s="35">
        <f>IF(AND('Master Sheet'!BP16=""),"",'Master Sheet'!BP16)</f>
        <v>15</v>
      </c>
    </row>
    <row r="13" spans="1:96" ht="15" customHeight="1">
      <c r="A13" s="69">
        <v>7</v>
      </c>
      <c r="B13" s="111" t="str">
        <f>IF(AND(C13=""),"",IF(ISNA(VLOOKUP(A13,'Master Sheet'!A$11:CQ$294,2,FALSE)),"",VLOOKUP(A13,'Master Sheet'!A$11:CQ$294,2,FALSE)))</f>
        <v>Ankur</v>
      </c>
      <c r="C13" s="71">
        <f>IF(AND(K$3=""),"",IF(AND('Master Sheet'!C17=""),"",'Master Sheet'!C17))</f>
        <v>208606</v>
      </c>
      <c r="D13" s="11">
        <f t="shared" si="0"/>
        <v>7</v>
      </c>
      <c r="E13" s="11" t="str">
        <f t="shared" si="1"/>
        <v/>
      </c>
      <c r="F13" s="11" t="str">
        <f t="shared" si="2"/>
        <v/>
      </c>
      <c r="G13" s="11" t="str">
        <f t="shared" si="3"/>
        <v/>
      </c>
      <c r="H13" s="11">
        <f t="shared" si="4"/>
        <v>5</v>
      </c>
      <c r="I13" s="11" t="str">
        <f t="shared" si="5"/>
        <v/>
      </c>
      <c r="J13" s="11">
        <f t="shared" si="6"/>
        <v>7</v>
      </c>
      <c r="K13" s="11" t="str">
        <f t="shared" si="7"/>
        <v/>
      </c>
      <c r="L13" s="11" t="str">
        <f t="shared" si="8"/>
        <v/>
      </c>
      <c r="M13" s="11">
        <f t="shared" si="9"/>
        <v>19</v>
      </c>
      <c r="N13" s="11">
        <f t="shared" si="10"/>
        <v>3</v>
      </c>
      <c r="O13" s="14">
        <f>IF(AND(C13=""),"",IF(ISNA(VLOOKUP(A13,'Master Sheet'!A$11:CQ$294,14,FALSE)),"",VLOOKUP(A13,'Master Sheet'!A$11:CQ$294,14,FALSE)))</f>
        <v>5</v>
      </c>
      <c r="P13" s="5">
        <f t="shared" si="11"/>
        <v>8</v>
      </c>
      <c r="X13" s="204"/>
      <c r="Y13" s="204"/>
      <c r="Z13" s="204"/>
      <c r="AP13" s="112"/>
      <c r="AU13" s="35">
        <f>IF(AND('Master Sheet'!J17=""),"",'Master Sheet'!J17)</f>
        <v>7</v>
      </c>
      <c r="AV13" s="35" t="str">
        <f>IF(AND('Master Sheet'!K17=""),"",'Master Sheet'!K17)</f>
        <v/>
      </c>
      <c r="AW13" s="35" t="str">
        <f>IF(AND('Master Sheet'!L17=""),"",'Master Sheet'!L17)</f>
        <v/>
      </c>
      <c r="AX13" s="35" t="str">
        <f>IF(AND('Master Sheet'!M17=""),"",'Master Sheet'!M17)</f>
        <v/>
      </c>
      <c r="AY13" s="35">
        <f>IF(AND('Master Sheet'!N17=""),"",'Master Sheet'!N17)</f>
        <v>5</v>
      </c>
      <c r="AZ13" s="35" t="str">
        <f>IF(AND('Master Sheet'!O17=""),"",'Master Sheet'!O17)</f>
        <v/>
      </c>
      <c r="BA13" s="35">
        <f>IF(AND('Master Sheet'!P17=""),"",'Master Sheet'!P17)</f>
        <v>7</v>
      </c>
      <c r="BB13" s="35" t="str">
        <f>IF(AND('Master Sheet'!Q17=""),"",'Master Sheet'!Q17)</f>
        <v/>
      </c>
      <c r="BC13" s="35" t="str">
        <f>IF(AND('Master Sheet'!R17=""),"",'Master Sheet'!R17)</f>
        <v/>
      </c>
      <c r="BD13" s="35">
        <f>IF(AND('Master Sheet'!T17=""),"",'Master Sheet'!T17)</f>
        <v>3</v>
      </c>
      <c r="BE13" s="35">
        <f>IF(AND('Master Sheet'!V17=""),"",'Master Sheet'!V17)</f>
        <v>7</v>
      </c>
      <c r="BF13" s="35" t="str">
        <f>IF(AND('Master Sheet'!W17=""),"",'Master Sheet'!W17)</f>
        <v/>
      </c>
      <c r="BG13" s="35" t="str">
        <f>IF(AND('Master Sheet'!X17=""),"",'Master Sheet'!X17)</f>
        <v/>
      </c>
      <c r="BH13" s="35" t="str">
        <f>IF(AND('Master Sheet'!Y17=""),"",'Master Sheet'!Y17)</f>
        <v/>
      </c>
      <c r="BI13" s="35">
        <f>IF(AND('Master Sheet'!Z17=""),"",'Master Sheet'!Z17)</f>
        <v>7</v>
      </c>
      <c r="BJ13" s="35" t="str">
        <f>IF(AND('Master Sheet'!AA17=""),"",'Master Sheet'!AA17)</f>
        <v/>
      </c>
      <c r="BK13" s="35">
        <f>IF(AND('Master Sheet'!AB17=""),"",'Master Sheet'!AB17)</f>
        <v>7</v>
      </c>
      <c r="BL13" s="35" t="str">
        <f>IF(AND('Master Sheet'!AC17=""),"",'Master Sheet'!AC17)</f>
        <v/>
      </c>
      <c r="BM13" s="35" t="str">
        <f>IF(AND('Master Sheet'!AD17=""),"",'Master Sheet'!AD17)</f>
        <v/>
      </c>
      <c r="BN13" s="35">
        <f>IF(AND('Master Sheet'!AF17=""),"",'Master Sheet'!AF17)</f>
        <v>4</v>
      </c>
      <c r="BO13" s="35">
        <f>IF(AND('Master Sheet'!AH17=""),"",'Master Sheet'!AH17)</f>
        <v>7</v>
      </c>
      <c r="BP13" s="35" t="str">
        <f>IF(AND('Master Sheet'!AI17=""),"",'Master Sheet'!AI17)</f>
        <v/>
      </c>
      <c r="BQ13" s="35" t="str">
        <f>IF(AND('Master Sheet'!AJ17=""),"",'Master Sheet'!AJ17)</f>
        <v/>
      </c>
      <c r="BR13" s="35" t="str">
        <f>IF(AND('Master Sheet'!AK17=""),"",'Master Sheet'!AK17)</f>
        <v/>
      </c>
      <c r="BS13" s="35">
        <f>IF(AND('Master Sheet'!AL17=""),"",'Master Sheet'!AL17)</f>
        <v>7</v>
      </c>
      <c r="BT13" s="35" t="str">
        <f>IF(AND('Master Sheet'!AM17=""),"",'Master Sheet'!AM17)</f>
        <v/>
      </c>
      <c r="BU13" s="35">
        <f>IF(AND('Master Sheet'!AN17=""),"",'Master Sheet'!AN17)</f>
        <v>7</v>
      </c>
      <c r="BV13" s="35" t="str">
        <f>IF(AND('Master Sheet'!AO17=""),"",'Master Sheet'!AO17)</f>
        <v/>
      </c>
      <c r="BW13" s="35" t="str">
        <f>IF(AND('Master Sheet'!AP17=""),"",'Master Sheet'!AP17)</f>
        <v/>
      </c>
      <c r="BX13" s="35">
        <f>IF(AND('Master Sheet'!AR17=""),"",'Master Sheet'!AR17)</f>
        <v>4</v>
      </c>
      <c r="BY13" s="35">
        <f>IF(AND('Master Sheet'!AT17=""),"",'Master Sheet'!AT17)</f>
        <v>7</v>
      </c>
      <c r="BZ13" s="35" t="str">
        <f>IF(AND('Master Sheet'!AU17=""),"",'Master Sheet'!AU17)</f>
        <v/>
      </c>
      <c r="CA13" s="35" t="str">
        <f>IF(AND('Master Sheet'!AV17=""),"",'Master Sheet'!AV17)</f>
        <v/>
      </c>
      <c r="CB13" s="35" t="str">
        <f>IF(AND('Master Sheet'!AW17=""),"",'Master Sheet'!AW17)</f>
        <v/>
      </c>
      <c r="CC13" s="35">
        <f>IF(AND('Master Sheet'!AX17=""),"",'Master Sheet'!AX17)</f>
        <v>7</v>
      </c>
      <c r="CD13" s="35" t="str">
        <f>IF(AND('Master Sheet'!AY17=""),"",'Master Sheet'!AY17)</f>
        <v/>
      </c>
      <c r="CE13" s="35">
        <f>IF(AND('Master Sheet'!AZ17=""),"",'Master Sheet'!AZ17)</f>
        <v>7</v>
      </c>
      <c r="CF13" s="35" t="str">
        <f>IF(AND('Master Sheet'!BA17=""),"",'Master Sheet'!BA17)</f>
        <v/>
      </c>
      <c r="CG13" s="35" t="str">
        <f>IF(AND('Master Sheet'!BB17=""),"",'Master Sheet'!BB17)</f>
        <v/>
      </c>
      <c r="CH13" s="35">
        <f>IF(AND('Master Sheet'!BD17=""),"",'Master Sheet'!BD17)</f>
        <v>4</v>
      </c>
      <c r="CI13" s="35">
        <f>IF(AND('Master Sheet'!BF17=""),"",'Master Sheet'!BF17)</f>
        <v>7</v>
      </c>
      <c r="CJ13" s="35" t="str">
        <f>IF(AND('Master Sheet'!BG17=""),"",'Master Sheet'!BG17)</f>
        <v/>
      </c>
      <c r="CK13" s="35" t="str">
        <f>IF(AND('Master Sheet'!BH17=""),"",'Master Sheet'!BH17)</f>
        <v/>
      </c>
      <c r="CL13" s="35" t="str">
        <f>IF(AND('Master Sheet'!BI17=""),"",'Master Sheet'!BI17)</f>
        <v/>
      </c>
      <c r="CM13" s="35">
        <f>IF(AND('Master Sheet'!BJ17=""),"",'Master Sheet'!BJ17)</f>
        <v>7</v>
      </c>
      <c r="CN13" s="35" t="str">
        <f>IF(AND('Master Sheet'!BK17=""),"",'Master Sheet'!BK17)</f>
        <v/>
      </c>
      <c r="CO13" s="35">
        <f>IF(AND('Master Sheet'!BL17=""),"",'Master Sheet'!BL17)</f>
        <v>7</v>
      </c>
      <c r="CP13" s="35" t="str">
        <f>IF(AND('Master Sheet'!BM17=""),"",'Master Sheet'!BM17)</f>
        <v/>
      </c>
      <c r="CQ13" s="35" t="str">
        <f>IF(AND('Master Sheet'!BN17=""),"",'Master Sheet'!BN17)</f>
        <v/>
      </c>
      <c r="CR13" s="35">
        <f>IF(AND('Master Sheet'!BP17=""),"",'Master Sheet'!BP17)</f>
        <v>4</v>
      </c>
    </row>
    <row r="14" spans="1:96" ht="15" customHeight="1">
      <c r="A14" s="69">
        <v>8</v>
      </c>
      <c r="B14" s="111" t="str">
        <f>IF(AND(C14=""),"",IF(ISNA(VLOOKUP(A14,'Master Sheet'!A$11:CQ$294,2,FALSE)),"",VLOOKUP(A14,'Master Sheet'!A$11:CQ$294,2,FALSE)))</f>
        <v/>
      </c>
      <c r="C14" s="71" t="str">
        <f>IF(AND(K$3=""),"",IF(AND('Master Sheet'!C18=""),"",'Master Sheet'!C18))</f>
        <v/>
      </c>
      <c r="D14" s="11" t="str">
        <f t="shared" si="0"/>
        <v/>
      </c>
      <c r="E14" s="11" t="str">
        <f t="shared" si="1"/>
        <v/>
      </c>
      <c r="F14" s="11" t="str">
        <f>IF(AND(B14=""),"",IF(AND($K$3=""),"",IF(AND($K$3="Hindi"),AW14,IF(AND($K$3="English"),BG14,IF(AND($K$3="Maths"),BQ14,IF(AND($K$3="Envirment study"),CA14,IF(AND($K$3="Third Lang."),CK14,"")))))))</f>
        <v/>
      </c>
      <c r="G14" s="11" t="str">
        <f t="shared" si="3"/>
        <v/>
      </c>
      <c r="H14" s="11" t="str">
        <f t="shared" si="4"/>
        <v/>
      </c>
      <c r="I14" s="11" t="str">
        <f t="shared" si="5"/>
        <v/>
      </c>
      <c r="J14" s="11" t="str">
        <f t="shared" si="6"/>
        <v/>
      </c>
      <c r="K14" s="11" t="str">
        <f t="shared" si="7"/>
        <v/>
      </c>
      <c r="L14" s="11" t="str">
        <f t="shared" si="8"/>
        <v/>
      </c>
      <c r="M14" s="11" t="str">
        <f t="shared" si="9"/>
        <v/>
      </c>
      <c r="N14" s="11" t="str">
        <f t="shared" si="10"/>
        <v/>
      </c>
      <c r="O14" s="14" t="str">
        <f>IF(AND(C14=""),"",IF(ISNA(VLOOKUP(A14,'Master Sheet'!A$11:CQ$294,14,FALSE)),"",VLOOKUP(A14,'Master Sheet'!A$11:CQ$294,14,FALSE)))</f>
        <v/>
      </c>
      <c r="P14" s="5" t="str">
        <f t="shared" si="11"/>
        <v/>
      </c>
      <c r="X14" s="204"/>
      <c r="Y14" s="204"/>
      <c r="Z14" s="204"/>
      <c r="AU14" s="35">
        <f>IF(AND('Master Sheet'!J18=""),"",'Master Sheet'!J18)</f>
        <v>8</v>
      </c>
      <c r="AV14" s="35" t="str">
        <f>IF(AND('Master Sheet'!K18=""),"",'Master Sheet'!K18)</f>
        <v/>
      </c>
      <c r="AW14" s="35" t="str">
        <f>IF(AND('Master Sheet'!L18=""),"",'Master Sheet'!L18)</f>
        <v/>
      </c>
      <c r="AX14" s="35" t="str">
        <f>IF(AND('Master Sheet'!M18=""),"",'Master Sheet'!M18)</f>
        <v/>
      </c>
      <c r="AY14" s="35">
        <f>IF(AND('Master Sheet'!N18=""),"",'Master Sheet'!N18)</f>
        <v>8</v>
      </c>
      <c r="AZ14" s="35" t="str">
        <f>IF(AND('Master Sheet'!O18=""),"",'Master Sheet'!O18)</f>
        <v/>
      </c>
      <c r="BA14" s="35">
        <f>IF(AND('Master Sheet'!P18=""),"",'Master Sheet'!P18)</f>
        <v>8</v>
      </c>
      <c r="BB14" s="35" t="str">
        <f>IF(AND('Master Sheet'!Q18=""),"",'Master Sheet'!Q18)</f>
        <v/>
      </c>
      <c r="BC14" s="35" t="str">
        <f>IF(AND('Master Sheet'!R18=""),"",'Master Sheet'!R18)</f>
        <v/>
      </c>
      <c r="BD14" s="35">
        <f>IF(AND('Master Sheet'!T18=""),"",'Master Sheet'!T18)</f>
        <v>4</v>
      </c>
      <c r="BE14" s="35">
        <f>IF(AND('Master Sheet'!V18=""),"",'Master Sheet'!V18)</f>
        <v>8</v>
      </c>
      <c r="BF14" s="35" t="str">
        <f>IF(AND('Master Sheet'!W18=""),"",'Master Sheet'!W18)</f>
        <v/>
      </c>
      <c r="BG14" s="35" t="str">
        <f>IF(AND('Master Sheet'!X18=""),"",'Master Sheet'!X18)</f>
        <v/>
      </c>
      <c r="BH14" s="35" t="str">
        <f>IF(AND('Master Sheet'!Y18=""),"",'Master Sheet'!Y18)</f>
        <v/>
      </c>
      <c r="BI14" s="35">
        <f>IF(AND('Master Sheet'!Z18=""),"",'Master Sheet'!Z18)</f>
        <v>8</v>
      </c>
      <c r="BJ14" s="35" t="str">
        <f>IF(AND('Master Sheet'!AA18=""),"",'Master Sheet'!AA18)</f>
        <v/>
      </c>
      <c r="BK14" s="35">
        <f>IF(AND('Master Sheet'!AB18=""),"",'Master Sheet'!AB18)</f>
        <v>8</v>
      </c>
      <c r="BL14" s="35" t="str">
        <f>IF(AND('Master Sheet'!AC18=""),"",'Master Sheet'!AC18)</f>
        <v/>
      </c>
      <c r="BM14" s="35" t="str">
        <f>IF(AND('Master Sheet'!AD18=""),"",'Master Sheet'!AD18)</f>
        <v/>
      </c>
      <c r="BN14" s="35">
        <f>IF(AND('Master Sheet'!AF18=""),"",'Master Sheet'!AF18)</f>
        <v>4</v>
      </c>
      <c r="BO14" s="35">
        <f>IF(AND('Master Sheet'!AH18=""),"",'Master Sheet'!AH18)</f>
        <v>8</v>
      </c>
      <c r="BP14" s="35" t="str">
        <f>IF(AND('Master Sheet'!AI18=""),"",'Master Sheet'!AI18)</f>
        <v/>
      </c>
      <c r="BQ14" s="35" t="str">
        <f>IF(AND('Master Sheet'!AJ18=""),"",'Master Sheet'!AJ18)</f>
        <v/>
      </c>
      <c r="BR14" s="35" t="str">
        <f>IF(AND('Master Sheet'!AK18=""),"",'Master Sheet'!AK18)</f>
        <v/>
      </c>
      <c r="BS14" s="35">
        <f>IF(AND('Master Sheet'!AL18=""),"",'Master Sheet'!AL18)</f>
        <v>8</v>
      </c>
      <c r="BT14" s="35" t="str">
        <f>IF(AND('Master Sheet'!AM18=""),"",'Master Sheet'!AM18)</f>
        <v/>
      </c>
      <c r="BU14" s="35">
        <f>IF(AND('Master Sheet'!AN18=""),"",'Master Sheet'!AN18)</f>
        <v>8</v>
      </c>
      <c r="BV14" s="35" t="str">
        <f>IF(AND('Master Sheet'!AO18=""),"",'Master Sheet'!AO18)</f>
        <v/>
      </c>
      <c r="BW14" s="35" t="str">
        <f>IF(AND('Master Sheet'!AP18=""),"",'Master Sheet'!AP18)</f>
        <v/>
      </c>
      <c r="BX14" s="35">
        <f>IF(AND('Master Sheet'!AR18=""),"",'Master Sheet'!AR18)</f>
        <v>4</v>
      </c>
      <c r="BY14" s="35">
        <f>IF(AND('Master Sheet'!AT18=""),"",'Master Sheet'!AT18)</f>
        <v>8</v>
      </c>
      <c r="BZ14" s="35" t="str">
        <f>IF(AND('Master Sheet'!AU18=""),"",'Master Sheet'!AU18)</f>
        <v/>
      </c>
      <c r="CA14" s="35" t="str">
        <f>IF(AND('Master Sheet'!AV18=""),"",'Master Sheet'!AV18)</f>
        <v/>
      </c>
      <c r="CB14" s="35" t="str">
        <f>IF(AND('Master Sheet'!AW18=""),"",'Master Sheet'!AW18)</f>
        <v/>
      </c>
      <c r="CC14" s="35">
        <f>IF(AND('Master Sheet'!AX18=""),"",'Master Sheet'!AX18)</f>
        <v>8</v>
      </c>
      <c r="CD14" s="35" t="str">
        <f>IF(AND('Master Sheet'!AY18=""),"",'Master Sheet'!AY18)</f>
        <v/>
      </c>
      <c r="CE14" s="35">
        <f>IF(AND('Master Sheet'!AZ18=""),"",'Master Sheet'!AZ18)</f>
        <v>8</v>
      </c>
      <c r="CF14" s="35" t="str">
        <f>IF(AND('Master Sheet'!BA18=""),"",'Master Sheet'!BA18)</f>
        <v/>
      </c>
      <c r="CG14" s="35" t="str">
        <f>IF(AND('Master Sheet'!BB18=""),"",'Master Sheet'!BB18)</f>
        <v/>
      </c>
      <c r="CH14" s="35">
        <f>IF(AND('Master Sheet'!BD18=""),"",'Master Sheet'!BD18)</f>
        <v>4</v>
      </c>
      <c r="CI14" s="35">
        <f>IF(AND('Master Sheet'!BF18=""),"",'Master Sheet'!BF18)</f>
        <v>8</v>
      </c>
      <c r="CJ14" s="35" t="str">
        <f>IF(AND('Master Sheet'!BG18=""),"",'Master Sheet'!BG18)</f>
        <v/>
      </c>
      <c r="CK14" s="35" t="str">
        <f>IF(AND('Master Sheet'!BH18=""),"",'Master Sheet'!BH18)</f>
        <v/>
      </c>
      <c r="CL14" s="35" t="str">
        <f>IF(AND('Master Sheet'!BI18=""),"",'Master Sheet'!BI18)</f>
        <v/>
      </c>
      <c r="CM14" s="35">
        <f>IF(AND('Master Sheet'!BJ18=""),"",'Master Sheet'!BJ18)</f>
        <v>8</v>
      </c>
      <c r="CN14" s="35" t="str">
        <f>IF(AND('Master Sheet'!BK18=""),"",'Master Sheet'!BK18)</f>
        <v/>
      </c>
      <c r="CO14" s="35">
        <f>IF(AND('Master Sheet'!BL18=""),"",'Master Sheet'!BL18)</f>
        <v>8</v>
      </c>
      <c r="CP14" s="35" t="str">
        <f>IF(AND('Master Sheet'!BM18=""),"",'Master Sheet'!BM18)</f>
        <v/>
      </c>
      <c r="CQ14" s="35" t="str">
        <f>IF(AND('Master Sheet'!BN18=""),"",'Master Sheet'!BN18)</f>
        <v/>
      </c>
      <c r="CR14" s="35">
        <f>IF(AND('Master Sheet'!BP18=""),"",'Master Sheet'!BP18)</f>
        <v>4</v>
      </c>
    </row>
    <row r="15" spans="1:96" ht="15" customHeight="1">
      <c r="A15" s="69">
        <v>9</v>
      </c>
      <c r="B15" s="111" t="str">
        <f>IF(AND(C15=""),"",IF(ISNA(VLOOKUP(A15,'Master Sheet'!A$11:CQ$294,2,FALSE)),"",VLOOKUP(A15,'Master Sheet'!A$11:CQ$294,2,FALSE)))</f>
        <v/>
      </c>
      <c r="C15" s="71" t="str">
        <f>IF(AND(K$3=""),"",IF(AND('Master Sheet'!C19=""),"",'Master Sheet'!C19))</f>
        <v/>
      </c>
      <c r="D15" s="11" t="str">
        <f t="shared" si="0"/>
        <v/>
      </c>
      <c r="E15" s="11" t="str">
        <f t="shared" si="1"/>
        <v/>
      </c>
      <c r="F15" s="11" t="str">
        <f t="shared" si="2"/>
        <v/>
      </c>
      <c r="G15" s="11" t="str">
        <f t="shared" si="3"/>
        <v/>
      </c>
      <c r="H15" s="11" t="str">
        <f t="shared" si="4"/>
        <v/>
      </c>
      <c r="I15" s="11" t="str">
        <f t="shared" si="5"/>
        <v/>
      </c>
      <c r="J15" s="11" t="str">
        <f t="shared" si="6"/>
        <v/>
      </c>
      <c r="K15" s="11" t="str">
        <f t="shared" si="7"/>
        <v/>
      </c>
      <c r="L15" s="11" t="str">
        <f t="shared" si="8"/>
        <v/>
      </c>
      <c r="M15" s="11" t="str">
        <f t="shared" si="9"/>
        <v/>
      </c>
      <c r="N15" s="11" t="str">
        <f t="shared" si="10"/>
        <v/>
      </c>
      <c r="O15" s="14" t="str">
        <f>IF(AND(C15=""),"",IF(ISNA(VLOOKUP(A15,'Master Sheet'!A$11:CQ$294,14,FALSE)),"",VLOOKUP(A15,'Master Sheet'!A$11:CQ$294,14,FALSE)))</f>
        <v/>
      </c>
      <c r="P15" s="5" t="str">
        <f t="shared" si="11"/>
        <v/>
      </c>
      <c r="X15" s="204"/>
      <c r="Y15" s="204"/>
      <c r="Z15" s="204"/>
      <c r="AU15" s="35">
        <f>IF(AND('Master Sheet'!J19=""),"",'Master Sheet'!J19)</f>
        <v>9</v>
      </c>
      <c r="AV15" s="35" t="str">
        <f>IF(AND('Master Sheet'!K19=""),"",'Master Sheet'!K19)</f>
        <v/>
      </c>
      <c r="AW15" s="35" t="str">
        <f>IF(AND('Master Sheet'!L19=""),"",'Master Sheet'!L19)</f>
        <v/>
      </c>
      <c r="AX15" s="35" t="str">
        <f>IF(AND('Master Sheet'!M19=""),"",'Master Sheet'!M19)</f>
        <v/>
      </c>
      <c r="AY15" s="35">
        <f>IF(AND('Master Sheet'!N19=""),"",'Master Sheet'!N19)</f>
        <v>9</v>
      </c>
      <c r="AZ15" s="35" t="str">
        <f>IF(AND('Master Sheet'!O19=""),"",'Master Sheet'!O19)</f>
        <v/>
      </c>
      <c r="BA15" s="35">
        <f>IF(AND('Master Sheet'!P19=""),"",'Master Sheet'!P19)</f>
        <v>9</v>
      </c>
      <c r="BB15" s="35" t="str">
        <f>IF(AND('Master Sheet'!Q19=""),"",'Master Sheet'!Q19)</f>
        <v/>
      </c>
      <c r="BC15" s="35" t="str">
        <f>IF(AND('Master Sheet'!R19=""),"",'Master Sheet'!R19)</f>
        <v/>
      </c>
      <c r="BD15" s="35">
        <f>IF(AND('Master Sheet'!T19=""),"",'Master Sheet'!T19)</f>
        <v>5</v>
      </c>
      <c r="BE15" s="35">
        <f>IF(AND('Master Sheet'!V19=""),"",'Master Sheet'!V19)</f>
        <v>9</v>
      </c>
      <c r="BF15" s="35" t="str">
        <f>IF(AND('Master Sheet'!W19=""),"",'Master Sheet'!W19)</f>
        <v/>
      </c>
      <c r="BG15" s="35" t="str">
        <f>IF(AND('Master Sheet'!X19=""),"",'Master Sheet'!X19)</f>
        <v/>
      </c>
      <c r="BH15" s="35" t="str">
        <f>IF(AND('Master Sheet'!Y19=""),"",'Master Sheet'!Y19)</f>
        <v/>
      </c>
      <c r="BI15" s="35">
        <f>IF(AND('Master Sheet'!Z19=""),"",'Master Sheet'!Z19)</f>
        <v>9</v>
      </c>
      <c r="BJ15" s="35" t="str">
        <f>IF(AND('Master Sheet'!AA19=""),"",'Master Sheet'!AA19)</f>
        <v/>
      </c>
      <c r="BK15" s="35">
        <f>IF(AND('Master Sheet'!AB19=""),"",'Master Sheet'!AB19)</f>
        <v>9</v>
      </c>
      <c r="BL15" s="35" t="str">
        <f>IF(AND('Master Sheet'!AC19=""),"",'Master Sheet'!AC19)</f>
        <v/>
      </c>
      <c r="BM15" s="35" t="str">
        <f>IF(AND('Master Sheet'!AD19=""),"",'Master Sheet'!AD19)</f>
        <v/>
      </c>
      <c r="BN15" s="35">
        <f>IF(AND('Master Sheet'!AF19=""),"",'Master Sheet'!AF19)</f>
        <v>5</v>
      </c>
      <c r="BO15" s="35">
        <f>IF(AND('Master Sheet'!AH19=""),"",'Master Sheet'!AH19)</f>
        <v>9</v>
      </c>
      <c r="BP15" s="35" t="str">
        <f>IF(AND('Master Sheet'!AI19=""),"",'Master Sheet'!AI19)</f>
        <v/>
      </c>
      <c r="BQ15" s="35" t="str">
        <f>IF(AND('Master Sheet'!AJ19=""),"",'Master Sheet'!AJ19)</f>
        <v/>
      </c>
      <c r="BR15" s="35" t="str">
        <f>IF(AND('Master Sheet'!AK19=""),"",'Master Sheet'!AK19)</f>
        <v/>
      </c>
      <c r="BS15" s="35">
        <f>IF(AND('Master Sheet'!AL19=""),"",'Master Sheet'!AL19)</f>
        <v>9</v>
      </c>
      <c r="BT15" s="35" t="str">
        <f>IF(AND('Master Sheet'!AM19=""),"",'Master Sheet'!AM19)</f>
        <v/>
      </c>
      <c r="BU15" s="35">
        <f>IF(AND('Master Sheet'!AN19=""),"",'Master Sheet'!AN19)</f>
        <v>9</v>
      </c>
      <c r="BV15" s="35" t="str">
        <f>IF(AND('Master Sheet'!AO19=""),"",'Master Sheet'!AO19)</f>
        <v/>
      </c>
      <c r="BW15" s="35" t="str">
        <f>IF(AND('Master Sheet'!AP19=""),"",'Master Sheet'!AP19)</f>
        <v/>
      </c>
      <c r="BX15" s="35">
        <f>IF(AND('Master Sheet'!AR19=""),"",'Master Sheet'!AR19)</f>
        <v>5</v>
      </c>
      <c r="BY15" s="35">
        <f>IF(AND('Master Sheet'!AT19=""),"",'Master Sheet'!AT19)</f>
        <v>9</v>
      </c>
      <c r="BZ15" s="35" t="str">
        <f>IF(AND('Master Sheet'!AU19=""),"",'Master Sheet'!AU19)</f>
        <v/>
      </c>
      <c r="CA15" s="35" t="str">
        <f>IF(AND('Master Sheet'!AV19=""),"",'Master Sheet'!AV19)</f>
        <v/>
      </c>
      <c r="CB15" s="35" t="str">
        <f>IF(AND('Master Sheet'!AW19=""),"",'Master Sheet'!AW19)</f>
        <v/>
      </c>
      <c r="CC15" s="35">
        <f>IF(AND('Master Sheet'!AX19=""),"",'Master Sheet'!AX19)</f>
        <v>9</v>
      </c>
      <c r="CD15" s="35" t="str">
        <f>IF(AND('Master Sheet'!AY19=""),"",'Master Sheet'!AY19)</f>
        <v/>
      </c>
      <c r="CE15" s="35">
        <f>IF(AND('Master Sheet'!AZ19=""),"",'Master Sheet'!AZ19)</f>
        <v>9</v>
      </c>
      <c r="CF15" s="35" t="str">
        <f>IF(AND('Master Sheet'!BA19=""),"",'Master Sheet'!BA19)</f>
        <v/>
      </c>
      <c r="CG15" s="35" t="str">
        <f>IF(AND('Master Sheet'!BB19=""),"",'Master Sheet'!BB19)</f>
        <v/>
      </c>
      <c r="CH15" s="35">
        <f>IF(AND('Master Sheet'!BD19=""),"",'Master Sheet'!BD19)</f>
        <v>5</v>
      </c>
      <c r="CI15" s="35">
        <f>IF(AND('Master Sheet'!BF19=""),"",'Master Sheet'!BF19)</f>
        <v>9</v>
      </c>
      <c r="CJ15" s="35" t="str">
        <f>IF(AND('Master Sheet'!BG19=""),"",'Master Sheet'!BG19)</f>
        <v/>
      </c>
      <c r="CK15" s="35" t="str">
        <f>IF(AND('Master Sheet'!BH19=""),"",'Master Sheet'!BH19)</f>
        <v/>
      </c>
      <c r="CL15" s="35" t="str">
        <f>IF(AND('Master Sheet'!BI19=""),"",'Master Sheet'!BI19)</f>
        <v/>
      </c>
      <c r="CM15" s="35">
        <f>IF(AND('Master Sheet'!BJ19=""),"",'Master Sheet'!BJ19)</f>
        <v>9</v>
      </c>
      <c r="CN15" s="35" t="str">
        <f>IF(AND('Master Sheet'!BK19=""),"",'Master Sheet'!BK19)</f>
        <v/>
      </c>
      <c r="CO15" s="35">
        <f>IF(AND('Master Sheet'!BL19=""),"",'Master Sheet'!BL19)</f>
        <v>9</v>
      </c>
      <c r="CP15" s="35" t="str">
        <f>IF(AND('Master Sheet'!BM19=""),"",'Master Sheet'!BM19)</f>
        <v/>
      </c>
      <c r="CQ15" s="35" t="str">
        <f>IF(AND('Master Sheet'!BN19=""),"",'Master Sheet'!BN19)</f>
        <v/>
      </c>
      <c r="CR15" s="35">
        <f>IF(AND('Master Sheet'!BP19=""),"",'Master Sheet'!BP19)</f>
        <v>5</v>
      </c>
    </row>
    <row r="16" spans="1:96" ht="15" customHeight="1">
      <c r="A16" s="69">
        <v>10</v>
      </c>
      <c r="B16" s="111" t="str">
        <f>IF(AND(C16=""),"",IF(ISNA(VLOOKUP(A16,'Master Sheet'!A$11:CQ$294,2,FALSE)),"",VLOOKUP(A16,'Master Sheet'!A$11:CQ$294,2,FALSE)))</f>
        <v/>
      </c>
      <c r="C16" s="71" t="str">
        <f>IF(AND(K$3=""),"",IF(AND('Master Sheet'!C20=""),"",'Master Sheet'!C20))</f>
        <v/>
      </c>
      <c r="D16" s="11" t="str">
        <f t="shared" si="0"/>
        <v/>
      </c>
      <c r="E16" s="11" t="str">
        <f t="shared" si="1"/>
        <v/>
      </c>
      <c r="F16" s="11" t="str">
        <f t="shared" si="2"/>
        <v/>
      </c>
      <c r="G16" s="11" t="str">
        <f t="shared" si="3"/>
        <v/>
      </c>
      <c r="H16" s="11" t="str">
        <f t="shared" si="4"/>
        <v/>
      </c>
      <c r="I16" s="11" t="str">
        <f t="shared" si="5"/>
        <v/>
      </c>
      <c r="J16" s="11" t="str">
        <f t="shared" si="6"/>
        <v/>
      </c>
      <c r="K16" s="11" t="str">
        <f t="shared" si="7"/>
        <v/>
      </c>
      <c r="L16" s="11" t="str">
        <f t="shared" si="8"/>
        <v/>
      </c>
      <c r="M16" s="11" t="str">
        <f t="shared" si="9"/>
        <v/>
      </c>
      <c r="N16" s="11" t="str">
        <f t="shared" si="10"/>
        <v/>
      </c>
      <c r="O16" s="14" t="str">
        <f>IF(AND(C16=""),"",IF(ISNA(VLOOKUP(A16,'Master Sheet'!A$11:CQ$294,14,FALSE)),"",VLOOKUP(A16,'Master Sheet'!A$11:CQ$294,14,FALSE)))</f>
        <v/>
      </c>
      <c r="P16" s="5" t="str">
        <f t="shared" si="11"/>
        <v/>
      </c>
      <c r="X16" s="204"/>
      <c r="Y16" s="204"/>
      <c r="Z16" s="204"/>
      <c r="AU16" s="35">
        <f>IF(AND('Master Sheet'!J20=""),"",'Master Sheet'!J20)</f>
        <v>7</v>
      </c>
      <c r="AV16" s="35" t="str">
        <f>IF(AND('Master Sheet'!K20=""),"",'Master Sheet'!K20)</f>
        <v/>
      </c>
      <c r="AW16" s="35" t="str">
        <f>IF(AND('Master Sheet'!L20=""),"",'Master Sheet'!L20)</f>
        <v/>
      </c>
      <c r="AX16" s="35" t="str">
        <f>IF(AND('Master Sheet'!M20=""),"",'Master Sheet'!M20)</f>
        <v/>
      </c>
      <c r="AY16" s="35">
        <f>IF(AND('Master Sheet'!N20=""),"",'Master Sheet'!N20)</f>
        <v>7</v>
      </c>
      <c r="AZ16" s="35" t="str">
        <f>IF(AND('Master Sheet'!O20=""),"",'Master Sheet'!O20)</f>
        <v/>
      </c>
      <c r="BA16" s="35">
        <f>IF(AND('Master Sheet'!P20=""),"",'Master Sheet'!P20)</f>
        <v>7</v>
      </c>
      <c r="BB16" s="35" t="str">
        <f>IF(AND('Master Sheet'!Q20=""),"",'Master Sheet'!Q20)</f>
        <v/>
      </c>
      <c r="BC16" s="35" t="str">
        <f>IF(AND('Master Sheet'!R20=""),"",'Master Sheet'!R20)</f>
        <v/>
      </c>
      <c r="BD16" s="35">
        <f>IF(AND('Master Sheet'!T20=""),"",'Master Sheet'!T20)</f>
        <v>4</v>
      </c>
      <c r="BE16" s="35">
        <f>IF(AND('Master Sheet'!V20=""),"",'Master Sheet'!V20)</f>
        <v>7</v>
      </c>
      <c r="BF16" s="35" t="str">
        <f>IF(AND('Master Sheet'!W20=""),"",'Master Sheet'!W20)</f>
        <v/>
      </c>
      <c r="BG16" s="35" t="str">
        <f>IF(AND('Master Sheet'!X20=""),"",'Master Sheet'!X20)</f>
        <v/>
      </c>
      <c r="BH16" s="35" t="str">
        <f>IF(AND('Master Sheet'!Y20=""),"",'Master Sheet'!Y20)</f>
        <v/>
      </c>
      <c r="BI16" s="35">
        <f>IF(AND('Master Sheet'!Z20=""),"",'Master Sheet'!Z20)</f>
        <v>7</v>
      </c>
      <c r="BJ16" s="35" t="str">
        <f>IF(AND('Master Sheet'!AA20=""),"",'Master Sheet'!AA20)</f>
        <v/>
      </c>
      <c r="BK16" s="35">
        <f>IF(AND('Master Sheet'!AB20=""),"",'Master Sheet'!AB20)</f>
        <v>7</v>
      </c>
      <c r="BL16" s="35" t="str">
        <f>IF(AND('Master Sheet'!AC20=""),"",'Master Sheet'!AC20)</f>
        <v/>
      </c>
      <c r="BM16" s="35" t="str">
        <f>IF(AND('Master Sheet'!AD20=""),"",'Master Sheet'!AD20)</f>
        <v/>
      </c>
      <c r="BN16" s="35">
        <f>IF(AND('Master Sheet'!AF20=""),"",'Master Sheet'!AF20)</f>
        <v>4</v>
      </c>
      <c r="BO16" s="35">
        <f>IF(AND('Master Sheet'!AH20=""),"",'Master Sheet'!AH20)</f>
        <v>7</v>
      </c>
      <c r="BP16" s="35" t="str">
        <f>IF(AND('Master Sheet'!AI20=""),"",'Master Sheet'!AI20)</f>
        <v/>
      </c>
      <c r="BQ16" s="35" t="str">
        <f>IF(AND('Master Sheet'!AJ20=""),"",'Master Sheet'!AJ20)</f>
        <v/>
      </c>
      <c r="BR16" s="35" t="str">
        <f>IF(AND('Master Sheet'!AK20=""),"",'Master Sheet'!AK20)</f>
        <v/>
      </c>
      <c r="BS16" s="35">
        <f>IF(AND('Master Sheet'!AL20=""),"",'Master Sheet'!AL20)</f>
        <v>7</v>
      </c>
      <c r="BT16" s="35" t="str">
        <f>IF(AND('Master Sheet'!AM20=""),"",'Master Sheet'!AM20)</f>
        <v/>
      </c>
      <c r="BU16" s="35">
        <f>IF(AND('Master Sheet'!AN20=""),"",'Master Sheet'!AN20)</f>
        <v>7</v>
      </c>
      <c r="BV16" s="35" t="str">
        <f>IF(AND('Master Sheet'!AO20=""),"",'Master Sheet'!AO20)</f>
        <v/>
      </c>
      <c r="BW16" s="35" t="str">
        <f>IF(AND('Master Sheet'!AP20=""),"",'Master Sheet'!AP20)</f>
        <v/>
      </c>
      <c r="BX16" s="35">
        <f>IF(AND('Master Sheet'!AR20=""),"",'Master Sheet'!AR20)</f>
        <v>4</v>
      </c>
      <c r="BY16" s="35">
        <f>IF(AND('Master Sheet'!AT20=""),"",'Master Sheet'!AT20)</f>
        <v>7</v>
      </c>
      <c r="BZ16" s="35" t="str">
        <f>IF(AND('Master Sheet'!AU20=""),"",'Master Sheet'!AU20)</f>
        <v/>
      </c>
      <c r="CA16" s="35" t="str">
        <f>IF(AND('Master Sheet'!AV20=""),"",'Master Sheet'!AV20)</f>
        <v/>
      </c>
      <c r="CB16" s="35" t="str">
        <f>IF(AND('Master Sheet'!AW20=""),"",'Master Sheet'!AW20)</f>
        <v/>
      </c>
      <c r="CC16" s="35">
        <f>IF(AND('Master Sheet'!AX20=""),"",'Master Sheet'!AX20)</f>
        <v>7</v>
      </c>
      <c r="CD16" s="35" t="str">
        <f>IF(AND('Master Sheet'!AY20=""),"",'Master Sheet'!AY20)</f>
        <v/>
      </c>
      <c r="CE16" s="35">
        <f>IF(AND('Master Sheet'!AZ20=""),"",'Master Sheet'!AZ20)</f>
        <v>7</v>
      </c>
      <c r="CF16" s="35" t="str">
        <f>IF(AND('Master Sheet'!BA20=""),"",'Master Sheet'!BA20)</f>
        <v/>
      </c>
      <c r="CG16" s="35" t="str">
        <f>IF(AND('Master Sheet'!BB20=""),"",'Master Sheet'!BB20)</f>
        <v/>
      </c>
      <c r="CH16" s="35">
        <f>IF(AND('Master Sheet'!BD20=""),"",'Master Sheet'!BD20)</f>
        <v>4</v>
      </c>
      <c r="CI16" s="35">
        <f>IF(AND('Master Sheet'!BF20=""),"",'Master Sheet'!BF20)</f>
        <v>7</v>
      </c>
      <c r="CJ16" s="35" t="str">
        <f>IF(AND('Master Sheet'!BG20=""),"",'Master Sheet'!BG20)</f>
        <v/>
      </c>
      <c r="CK16" s="35" t="str">
        <f>IF(AND('Master Sheet'!BH20=""),"",'Master Sheet'!BH20)</f>
        <v/>
      </c>
      <c r="CL16" s="35" t="str">
        <f>IF(AND('Master Sheet'!BI20=""),"",'Master Sheet'!BI20)</f>
        <v/>
      </c>
      <c r="CM16" s="35">
        <f>IF(AND('Master Sheet'!BJ20=""),"",'Master Sheet'!BJ20)</f>
        <v>7</v>
      </c>
      <c r="CN16" s="35" t="str">
        <f>IF(AND('Master Sheet'!BK20=""),"",'Master Sheet'!BK20)</f>
        <v/>
      </c>
      <c r="CO16" s="35">
        <f>IF(AND('Master Sheet'!BL20=""),"",'Master Sheet'!BL20)</f>
        <v>7</v>
      </c>
      <c r="CP16" s="35" t="str">
        <f>IF(AND('Master Sheet'!BM20=""),"",'Master Sheet'!BM20)</f>
        <v/>
      </c>
      <c r="CQ16" s="35" t="str">
        <f>IF(AND('Master Sheet'!BN20=""),"",'Master Sheet'!BN20)</f>
        <v/>
      </c>
      <c r="CR16" s="35">
        <f>IF(AND('Master Sheet'!BP20=""),"",'Master Sheet'!BP20)</f>
        <v>4</v>
      </c>
    </row>
    <row r="17" spans="1:96" ht="15" customHeight="1">
      <c r="A17" s="69">
        <v>11</v>
      </c>
      <c r="B17" s="111" t="str">
        <f>IF(AND(C17=""),"",IF(ISNA(VLOOKUP(A17,'Master Sheet'!A$11:CQ$294,2,FALSE)),"",VLOOKUP(A17,'Master Sheet'!A$11:CQ$294,2,FALSE)))</f>
        <v/>
      </c>
      <c r="C17" s="71" t="str">
        <f>IF(AND(K$3=""),"",IF(AND('Master Sheet'!C21=""),"",'Master Sheet'!C21))</f>
        <v/>
      </c>
      <c r="D17" s="11" t="str">
        <f t="shared" si="0"/>
        <v/>
      </c>
      <c r="E17" s="11" t="str">
        <f t="shared" si="1"/>
        <v/>
      </c>
      <c r="F17" s="11" t="str">
        <f t="shared" si="2"/>
        <v/>
      </c>
      <c r="G17" s="11" t="str">
        <f t="shared" si="3"/>
        <v/>
      </c>
      <c r="H17" s="11" t="str">
        <f t="shared" si="4"/>
        <v/>
      </c>
      <c r="I17" s="11" t="str">
        <f t="shared" si="5"/>
        <v/>
      </c>
      <c r="J17" s="11" t="str">
        <f t="shared" si="6"/>
        <v/>
      </c>
      <c r="K17" s="11" t="str">
        <f t="shared" si="7"/>
        <v/>
      </c>
      <c r="L17" s="11" t="str">
        <f t="shared" si="8"/>
        <v/>
      </c>
      <c r="M17" s="11" t="str">
        <f t="shared" si="9"/>
        <v/>
      </c>
      <c r="N17" s="11" t="str">
        <f t="shared" si="10"/>
        <v/>
      </c>
      <c r="O17" s="14" t="str">
        <f>IF(AND(C17=""),"",IF(ISNA(VLOOKUP(A17,'Master Sheet'!A$11:CQ$294,14,FALSE)),"",VLOOKUP(A17,'Master Sheet'!A$11:CQ$294,14,FALSE)))</f>
        <v/>
      </c>
      <c r="P17" s="5" t="str">
        <f t="shared" si="11"/>
        <v/>
      </c>
      <c r="X17" s="204"/>
      <c r="Y17" s="204"/>
      <c r="Z17" s="204"/>
      <c r="AU17" s="35">
        <f>IF(AND('Master Sheet'!J21=""),"",'Master Sheet'!J21)</f>
        <v>8</v>
      </c>
      <c r="AV17" s="35" t="str">
        <f>IF(AND('Master Sheet'!K21=""),"",'Master Sheet'!K21)</f>
        <v/>
      </c>
      <c r="AW17" s="35" t="str">
        <f>IF(AND('Master Sheet'!L21=""),"",'Master Sheet'!L21)</f>
        <v/>
      </c>
      <c r="AX17" s="35" t="str">
        <f>IF(AND('Master Sheet'!M21=""),"",'Master Sheet'!M21)</f>
        <v/>
      </c>
      <c r="AY17" s="35">
        <f>IF(AND('Master Sheet'!N21=""),"",'Master Sheet'!N21)</f>
        <v>8</v>
      </c>
      <c r="AZ17" s="35" t="str">
        <f>IF(AND('Master Sheet'!O21=""),"",'Master Sheet'!O21)</f>
        <v/>
      </c>
      <c r="BA17" s="35">
        <f>IF(AND('Master Sheet'!P21=""),"",'Master Sheet'!P21)</f>
        <v>8</v>
      </c>
      <c r="BB17" s="35" t="str">
        <f>IF(AND('Master Sheet'!Q21=""),"",'Master Sheet'!Q21)</f>
        <v/>
      </c>
      <c r="BC17" s="35" t="str">
        <f>IF(AND('Master Sheet'!R21=""),"",'Master Sheet'!R21)</f>
        <v/>
      </c>
      <c r="BD17" s="35">
        <f>IF(AND('Master Sheet'!T21=""),"",'Master Sheet'!T21)</f>
        <v>4</v>
      </c>
      <c r="BE17" s="35">
        <f>IF(AND('Master Sheet'!V21=""),"",'Master Sheet'!V21)</f>
        <v>8</v>
      </c>
      <c r="BF17" s="35">
        <f>IF(AND('Master Sheet'!W21=""),"",'Master Sheet'!W21)</f>
        <v>9</v>
      </c>
      <c r="BG17" s="35">
        <f>IF(AND('Master Sheet'!X21=""),"",'Master Sheet'!X21)</f>
        <v>9</v>
      </c>
      <c r="BH17" s="35">
        <f>IF(AND('Master Sheet'!Y21=""),"",'Master Sheet'!Y21)</f>
        <v>18</v>
      </c>
      <c r="BI17" s="35">
        <f>IF(AND('Master Sheet'!Z21=""),"",'Master Sheet'!Z21)</f>
        <v>8</v>
      </c>
      <c r="BJ17" s="35">
        <f>IF(AND('Master Sheet'!AA21=""),"",'Master Sheet'!AA21)</f>
        <v>8</v>
      </c>
      <c r="BK17" s="35">
        <f>IF(AND('Master Sheet'!AB21=""),"",'Master Sheet'!AB21)</f>
        <v>9</v>
      </c>
      <c r="BL17" s="35">
        <f>IF(AND('Master Sheet'!AC21=""),"",'Master Sheet'!AC21)</f>
        <v>9</v>
      </c>
      <c r="BM17" s="35">
        <f>IF(AND('Master Sheet'!AD21=""),"",'Master Sheet'!AD21)</f>
        <v>9</v>
      </c>
      <c r="BN17" s="35">
        <f>IF(AND('Master Sheet'!AF21=""),"",'Master Sheet'!AF21)</f>
        <v>14</v>
      </c>
      <c r="BO17" s="35">
        <f>IF(AND('Master Sheet'!AH21=""),"",'Master Sheet'!AH21)</f>
        <v>8</v>
      </c>
      <c r="BP17" s="35" t="str">
        <f>IF(AND('Master Sheet'!AI21=""),"",'Master Sheet'!AI21)</f>
        <v/>
      </c>
      <c r="BQ17" s="35" t="str">
        <f>IF(AND('Master Sheet'!AJ21=""),"",'Master Sheet'!AJ21)</f>
        <v/>
      </c>
      <c r="BR17" s="35" t="str">
        <f>IF(AND('Master Sheet'!AK21=""),"",'Master Sheet'!AK21)</f>
        <v/>
      </c>
      <c r="BS17" s="35">
        <f>IF(AND('Master Sheet'!AL21=""),"",'Master Sheet'!AL21)</f>
        <v>8</v>
      </c>
      <c r="BT17" s="35" t="str">
        <f>IF(AND('Master Sheet'!AM21=""),"",'Master Sheet'!AM21)</f>
        <v/>
      </c>
      <c r="BU17" s="35">
        <f>IF(AND('Master Sheet'!AN21=""),"",'Master Sheet'!AN21)</f>
        <v>8</v>
      </c>
      <c r="BV17" s="35" t="str">
        <f>IF(AND('Master Sheet'!AO21=""),"",'Master Sheet'!AO21)</f>
        <v/>
      </c>
      <c r="BW17" s="35" t="str">
        <f>IF(AND('Master Sheet'!AP21=""),"",'Master Sheet'!AP21)</f>
        <v/>
      </c>
      <c r="BX17" s="35">
        <f>IF(AND('Master Sheet'!AR21=""),"",'Master Sheet'!AR21)</f>
        <v>4</v>
      </c>
      <c r="BY17" s="35">
        <f>IF(AND('Master Sheet'!AT21=""),"",'Master Sheet'!AT21)</f>
        <v>8</v>
      </c>
      <c r="BZ17" s="35" t="str">
        <f>IF(AND('Master Sheet'!AU21=""),"",'Master Sheet'!AU21)</f>
        <v/>
      </c>
      <c r="CA17" s="35" t="str">
        <f>IF(AND('Master Sheet'!AV21=""),"",'Master Sheet'!AV21)</f>
        <v/>
      </c>
      <c r="CB17" s="35" t="str">
        <f>IF(AND('Master Sheet'!AW21=""),"",'Master Sheet'!AW21)</f>
        <v/>
      </c>
      <c r="CC17" s="35">
        <f>IF(AND('Master Sheet'!AX21=""),"",'Master Sheet'!AX21)</f>
        <v>8</v>
      </c>
      <c r="CD17" s="35" t="str">
        <f>IF(AND('Master Sheet'!AY21=""),"",'Master Sheet'!AY21)</f>
        <v/>
      </c>
      <c r="CE17" s="35">
        <f>IF(AND('Master Sheet'!AZ21=""),"",'Master Sheet'!AZ21)</f>
        <v>8</v>
      </c>
      <c r="CF17" s="35" t="str">
        <f>IF(AND('Master Sheet'!BA21=""),"",'Master Sheet'!BA21)</f>
        <v/>
      </c>
      <c r="CG17" s="35" t="str">
        <f>IF(AND('Master Sheet'!BB21=""),"",'Master Sheet'!BB21)</f>
        <v/>
      </c>
      <c r="CH17" s="35">
        <f>IF(AND('Master Sheet'!BD21=""),"",'Master Sheet'!BD21)</f>
        <v>4</v>
      </c>
      <c r="CI17" s="35">
        <f>IF(AND('Master Sheet'!BF21=""),"",'Master Sheet'!BF21)</f>
        <v>8</v>
      </c>
      <c r="CJ17" s="35" t="str">
        <f>IF(AND('Master Sheet'!BG21=""),"",'Master Sheet'!BG21)</f>
        <v/>
      </c>
      <c r="CK17" s="35" t="str">
        <f>IF(AND('Master Sheet'!BH21=""),"",'Master Sheet'!BH21)</f>
        <v/>
      </c>
      <c r="CL17" s="35" t="str">
        <f>IF(AND('Master Sheet'!BI21=""),"",'Master Sheet'!BI21)</f>
        <v/>
      </c>
      <c r="CM17" s="35">
        <f>IF(AND('Master Sheet'!BJ21=""),"",'Master Sheet'!BJ21)</f>
        <v>8</v>
      </c>
      <c r="CN17" s="35" t="str">
        <f>IF(AND('Master Sheet'!BK21=""),"",'Master Sheet'!BK21)</f>
        <v/>
      </c>
      <c r="CO17" s="35">
        <f>IF(AND('Master Sheet'!BL21=""),"",'Master Sheet'!BL21)</f>
        <v>8</v>
      </c>
      <c r="CP17" s="35" t="str">
        <f>IF(AND('Master Sheet'!BM21=""),"",'Master Sheet'!BM21)</f>
        <v/>
      </c>
      <c r="CQ17" s="35" t="str">
        <f>IF(AND('Master Sheet'!BN21=""),"",'Master Sheet'!BN21)</f>
        <v/>
      </c>
      <c r="CR17" s="35">
        <f>IF(AND('Master Sheet'!BP21=""),"",'Master Sheet'!BP21)</f>
        <v>4</v>
      </c>
    </row>
    <row r="18" spans="1:96" ht="15" customHeight="1">
      <c r="A18" s="69">
        <v>12</v>
      </c>
      <c r="B18" s="111" t="str">
        <f>IF(AND(C18=""),"",IF(ISNA(VLOOKUP(A18,'Master Sheet'!A$11:CQ$294,2,FALSE)),"",VLOOKUP(A18,'Master Sheet'!A$11:CQ$294,2,FALSE)))</f>
        <v/>
      </c>
      <c r="C18" s="71" t="str">
        <f>IF(AND(K$3=""),"",IF(AND('Master Sheet'!C22=""),"",'Master Sheet'!C22))</f>
        <v/>
      </c>
      <c r="D18" s="11" t="str">
        <f t="shared" si="0"/>
        <v/>
      </c>
      <c r="E18" s="11" t="str">
        <f t="shared" si="1"/>
        <v/>
      </c>
      <c r="F18" s="11" t="str">
        <f t="shared" si="2"/>
        <v/>
      </c>
      <c r="G18" s="11" t="str">
        <f t="shared" si="3"/>
        <v/>
      </c>
      <c r="H18" s="11" t="str">
        <f t="shared" si="4"/>
        <v/>
      </c>
      <c r="I18" s="11" t="str">
        <f t="shared" si="5"/>
        <v/>
      </c>
      <c r="J18" s="11" t="str">
        <f t="shared" si="6"/>
        <v/>
      </c>
      <c r="K18" s="11" t="str">
        <f t="shared" si="7"/>
        <v/>
      </c>
      <c r="L18" s="11" t="str">
        <f t="shared" si="8"/>
        <v/>
      </c>
      <c r="M18" s="11" t="str">
        <f t="shared" si="9"/>
        <v/>
      </c>
      <c r="N18" s="11" t="str">
        <f t="shared" si="10"/>
        <v/>
      </c>
      <c r="O18" s="14" t="str">
        <f>IF(AND(C18=""),"",IF(ISNA(VLOOKUP(A18,'Master Sheet'!A$11:CQ$294,14,FALSE)),"",VLOOKUP(A18,'Master Sheet'!A$11:CQ$294,14,FALSE)))</f>
        <v/>
      </c>
      <c r="P18" s="5" t="str">
        <f t="shared" si="11"/>
        <v/>
      </c>
      <c r="X18" s="204"/>
      <c r="Y18" s="204"/>
      <c r="Z18" s="204"/>
      <c r="AU18" s="35">
        <f>IF(AND('Master Sheet'!J22=""),"",'Master Sheet'!J22)</f>
        <v>6</v>
      </c>
      <c r="AV18" s="35" t="str">
        <f>IF(AND('Master Sheet'!K22=""),"",'Master Sheet'!K22)</f>
        <v/>
      </c>
      <c r="AW18" s="35" t="str">
        <f>IF(AND('Master Sheet'!L22=""),"",'Master Sheet'!L22)</f>
        <v/>
      </c>
      <c r="AX18" s="35" t="str">
        <f>IF(AND('Master Sheet'!M22=""),"",'Master Sheet'!M22)</f>
        <v/>
      </c>
      <c r="AY18" s="35">
        <f>IF(AND('Master Sheet'!N22=""),"",'Master Sheet'!N22)</f>
        <v>6</v>
      </c>
      <c r="AZ18" s="35" t="str">
        <f>IF(AND('Master Sheet'!O22=""),"",'Master Sheet'!O22)</f>
        <v/>
      </c>
      <c r="BA18" s="35">
        <f>IF(AND('Master Sheet'!P22=""),"",'Master Sheet'!P22)</f>
        <v>6</v>
      </c>
      <c r="BB18" s="35" t="str">
        <f>IF(AND('Master Sheet'!Q22=""),"",'Master Sheet'!Q22)</f>
        <v/>
      </c>
      <c r="BC18" s="35" t="str">
        <f>IF(AND('Master Sheet'!R22=""),"",'Master Sheet'!R22)</f>
        <v/>
      </c>
      <c r="BD18" s="35">
        <f>IF(AND('Master Sheet'!T22=""),"",'Master Sheet'!T22)</f>
        <v>3</v>
      </c>
      <c r="BE18" s="35">
        <f>IF(AND('Master Sheet'!V22=""),"",'Master Sheet'!V22)</f>
        <v>6</v>
      </c>
      <c r="BF18" s="35" t="str">
        <f>IF(AND('Master Sheet'!W22=""),"",'Master Sheet'!W22)</f>
        <v/>
      </c>
      <c r="BG18" s="35" t="str">
        <f>IF(AND('Master Sheet'!X22=""),"",'Master Sheet'!X22)</f>
        <v/>
      </c>
      <c r="BH18" s="35" t="str">
        <f>IF(AND('Master Sheet'!Y22=""),"",'Master Sheet'!Y22)</f>
        <v/>
      </c>
      <c r="BI18" s="35">
        <f>IF(AND('Master Sheet'!Z22=""),"",'Master Sheet'!Z22)</f>
        <v>6</v>
      </c>
      <c r="BJ18" s="35" t="str">
        <f>IF(AND('Master Sheet'!AA22=""),"",'Master Sheet'!AA22)</f>
        <v/>
      </c>
      <c r="BK18" s="35">
        <f>IF(AND('Master Sheet'!AB22=""),"",'Master Sheet'!AB22)</f>
        <v>6</v>
      </c>
      <c r="BL18" s="35" t="str">
        <f>IF(AND('Master Sheet'!AC22=""),"",'Master Sheet'!AC22)</f>
        <v/>
      </c>
      <c r="BM18" s="35" t="str">
        <f>IF(AND('Master Sheet'!AD22=""),"",'Master Sheet'!AD22)</f>
        <v/>
      </c>
      <c r="BN18" s="35">
        <f>IF(AND('Master Sheet'!AF22=""),"",'Master Sheet'!AF22)</f>
        <v>3</v>
      </c>
      <c r="BO18" s="35">
        <f>IF(AND('Master Sheet'!AH22=""),"",'Master Sheet'!AH22)</f>
        <v>6</v>
      </c>
      <c r="BP18" s="35" t="str">
        <f>IF(AND('Master Sheet'!AI22=""),"",'Master Sheet'!AI22)</f>
        <v/>
      </c>
      <c r="BQ18" s="35" t="str">
        <f>IF(AND('Master Sheet'!AJ22=""),"",'Master Sheet'!AJ22)</f>
        <v/>
      </c>
      <c r="BR18" s="35" t="str">
        <f>IF(AND('Master Sheet'!AK22=""),"",'Master Sheet'!AK22)</f>
        <v/>
      </c>
      <c r="BS18" s="35">
        <f>IF(AND('Master Sheet'!AL22=""),"",'Master Sheet'!AL22)</f>
        <v>6</v>
      </c>
      <c r="BT18" s="35" t="str">
        <f>IF(AND('Master Sheet'!AM22=""),"",'Master Sheet'!AM22)</f>
        <v/>
      </c>
      <c r="BU18" s="35">
        <f>IF(AND('Master Sheet'!AN22=""),"",'Master Sheet'!AN22)</f>
        <v>6</v>
      </c>
      <c r="BV18" s="35" t="str">
        <f>IF(AND('Master Sheet'!AO22=""),"",'Master Sheet'!AO22)</f>
        <v/>
      </c>
      <c r="BW18" s="35" t="str">
        <f>IF(AND('Master Sheet'!AP22=""),"",'Master Sheet'!AP22)</f>
        <v/>
      </c>
      <c r="BX18" s="35">
        <f>IF(AND('Master Sheet'!AR22=""),"",'Master Sheet'!AR22)</f>
        <v>3</v>
      </c>
      <c r="BY18" s="35">
        <f>IF(AND('Master Sheet'!AT22=""),"",'Master Sheet'!AT22)</f>
        <v>6</v>
      </c>
      <c r="BZ18" s="35" t="str">
        <f>IF(AND('Master Sheet'!AU22=""),"",'Master Sheet'!AU22)</f>
        <v/>
      </c>
      <c r="CA18" s="35" t="str">
        <f>IF(AND('Master Sheet'!AV22=""),"",'Master Sheet'!AV22)</f>
        <v/>
      </c>
      <c r="CB18" s="35" t="str">
        <f>IF(AND('Master Sheet'!AW22=""),"",'Master Sheet'!AW22)</f>
        <v/>
      </c>
      <c r="CC18" s="35">
        <f>IF(AND('Master Sheet'!AX22=""),"",'Master Sheet'!AX22)</f>
        <v>6</v>
      </c>
      <c r="CD18" s="35" t="str">
        <f>IF(AND('Master Sheet'!AY22=""),"",'Master Sheet'!AY22)</f>
        <v/>
      </c>
      <c r="CE18" s="35">
        <f>IF(AND('Master Sheet'!AZ22=""),"",'Master Sheet'!AZ22)</f>
        <v>6</v>
      </c>
      <c r="CF18" s="35" t="str">
        <f>IF(AND('Master Sheet'!BA22=""),"",'Master Sheet'!BA22)</f>
        <v/>
      </c>
      <c r="CG18" s="35" t="str">
        <f>IF(AND('Master Sheet'!BB22=""),"",'Master Sheet'!BB22)</f>
        <v/>
      </c>
      <c r="CH18" s="35">
        <f>IF(AND('Master Sheet'!BD22=""),"",'Master Sheet'!BD22)</f>
        <v>3</v>
      </c>
      <c r="CI18" s="35">
        <f>IF(AND('Master Sheet'!BF22=""),"",'Master Sheet'!BF22)</f>
        <v>6</v>
      </c>
      <c r="CJ18" s="35" t="str">
        <f>IF(AND('Master Sheet'!BG22=""),"",'Master Sheet'!BG22)</f>
        <v/>
      </c>
      <c r="CK18" s="35" t="str">
        <f>IF(AND('Master Sheet'!BH22=""),"",'Master Sheet'!BH22)</f>
        <v/>
      </c>
      <c r="CL18" s="35" t="str">
        <f>IF(AND('Master Sheet'!BI22=""),"",'Master Sheet'!BI22)</f>
        <v/>
      </c>
      <c r="CM18" s="35">
        <f>IF(AND('Master Sheet'!BJ22=""),"",'Master Sheet'!BJ22)</f>
        <v>6</v>
      </c>
      <c r="CN18" s="35" t="str">
        <f>IF(AND('Master Sheet'!BK22=""),"",'Master Sheet'!BK22)</f>
        <v/>
      </c>
      <c r="CO18" s="35">
        <f>IF(AND('Master Sheet'!BL22=""),"",'Master Sheet'!BL22)</f>
        <v>6</v>
      </c>
      <c r="CP18" s="35" t="str">
        <f>IF(AND('Master Sheet'!BM22=""),"",'Master Sheet'!BM22)</f>
        <v/>
      </c>
      <c r="CQ18" s="35" t="str">
        <f>IF(AND('Master Sheet'!BN22=""),"",'Master Sheet'!BN22)</f>
        <v/>
      </c>
      <c r="CR18" s="35">
        <f>IF(AND('Master Sheet'!BP22=""),"",'Master Sheet'!BP22)</f>
        <v>3</v>
      </c>
    </row>
    <row r="19" spans="1:96" ht="15" customHeight="1">
      <c r="A19" s="69">
        <v>13</v>
      </c>
      <c r="B19" s="111" t="str">
        <f>IF(AND(C19=""),"",IF(ISNA(VLOOKUP(A19,'Master Sheet'!A$11:CQ$294,2,FALSE)),"",VLOOKUP(A19,'Master Sheet'!A$11:CQ$294,2,FALSE)))</f>
        <v/>
      </c>
      <c r="C19" s="71" t="str">
        <f>IF(AND(K$3=""),"",IF(AND('Master Sheet'!C23=""),"",'Master Sheet'!C23))</f>
        <v/>
      </c>
      <c r="D19" s="11" t="str">
        <f t="shared" si="0"/>
        <v/>
      </c>
      <c r="E19" s="11" t="str">
        <f t="shared" si="1"/>
        <v/>
      </c>
      <c r="F19" s="11" t="str">
        <f t="shared" si="2"/>
        <v/>
      </c>
      <c r="G19" s="11" t="str">
        <f t="shared" si="3"/>
        <v/>
      </c>
      <c r="H19" s="11" t="str">
        <f t="shared" si="4"/>
        <v/>
      </c>
      <c r="I19" s="11" t="str">
        <f t="shared" si="5"/>
        <v/>
      </c>
      <c r="J19" s="11" t="str">
        <f t="shared" si="6"/>
        <v/>
      </c>
      <c r="K19" s="11" t="str">
        <f t="shared" si="7"/>
        <v/>
      </c>
      <c r="L19" s="11" t="str">
        <f t="shared" si="8"/>
        <v/>
      </c>
      <c r="M19" s="11" t="str">
        <f t="shared" si="9"/>
        <v/>
      </c>
      <c r="N19" s="11" t="str">
        <f t="shared" si="10"/>
        <v/>
      </c>
      <c r="O19" s="14" t="str">
        <f>IF(AND(C19=""),"",IF(ISNA(VLOOKUP(A19,'Master Sheet'!A$11:CQ$294,14,FALSE)),"",VLOOKUP(A19,'Master Sheet'!A$11:CQ$294,14,FALSE)))</f>
        <v/>
      </c>
      <c r="P19" s="5" t="str">
        <f t="shared" si="11"/>
        <v/>
      </c>
      <c r="X19" s="204"/>
      <c r="Y19" s="204"/>
      <c r="Z19" s="204"/>
      <c r="AU19" s="35">
        <f>IF(AND('Master Sheet'!J23=""),"",'Master Sheet'!J23)</f>
        <v>10</v>
      </c>
      <c r="AV19" s="35" t="str">
        <f>IF(AND('Master Sheet'!K23=""),"",'Master Sheet'!K23)</f>
        <v/>
      </c>
      <c r="AW19" s="35" t="str">
        <f>IF(AND('Master Sheet'!L23=""),"",'Master Sheet'!L23)</f>
        <v/>
      </c>
      <c r="AX19" s="35" t="str">
        <f>IF(AND('Master Sheet'!M23=""),"",'Master Sheet'!M23)</f>
        <v/>
      </c>
      <c r="AY19" s="35">
        <f>IF(AND('Master Sheet'!N23=""),"",'Master Sheet'!N23)</f>
        <v>10</v>
      </c>
      <c r="AZ19" s="35" t="str">
        <f>IF(AND('Master Sheet'!O23=""),"",'Master Sheet'!O23)</f>
        <v/>
      </c>
      <c r="BA19" s="35">
        <f>IF(AND('Master Sheet'!P23=""),"",'Master Sheet'!P23)</f>
        <v>8</v>
      </c>
      <c r="BB19" s="35" t="str">
        <f>IF(AND('Master Sheet'!Q23=""),"",'Master Sheet'!Q23)</f>
        <v/>
      </c>
      <c r="BC19" s="35" t="str">
        <f>IF(AND('Master Sheet'!R23=""),"",'Master Sheet'!R23)</f>
        <v/>
      </c>
      <c r="BD19" s="35">
        <f>IF(AND('Master Sheet'!T23=""),"",'Master Sheet'!T23)</f>
        <v>5</v>
      </c>
      <c r="BE19" s="35">
        <f>IF(AND('Master Sheet'!V23=""),"",'Master Sheet'!V23)</f>
        <v>5</v>
      </c>
      <c r="BF19" s="35" t="str">
        <f>IF(AND('Master Sheet'!W23=""),"",'Master Sheet'!W23)</f>
        <v/>
      </c>
      <c r="BG19" s="35" t="str">
        <f>IF(AND('Master Sheet'!X23=""),"",'Master Sheet'!X23)</f>
        <v/>
      </c>
      <c r="BH19" s="35" t="str">
        <f>IF(AND('Master Sheet'!Y23=""),"",'Master Sheet'!Y23)</f>
        <v/>
      </c>
      <c r="BI19" s="35">
        <f>IF(AND('Master Sheet'!Z23=""),"",'Master Sheet'!Z23)</f>
        <v>5</v>
      </c>
      <c r="BJ19" s="35" t="str">
        <f>IF(AND('Master Sheet'!AA23=""),"",'Master Sheet'!AA23)</f>
        <v/>
      </c>
      <c r="BK19" s="35">
        <f>IF(AND('Master Sheet'!AB23=""),"",'Master Sheet'!AB23)</f>
        <v>5</v>
      </c>
      <c r="BL19" s="35" t="str">
        <f>IF(AND('Master Sheet'!AC23=""),"",'Master Sheet'!AC23)</f>
        <v/>
      </c>
      <c r="BM19" s="35" t="str">
        <f>IF(AND('Master Sheet'!AD23=""),"",'Master Sheet'!AD23)</f>
        <v/>
      </c>
      <c r="BN19" s="35">
        <f>IF(AND('Master Sheet'!AF23=""),"",'Master Sheet'!AF23)</f>
        <v>3</v>
      </c>
      <c r="BO19" s="35">
        <f>IF(AND('Master Sheet'!AH23=""),"",'Master Sheet'!AH23)</f>
        <v>5</v>
      </c>
      <c r="BP19" s="35" t="str">
        <f>IF(AND('Master Sheet'!AI23=""),"",'Master Sheet'!AI23)</f>
        <v/>
      </c>
      <c r="BQ19" s="35" t="str">
        <f>IF(AND('Master Sheet'!AJ23=""),"",'Master Sheet'!AJ23)</f>
        <v/>
      </c>
      <c r="BR19" s="35" t="str">
        <f>IF(AND('Master Sheet'!AK23=""),"",'Master Sheet'!AK23)</f>
        <v/>
      </c>
      <c r="BS19" s="35">
        <f>IF(AND('Master Sheet'!AL23=""),"",'Master Sheet'!AL23)</f>
        <v>5</v>
      </c>
      <c r="BT19" s="35" t="str">
        <f>IF(AND('Master Sheet'!AM23=""),"",'Master Sheet'!AM23)</f>
        <v/>
      </c>
      <c r="BU19" s="35">
        <f>IF(AND('Master Sheet'!AN23=""),"",'Master Sheet'!AN23)</f>
        <v>5</v>
      </c>
      <c r="BV19" s="35" t="str">
        <f>IF(AND('Master Sheet'!AO23=""),"",'Master Sheet'!AO23)</f>
        <v/>
      </c>
      <c r="BW19" s="35" t="str">
        <f>IF(AND('Master Sheet'!AP23=""),"",'Master Sheet'!AP23)</f>
        <v/>
      </c>
      <c r="BX19" s="35">
        <f>IF(AND('Master Sheet'!AR23=""),"",'Master Sheet'!AR23)</f>
        <v>3</v>
      </c>
      <c r="BY19" s="35">
        <f>IF(AND('Master Sheet'!AT23=""),"",'Master Sheet'!AT23)</f>
        <v>5</v>
      </c>
      <c r="BZ19" s="35" t="str">
        <f>IF(AND('Master Sheet'!AU23=""),"",'Master Sheet'!AU23)</f>
        <v/>
      </c>
      <c r="CA19" s="35" t="str">
        <f>IF(AND('Master Sheet'!AV23=""),"",'Master Sheet'!AV23)</f>
        <v/>
      </c>
      <c r="CB19" s="35" t="str">
        <f>IF(AND('Master Sheet'!AW23=""),"",'Master Sheet'!AW23)</f>
        <v/>
      </c>
      <c r="CC19" s="35">
        <f>IF(AND('Master Sheet'!AX23=""),"",'Master Sheet'!AX23)</f>
        <v>5</v>
      </c>
      <c r="CD19" s="35" t="str">
        <f>IF(AND('Master Sheet'!AY23=""),"",'Master Sheet'!AY23)</f>
        <v/>
      </c>
      <c r="CE19" s="35">
        <f>IF(AND('Master Sheet'!AZ23=""),"",'Master Sheet'!AZ23)</f>
        <v>5</v>
      </c>
      <c r="CF19" s="35" t="str">
        <f>IF(AND('Master Sheet'!BA23=""),"",'Master Sheet'!BA23)</f>
        <v/>
      </c>
      <c r="CG19" s="35" t="str">
        <f>IF(AND('Master Sheet'!BB23=""),"",'Master Sheet'!BB23)</f>
        <v/>
      </c>
      <c r="CH19" s="35">
        <f>IF(AND('Master Sheet'!BD23=""),"",'Master Sheet'!BD23)</f>
        <v>3</v>
      </c>
      <c r="CI19" s="35">
        <f>IF(AND('Master Sheet'!BF23=""),"",'Master Sheet'!BF23)</f>
        <v>5</v>
      </c>
      <c r="CJ19" s="35" t="str">
        <f>IF(AND('Master Sheet'!BG23=""),"",'Master Sheet'!BG23)</f>
        <v/>
      </c>
      <c r="CK19" s="35" t="str">
        <f>IF(AND('Master Sheet'!BH23=""),"",'Master Sheet'!BH23)</f>
        <v/>
      </c>
      <c r="CL19" s="35" t="str">
        <f>IF(AND('Master Sheet'!BI23=""),"",'Master Sheet'!BI23)</f>
        <v/>
      </c>
      <c r="CM19" s="35">
        <f>IF(AND('Master Sheet'!BJ23=""),"",'Master Sheet'!BJ23)</f>
        <v>5</v>
      </c>
      <c r="CN19" s="35" t="str">
        <f>IF(AND('Master Sheet'!BK23=""),"",'Master Sheet'!BK23)</f>
        <v/>
      </c>
      <c r="CO19" s="35">
        <f>IF(AND('Master Sheet'!BL23=""),"",'Master Sheet'!BL23)</f>
        <v>5</v>
      </c>
      <c r="CP19" s="35" t="str">
        <f>IF(AND('Master Sheet'!BM23=""),"",'Master Sheet'!BM23)</f>
        <v/>
      </c>
      <c r="CQ19" s="35" t="str">
        <f>IF(AND('Master Sheet'!BN23=""),"",'Master Sheet'!BN23)</f>
        <v/>
      </c>
      <c r="CR19" s="35">
        <f>IF(AND('Master Sheet'!BP23=""),"",'Master Sheet'!BP23)</f>
        <v>3</v>
      </c>
    </row>
    <row r="20" spans="1:96" ht="15" customHeight="1">
      <c r="A20" s="69">
        <v>14</v>
      </c>
      <c r="B20" s="111" t="str">
        <f>IF(AND(C20=""),"",IF(ISNA(VLOOKUP(A20,'Master Sheet'!A$11:CQ$294,2,FALSE)),"",VLOOKUP(A20,'Master Sheet'!A$11:CQ$294,2,FALSE)))</f>
        <v/>
      </c>
      <c r="C20" s="71" t="str">
        <f>IF(AND(K$3=""),"",IF(AND('Master Sheet'!C24=""),"",'Master Sheet'!C24))</f>
        <v/>
      </c>
      <c r="D20" s="11" t="str">
        <f t="shared" si="0"/>
        <v/>
      </c>
      <c r="E20" s="11" t="str">
        <f t="shared" si="1"/>
        <v/>
      </c>
      <c r="F20" s="11" t="str">
        <f t="shared" si="2"/>
        <v/>
      </c>
      <c r="G20" s="11" t="str">
        <f t="shared" si="3"/>
        <v/>
      </c>
      <c r="H20" s="11" t="str">
        <f t="shared" si="4"/>
        <v/>
      </c>
      <c r="I20" s="11" t="str">
        <f t="shared" si="5"/>
        <v/>
      </c>
      <c r="J20" s="11" t="str">
        <f t="shared" si="6"/>
        <v/>
      </c>
      <c r="K20" s="11" t="str">
        <f t="shared" si="7"/>
        <v/>
      </c>
      <c r="L20" s="11" t="str">
        <f t="shared" si="8"/>
        <v/>
      </c>
      <c r="M20" s="11" t="str">
        <f t="shared" si="9"/>
        <v/>
      </c>
      <c r="N20" s="11" t="str">
        <f t="shared" si="10"/>
        <v/>
      </c>
      <c r="O20" s="14" t="str">
        <f>IF(AND(C20=""),"",IF(ISNA(VLOOKUP(A20,'Master Sheet'!A$11:CQ$294,14,FALSE)),"",VLOOKUP(A20,'Master Sheet'!A$11:CQ$294,14,FALSE)))</f>
        <v/>
      </c>
      <c r="P20" s="5" t="str">
        <f t="shared" si="11"/>
        <v/>
      </c>
      <c r="X20" s="204"/>
      <c r="Y20" s="204"/>
      <c r="Z20" s="204"/>
      <c r="AU20" s="35">
        <f>IF(AND('Master Sheet'!J24=""),"",'Master Sheet'!J24)</f>
        <v>10</v>
      </c>
      <c r="AV20" s="35" t="str">
        <f>IF(AND('Master Sheet'!K24=""),"",'Master Sheet'!K24)</f>
        <v/>
      </c>
      <c r="AW20" s="35" t="str">
        <f>IF(AND('Master Sheet'!L24=""),"",'Master Sheet'!L24)</f>
        <v/>
      </c>
      <c r="AX20" s="35" t="str">
        <f>IF(AND('Master Sheet'!M24=""),"",'Master Sheet'!M24)</f>
        <v/>
      </c>
      <c r="AY20" s="35">
        <f>IF(AND('Master Sheet'!N24=""),"",'Master Sheet'!N24)</f>
        <v>10</v>
      </c>
      <c r="AZ20" s="35" t="str">
        <f>IF(AND('Master Sheet'!O24=""),"",'Master Sheet'!O24)</f>
        <v/>
      </c>
      <c r="BA20" s="35">
        <f>IF(AND('Master Sheet'!P24=""),"",'Master Sheet'!P24)</f>
        <v>10</v>
      </c>
      <c r="BB20" s="35" t="str">
        <f>IF(AND('Master Sheet'!Q24=""),"",'Master Sheet'!Q24)</f>
        <v/>
      </c>
      <c r="BC20" s="35" t="str">
        <f>IF(AND('Master Sheet'!R24=""),"",'Master Sheet'!R24)</f>
        <v/>
      </c>
      <c r="BD20" s="35">
        <f>IF(AND('Master Sheet'!T24=""),"",'Master Sheet'!T24)</f>
        <v>5</v>
      </c>
      <c r="BE20" s="35">
        <f>IF(AND('Master Sheet'!V24=""),"",'Master Sheet'!V24)</f>
        <v>5</v>
      </c>
      <c r="BF20" s="35" t="str">
        <f>IF(AND('Master Sheet'!W24=""),"",'Master Sheet'!W24)</f>
        <v/>
      </c>
      <c r="BG20" s="35" t="str">
        <f>IF(AND('Master Sheet'!X24=""),"",'Master Sheet'!X24)</f>
        <v/>
      </c>
      <c r="BH20" s="35" t="str">
        <f>IF(AND('Master Sheet'!Y24=""),"",'Master Sheet'!Y24)</f>
        <v/>
      </c>
      <c r="BI20" s="35">
        <f>IF(AND('Master Sheet'!Z24=""),"",'Master Sheet'!Z24)</f>
        <v>5</v>
      </c>
      <c r="BJ20" s="35" t="str">
        <f>IF(AND('Master Sheet'!AA24=""),"",'Master Sheet'!AA24)</f>
        <v/>
      </c>
      <c r="BK20" s="35">
        <f>IF(AND('Master Sheet'!AB24=""),"",'Master Sheet'!AB24)</f>
        <v>5</v>
      </c>
      <c r="BL20" s="35" t="str">
        <f>IF(AND('Master Sheet'!AC24=""),"",'Master Sheet'!AC24)</f>
        <v/>
      </c>
      <c r="BM20" s="35" t="str">
        <f>IF(AND('Master Sheet'!AD24=""),"",'Master Sheet'!AD24)</f>
        <v/>
      </c>
      <c r="BN20" s="35">
        <f>IF(AND('Master Sheet'!AF24=""),"",'Master Sheet'!AF24)</f>
        <v>3</v>
      </c>
      <c r="BO20" s="35">
        <f>IF(AND('Master Sheet'!AH24=""),"",'Master Sheet'!AH24)</f>
        <v>5</v>
      </c>
      <c r="BP20" s="35" t="str">
        <f>IF(AND('Master Sheet'!AI24=""),"",'Master Sheet'!AI24)</f>
        <v/>
      </c>
      <c r="BQ20" s="35" t="str">
        <f>IF(AND('Master Sheet'!AJ24=""),"",'Master Sheet'!AJ24)</f>
        <v/>
      </c>
      <c r="BR20" s="35" t="str">
        <f>IF(AND('Master Sheet'!AK24=""),"",'Master Sheet'!AK24)</f>
        <v/>
      </c>
      <c r="BS20" s="35">
        <f>IF(AND('Master Sheet'!AL24=""),"",'Master Sheet'!AL24)</f>
        <v>5</v>
      </c>
      <c r="BT20" s="35" t="str">
        <f>IF(AND('Master Sheet'!AM24=""),"",'Master Sheet'!AM24)</f>
        <v/>
      </c>
      <c r="BU20" s="35">
        <f>IF(AND('Master Sheet'!AN24=""),"",'Master Sheet'!AN24)</f>
        <v>5</v>
      </c>
      <c r="BV20" s="35" t="str">
        <f>IF(AND('Master Sheet'!AO24=""),"",'Master Sheet'!AO24)</f>
        <v/>
      </c>
      <c r="BW20" s="35" t="str">
        <f>IF(AND('Master Sheet'!AP24=""),"",'Master Sheet'!AP24)</f>
        <v/>
      </c>
      <c r="BX20" s="35">
        <f>IF(AND('Master Sheet'!AR24=""),"",'Master Sheet'!AR24)</f>
        <v>3</v>
      </c>
      <c r="BY20" s="35">
        <f>IF(AND('Master Sheet'!AT24=""),"",'Master Sheet'!AT24)</f>
        <v>10</v>
      </c>
      <c r="BZ20" s="35">
        <f>IF(AND('Master Sheet'!AU24=""),"",'Master Sheet'!AU24)</f>
        <v>10</v>
      </c>
      <c r="CA20" s="35">
        <f>IF(AND('Master Sheet'!AV24=""),"",'Master Sheet'!AV24)</f>
        <v>10</v>
      </c>
      <c r="CB20" s="35">
        <f>IF(AND('Master Sheet'!AW24=""),"",'Master Sheet'!AW24)</f>
        <v>20</v>
      </c>
      <c r="CC20" s="35">
        <f>IF(AND('Master Sheet'!AX24=""),"",'Master Sheet'!AX24)</f>
        <v>10</v>
      </c>
      <c r="CD20" s="35">
        <f>IF(AND('Master Sheet'!AY24=""),"",'Master Sheet'!AY24)</f>
        <v>10</v>
      </c>
      <c r="CE20" s="35">
        <f>IF(AND('Master Sheet'!AZ24=""),"",'Master Sheet'!AZ24)</f>
        <v>9</v>
      </c>
      <c r="CF20" s="35">
        <f>IF(AND('Master Sheet'!BA24=""),"",'Master Sheet'!BA24)</f>
        <v>10</v>
      </c>
      <c r="CG20" s="35">
        <f>IF(AND('Master Sheet'!BB24=""),"",'Master Sheet'!BB24)</f>
        <v>9</v>
      </c>
      <c r="CH20" s="35">
        <f>IF(AND('Master Sheet'!BD24=""),"",'Master Sheet'!BD24)</f>
        <v>15</v>
      </c>
      <c r="CI20" s="35">
        <f>IF(AND('Master Sheet'!BF24=""),"",'Master Sheet'!BF24)</f>
        <v>10</v>
      </c>
      <c r="CJ20" s="35">
        <f>IF(AND('Master Sheet'!BG24=""),"",'Master Sheet'!BG24)</f>
        <v>10</v>
      </c>
      <c r="CK20" s="35">
        <f>IF(AND('Master Sheet'!BH24=""),"",'Master Sheet'!BH24)</f>
        <v>10</v>
      </c>
      <c r="CL20" s="35">
        <f>IF(AND('Master Sheet'!BI24=""),"",'Master Sheet'!BI24)</f>
        <v>20</v>
      </c>
      <c r="CM20" s="35">
        <f>IF(AND('Master Sheet'!BJ24=""),"",'Master Sheet'!BJ24)</f>
        <v>10</v>
      </c>
      <c r="CN20" s="35">
        <f>IF(AND('Master Sheet'!BK24=""),"",'Master Sheet'!BK24)</f>
        <v>10</v>
      </c>
      <c r="CO20" s="35">
        <f>IF(AND('Master Sheet'!BL24=""),"",'Master Sheet'!BL24)</f>
        <v>9</v>
      </c>
      <c r="CP20" s="35">
        <f>IF(AND('Master Sheet'!BM24=""),"",'Master Sheet'!BM24)</f>
        <v>10</v>
      </c>
      <c r="CQ20" s="35">
        <f>IF(AND('Master Sheet'!BN24=""),"",'Master Sheet'!BN24)</f>
        <v>9</v>
      </c>
      <c r="CR20" s="35">
        <f>IF(AND('Master Sheet'!BP24=""),"",'Master Sheet'!BP24)</f>
        <v>15</v>
      </c>
    </row>
    <row r="21" spans="1:96" ht="15" customHeight="1">
      <c r="A21" s="69">
        <v>15</v>
      </c>
      <c r="B21" s="111" t="str">
        <f>IF(AND(C21=""),"",IF(ISNA(VLOOKUP(A21,'Master Sheet'!A$11:CQ$294,2,FALSE)),"",VLOOKUP(A21,'Master Sheet'!A$11:CQ$294,2,FALSE)))</f>
        <v/>
      </c>
      <c r="C21" s="71" t="str">
        <f>IF(AND(K$3=""),"",IF(AND('Master Sheet'!C25=""),"",'Master Sheet'!C25))</f>
        <v/>
      </c>
      <c r="D21" s="11" t="str">
        <f t="shared" si="0"/>
        <v/>
      </c>
      <c r="E21" s="11" t="str">
        <f t="shared" si="1"/>
        <v/>
      </c>
      <c r="F21" s="11" t="str">
        <f t="shared" si="2"/>
        <v/>
      </c>
      <c r="G21" s="11" t="str">
        <f t="shared" si="3"/>
        <v/>
      </c>
      <c r="H21" s="11" t="str">
        <f t="shared" si="4"/>
        <v/>
      </c>
      <c r="I21" s="11" t="str">
        <f t="shared" si="5"/>
        <v/>
      </c>
      <c r="J21" s="11" t="str">
        <f t="shared" si="6"/>
        <v/>
      </c>
      <c r="K21" s="11" t="str">
        <f t="shared" si="7"/>
        <v/>
      </c>
      <c r="L21" s="11" t="str">
        <f t="shared" si="8"/>
        <v/>
      </c>
      <c r="M21" s="11" t="str">
        <f t="shared" si="9"/>
        <v/>
      </c>
      <c r="N21" s="11" t="str">
        <f t="shared" si="10"/>
        <v/>
      </c>
      <c r="O21" s="14" t="str">
        <f>IF(AND(C21=""),"",IF(ISNA(VLOOKUP(A21,'Master Sheet'!A$11:CQ$294,14,FALSE)),"",VLOOKUP(A21,'Master Sheet'!A$11:CQ$294,14,FALSE)))</f>
        <v/>
      </c>
      <c r="P21" s="5" t="str">
        <f t="shared" si="11"/>
        <v/>
      </c>
      <c r="X21" s="204"/>
      <c r="Y21" s="204"/>
      <c r="Z21" s="204"/>
      <c r="AU21" s="35">
        <f>IF(AND('Master Sheet'!J25=""),"",'Master Sheet'!J25)</f>
        <v>5</v>
      </c>
      <c r="AV21" s="35" t="str">
        <f>IF(AND('Master Sheet'!K25=""),"",'Master Sheet'!K25)</f>
        <v/>
      </c>
      <c r="AW21" s="35" t="str">
        <f>IF(AND('Master Sheet'!L25=""),"",'Master Sheet'!L25)</f>
        <v/>
      </c>
      <c r="AX21" s="35" t="str">
        <f>IF(AND('Master Sheet'!M25=""),"",'Master Sheet'!M25)</f>
        <v/>
      </c>
      <c r="AY21" s="35">
        <f>IF(AND('Master Sheet'!N25=""),"",'Master Sheet'!N25)</f>
        <v>5</v>
      </c>
      <c r="AZ21" s="35" t="str">
        <f>IF(AND('Master Sheet'!O25=""),"",'Master Sheet'!O25)</f>
        <v/>
      </c>
      <c r="BA21" s="35">
        <f>IF(AND('Master Sheet'!P25=""),"",'Master Sheet'!P25)</f>
        <v>5</v>
      </c>
      <c r="BB21" s="35" t="str">
        <f>IF(AND('Master Sheet'!Q25=""),"",'Master Sheet'!Q25)</f>
        <v/>
      </c>
      <c r="BC21" s="35" t="str">
        <f>IF(AND('Master Sheet'!R25=""),"",'Master Sheet'!R25)</f>
        <v/>
      </c>
      <c r="BD21" s="35">
        <f>IF(AND('Master Sheet'!T25=""),"",'Master Sheet'!T25)</f>
        <v>3</v>
      </c>
      <c r="BE21" s="35">
        <f>IF(AND('Master Sheet'!V25=""),"",'Master Sheet'!V25)</f>
        <v>5</v>
      </c>
      <c r="BF21" s="35" t="str">
        <f>IF(AND('Master Sheet'!W25=""),"",'Master Sheet'!W25)</f>
        <v/>
      </c>
      <c r="BG21" s="35" t="str">
        <f>IF(AND('Master Sheet'!X25=""),"",'Master Sheet'!X25)</f>
        <v/>
      </c>
      <c r="BH21" s="35" t="str">
        <f>IF(AND('Master Sheet'!Y25=""),"",'Master Sheet'!Y25)</f>
        <v/>
      </c>
      <c r="BI21" s="35">
        <f>IF(AND('Master Sheet'!Z25=""),"",'Master Sheet'!Z25)</f>
        <v>5</v>
      </c>
      <c r="BJ21" s="35" t="str">
        <f>IF(AND('Master Sheet'!AA25=""),"",'Master Sheet'!AA25)</f>
        <v/>
      </c>
      <c r="BK21" s="35">
        <f>IF(AND('Master Sheet'!AB25=""),"",'Master Sheet'!AB25)</f>
        <v>5</v>
      </c>
      <c r="BL21" s="35" t="str">
        <f>IF(AND('Master Sheet'!AC25=""),"",'Master Sheet'!AC25)</f>
        <v/>
      </c>
      <c r="BM21" s="35" t="str">
        <f>IF(AND('Master Sheet'!AD25=""),"",'Master Sheet'!AD25)</f>
        <v/>
      </c>
      <c r="BN21" s="35">
        <f>IF(AND('Master Sheet'!AF25=""),"",'Master Sheet'!AF25)</f>
        <v>3</v>
      </c>
      <c r="BO21" s="35">
        <f>IF(AND('Master Sheet'!AH25=""),"",'Master Sheet'!AH25)</f>
        <v>5</v>
      </c>
      <c r="BP21" s="35" t="str">
        <f>IF(AND('Master Sheet'!AI25=""),"",'Master Sheet'!AI25)</f>
        <v/>
      </c>
      <c r="BQ21" s="35" t="str">
        <f>IF(AND('Master Sheet'!AJ25=""),"",'Master Sheet'!AJ25)</f>
        <v/>
      </c>
      <c r="BR21" s="35" t="str">
        <f>IF(AND('Master Sheet'!AK25=""),"",'Master Sheet'!AK25)</f>
        <v/>
      </c>
      <c r="BS21" s="35">
        <f>IF(AND('Master Sheet'!AL25=""),"",'Master Sheet'!AL25)</f>
        <v>5</v>
      </c>
      <c r="BT21" s="35" t="str">
        <f>IF(AND('Master Sheet'!AM25=""),"",'Master Sheet'!AM25)</f>
        <v/>
      </c>
      <c r="BU21" s="35">
        <f>IF(AND('Master Sheet'!AN25=""),"",'Master Sheet'!AN25)</f>
        <v>5</v>
      </c>
      <c r="BV21" s="35" t="str">
        <f>IF(AND('Master Sheet'!AO25=""),"",'Master Sheet'!AO25)</f>
        <v/>
      </c>
      <c r="BW21" s="35" t="str">
        <f>IF(AND('Master Sheet'!AP25=""),"",'Master Sheet'!AP25)</f>
        <v/>
      </c>
      <c r="BX21" s="35">
        <f>IF(AND('Master Sheet'!AR25=""),"",'Master Sheet'!AR25)</f>
        <v>3</v>
      </c>
      <c r="BY21" s="35">
        <f>IF(AND('Master Sheet'!AT25=""),"",'Master Sheet'!AT25)</f>
        <v>10</v>
      </c>
      <c r="BZ21" s="35" t="str">
        <f>IF(AND('Master Sheet'!AU25=""),"",'Master Sheet'!AU25)</f>
        <v/>
      </c>
      <c r="CA21" s="35" t="str">
        <f>IF(AND('Master Sheet'!AV25=""),"",'Master Sheet'!AV25)</f>
        <v/>
      </c>
      <c r="CB21" s="35" t="str">
        <f>IF(AND('Master Sheet'!AW25=""),"",'Master Sheet'!AW25)</f>
        <v/>
      </c>
      <c r="CC21" s="35">
        <f>IF(AND('Master Sheet'!AX25=""),"",'Master Sheet'!AX25)</f>
        <v>5</v>
      </c>
      <c r="CD21" s="35" t="str">
        <f>IF(AND('Master Sheet'!AY25=""),"",'Master Sheet'!AY25)</f>
        <v/>
      </c>
      <c r="CE21" s="35">
        <f>IF(AND('Master Sheet'!AZ25=""),"",'Master Sheet'!AZ25)</f>
        <v>5</v>
      </c>
      <c r="CF21" s="35" t="str">
        <f>IF(AND('Master Sheet'!BA25=""),"",'Master Sheet'!BA25)</f>
        <v/>
      </c>
      <c r="CG21" s="35" t="str">
        <f>IF(AND('Master Sheet'!BB25=""),"",'Master Sheet'!BB25)</f>
        <v/>
      </c>
      <c r="CH21" s="35">
        <f>IF(AND('Master Sheet'!BD25=""),"",'Master Sheet'!BD25)</f>
        <v>3</v>
      </c>
      <c r="CI21" s="35">
        <f>IF(AND('Master Sheet'!BF25=""),"",'Master Sheet'!BF25)</f>
        <v>10</v>
      </c>
      <c r="CJ21" s="35" t="str">
        <f>IF(AND('Master Sheet'!BG25=""),"",'Master Sheet'!BG25)</f>
        <v/>
      </c>
      <c r="CK21" s="35" t="str">
        <f>IF(AND('Master Sheet'!BH25=""),"",'Master Sheet'!BH25)</f>
        <v/>
      </c>
      <c r="CL21" s="35" t="str">
        <f>IF(AND('Master Sheet'!BI25=""),"",'Master Sheet'!BI25)</f>
        <v/>
      </c>
      <c r="CM21" s="35">
        <f>IF(AND('Master Sheet'!BJ25=""),"",'Master Sheet'!BJ25)</f>
        <v>5</v>
      </c>
      <c r="CN21" s="35" t="str">
        <f>IF(AND('Master Sheet'!BK25=""),"",'Master Sheet'!BK25)</f>
        <v/>
      </c>
      <c r="CO21" s="35">
        <f>IF(AND('Master Sheet'!BL25=""),"",'Master Sheet'!BL25)</f>
        <v>5</v>
      </c>
      <c r="CP21" s="35" t="str">
        <f>IF(AND('Master Sheet'!BM25=""),"",'Master Sheet'!BM25)</f>
        <v/>
      </c>
      <c r="CQ21" s="35" t="str">
        <f>IF(AND('Master Sheet'!BN25=""),"",'Master Sheet'!BN25)</f>
        <v/>
      </c>
      <c r="CR21" s="35">
        <f>IF(AND('Master Sheet'!BP25=""),"",'Master Sheet'!BP25)</f>
        <v>3</v>
      </c>
    </row>
    <row r="22" spans="1:96" ht="15" customHeight="1">
      <c r="A22" s="69">
        <v>16</v>
      </c>
      <c r="B22" s="111" t="str">
        <f>IF(AND(C22=""),"",IF(ISNA(VLOOKUP(A22,'Master Sheet'!A$11:CQ$294,2,FALSE)),"",VLOOKUP(A22,'Master Sheet'!A$11:CQ$294,2,FALSE)))</f>
        <v/>
      </c>
      <c r="C22" s="71" t="str">
        <f>IF(AND(K$3=""),"",IF(AND('Master Sheet'!C26=""),"",'Master Sheet'!C26))</f>
        <v/>
      </c>
      <c r="D22" s="11" t="str">
        <f t="shared" si="0"/>
        <v/>
      </c>
      <c r="E22" s="11" t="str">
        <f t="shared" si="1"/>
        <v/>
      </c>
      <c r="F22" s="11" t="str">
        <f t="shared" si="2"/>
        <v/>
      </c>
      <c r="G22" s="11" t="str">
        <f t="shared" si="3"/>
        <v/>
      </c>
      <c r="H22" s="11" t="str">
        <f t="shared" si="4"/>
        <v/>
      </c>
      <c r="I22" s="11" t="str">
        <f t="shared" si="5"/>
        <v/>
      </c>
      <c r="J22" s="11" t="str">
        <f t="shared" si="6"/>
        <v/>
      </c>
      <c r="K22" s="11" t="str">
        <f t="shared" si="7"/>
        <v/>
      </c>
      <c r="L22" s="11" t="str">
        <f t="shared" si="8"/>
        <v/>
      </c>
      <c r="M22" s="11" t="str">
        <f t="shared" si="9"/>
        <v/>
      </c>
      <c r="N22" s="11" t="str">
        <f t="shared" si="10"/>
        <v/>
      </c>
      <c r="O22" s="14" t="str">
        <f>IF(AND(C22=""),"",IF(ISNA(VLOOKUP(A22,'Master Sheet'!A$11:CQ$294,14,FALSE)),"",VLOOKUP(A22,'Master Sheet'!A$11:CQ$294,14,FALSE)))</f>
        <v/>
      </c>
      <c r="P22" s="5" t="str">
        <f t="shared" si="11"/>
        <v/>
      </c>
      <c r="X22" s="204"/>
      <c r="Y22" s="204"/>
      <c r="Z22" s="204"/>
      <c r="AU22" s="35">
        <f>IF(AND('Master Sheet'!J26=""),"",'Master Sheet'!J26)</f>
        <v>5</v>
      </c>
      <c r="AV22" s="35" t="str">
        <f>IF(AND('Master Sheet'!K26=""),"",'Master Sheet'!K26)</f>
        <v/>
      </c>
      <c r="AW22" s="35" t="str">
        <f>IF(AND('Master Sheet'!L26=""),"",'Master Sheet'!L26)</f>
        <v/>
      </c>
      <c r="AX22" s="35" t="str">
        <f>IF(AND('Master Sheet'!M26=""),"",'Master Sheet'!M26)</f>
        <v/>
      </c>
      <c r="AY22" s="35">
        <f>IF(AND('Master Sheet'!N26=""),"",'Master Sheet'!N26)</f>
        <v>5</v>
      </c>
      <c r="AZ22" s="35" t="str">
        <f>IF(AND('Master Sheet'!O26=""),"",'Master Sheet'!O26)</f>
        <v/>
      </c>
      <c r="BA22" s="35">
        <f>IF(AND('Master Sheet'!P26=""),"",'Master Sheet'!P26)</f>
        <v>5</v>
      </c>
      <c r="BB22" s="35" t="str">
        <f>IF(AND('Master Sheet'!Q26=""),"",'Master Sheet'!Q26)</f>
        <v/>
      </c>
      <c r="BC22" s="35" t="str">
        <f>IF(AND('Master Sheet'!R26=""),"",'Master Sheet'!R26)</f>
        <v/>
      </c>
      <c r="BD22" s="35">
        <f>IF(AND('Master Sheet'!T26=""),"",'Master Sheet'!T26)</f>
        <v>3</v>
      </c>
      <c r="BE22" s="35">
        <f>IF(AND('Master Sheet'!V26=""),"",'Master Sheet'!V26)</f>
        <v>5</v>
      </c>
      <c r="BF22" s="35" t="str">
        <f>IF(AND('Master Sheet'!W26=""),"",'Master Sheet'!W26)</f>
        <v/>
      </c>
      <c r="BG22" s="35" t="str">
        <f>IF(AND('Master Sheet'!X26=""),"",'Master Sheet'!X26)</f>
        <v/>
      </c>
      <c r="BH22" s="35" t="str">
        <f>IF(AND('Master Sheet'!Y26=""),"",'Master Sheet'!Y26)</f>
        <v/>
      </c>
      <c r="BI22" s="35">
        <f>IF(AND('Master Sheet'!Z26=""),"",'Master Sheet'!Z26)</f>
        <v>5</v>
      </c>
      <c r="BJ22" s="35" t="str">
        <f>IF(AND('Master Sheet'!AA26=""),"",'Master Sheet'!AA26)</f>
        <v/>
      </c>
      <c r="BK22" s="35">
        <f>IF(AND('Master Sheet'!AB26=""),"",'Master Sheet'!AB26)</f>
        <v>5</v>
      </c>
      <c r="BL22" s="35" t="str">
        <f>IF(AND('Master Sheet'!AC26=""),"",'Master Sheet'!AC26)</f>
        <v/>
      </c>
      <c r="BM22" s="35" t="str">
        <f>IF(AND('Master Sheet'!AD26=""),"",'Master Sheet'!AD26)</f>
        <v/>
      </c>
      <c r="BN22" s="35">
        <f>IF(AND('Master Sheet'!AF26=""),"",'Master Sheet'!AF26)</f>
        <v>3</v>
      </c>
      <c r="BO22" s="35">
        <f>IF(AND('Master Sheet'!AH26=""),"",'Master Sheet'!AH26)</f>
        <v>5</v>
      </c>
      <c r="BP22" s="35" t="str">
        <f>IF(AND('Master Sheet'!AI26=""),"",'Master Sheet'!AI26)</f>
        <v/>
      </c>
      <c r="BQ22" s="35" t="str">
        <f>IF(AND('Master Sheet'!AJ26=""),"",'Master Sheet'!AJ26)</f>
        <v/>
      </c>
      <c r="BR22" s="35" t="str">
        <f>IF(AND('Master Sheet'!AK26=""),"",'Master Sheet'!AK26)</f>
        <v/>
      </c>
      <c r="BS22" s="35">
        <f>IF(AND('Master Sheet'!AL26=""),"",'Master Sheet'!AL26)</f>
        <v>5</v>
      </c>
      <c r="BT22" s="35" t="str">
        <f>IF(AND('Master Sheet'!AM26=""),"",'Master Sheet'!AM26)</f>
        <v/>
      </c>
      <c r="BU22" s="35">
        <f>IF(AND('Master Sheet'!AN26=""),"",'Master Sheet'!AN26)</f>
        <v>5</v>
      </c>
      <c r="BV22" s="35" t="str">
        <f>IF(AND('Master Sheet'!AO26=""),"",'Master Sheet'!AO26)</f>
        <v/>
      </c>
      <c r="BW22" s="35" t="str">
        <f>IF(AND('Master Sheet'!AP26=""),"",'Master Sheet'!AP26)</f>
        <v/>
      </c>
      <c r="BX22" s="35">
        <f>IF(AND('Master Sheet'!AR26=""),"",'Master Sheet'!AR26)</f>
        <v>3</v>
      </c>
      <c r="BY22" s="35">
        <f>IF(AND('Master Sheet'!AT26=""),"",'Master Sheet'!AT26)</f>
        <v>5</v>
      </c>
      <c r="BZ22" s="35" t="str">
        <f>IF(AND('Master Sheet'!AU26=""),"",'Master Sheet'!AU26)</f>
        <v/>
      </c>
      <c r="CA22" s="35" t="str">
        <f>IF(AND('Master Sheet'!AV26=""),"",'Master Sheet'!AV26)</f>
        <v/>
      </c>
      <c r="CB22" s="35" t="str">
        <f>IF(AND('Master Sheet'!AW26=""),"",'Master Sheet'!AW26)</f>
        <v/>
      </c>
      <c r="CC22" s="35">
        <f>IF(AND('Master Sheet'!AX26=""),"",'Master Sheet'!AX26)</f>
        <v>5</v>
      </c>
      <c r="CD22" s="35" t="str">
        <f>IF(AND('Master Sheet'!AY26=""),"",'Master Sheet'!AY26)</f>
        <v/>
      </c>
      <c r="CE22" s="35">
        <f>IF(AND('Master Sheet'!AZ26=""),"",'Master Sheet'!AZ26)</f>
        <v>5</v>
      </c>
      <c r="CF22" s="35" t="str">
        <f>IF(AND('Master Sheet'!BA26=""),"",'Master Sheet'!BA26)</f>
        <v/>
      </c>
      <c r="CG22" s="35" t="str">
        <f>IF(AND('Master Sheet'!BB26=""),"",'Master Sheet'!BB26)</f>
        <v/>
      </c>
      <c r="CH22" s="35">
        <f>IF(AND('Master Sheet'!BD26=""),"",'Master Sheet'!BD26)</f>
        <v>3</v>
      </c>
      <c r="CI22" s="35">
        <f>IF(AND('Master Sheet'!BF26=""),"",'Master Sheet'!BF26)</f>
        <v>5</v>
      </c>
      <c r="CJ22" s="35" t="str">
        <f>IF(AND('Master Sheet'!BG26=""),"",'Master Sheet'!BG26)</f>
        <v/>
      </c>
      <c r="CK22" s="35" t="str">
        <f>IF(AND('Master Sheet'!BH26=""),"",'Master Sheet'!BH26)</f>
        <v/>
      </c>
      <c r="CL22" s="35" t="str">
        <f>IF(AND('Master Sheet'!BI26=""),"",'Master Sheet'!BI26)</f>
        <v/>
      </c>
      <c r="CM22" s="35">
        <f>IF(AND('Master Sheet'!BJ26=""),"",'Master Sheet'!BJ26)</f>
        <v>5</v>
      </c>
      <c r="CN22" s="35" t="str">
        <f>IF(AND('Master Sheet'!BK26=""),"",'Master Sheet'!BK26)</f>
        <v/>
      </c>
      <c r="CO22" s="35">
        <f>IF(AND('Master Sheet'!BL26=""),"",'Master Sheet'!BL26)</f>
        <v>5</v>
      </c>
      <c r="CP22" s="35" t="str">
        <f>IF(AND('Master Sheet'!BM26=""),"",'Master Sheet'!BM26)</f>
        <v/>
      </c>
      <c r="CQ22" s="35" t="str">
        <f>IF(AND('Master Sheet'!BN26=""),"",'Master Sheet'!BN26)</f>
        <v/>
      </c>
      <c r="CR22" s="35">
        <f>IF(AND('Master Sheet'!BP26=""),"",'Master Sheet'!BP26)</f>
        <v>3</v>
      </c>
    </row>
    <row r="23" spans="1:96" ht="15" customHeight="1">
      <c r="A23" s="69">
        <v>17</v>
      </c>
      <c r="B23" s="111" t="str">
        <f>IF(AND(C23=""),"",IF(ISNA(VLOOKUP(A23,'Master Sheet'!A$11:CQ$294,2,FALSE)),"",VLOOKUP(A23,'Master Sheet'!A$11:CQ$294,2,FALSE)))</f>
        <v/>
      </c>
      <c r="C23" s="71" t="str">
        <f>IF(AND(K$3=""),"",IF(AND('Master Sheet'!C27=""),"",'Master Sheet'!C27))</f>
        <v/>
      </c>
      <c r="D23" s="11" t="str">
        <f t="shared" si="0"/>
        <v/>
      </c>
      <c r="E23" s="11" t="str">
        <f t="shared" si="1"/>
        <v/>
      </c>
      <c r="F23" s="11" t="str">
        <f t="shared" si="2"/>
        <v/>
      </c>
      <c r="G23" s="11" t="str">
        <f t="shared" si="3"/>
        <v/>
      </c>
      <c r="H23" s="11" t="str">
        <f t="shared" si="4"/>
        <v/>
      </c>
      <c r="I23" s="11" t="str">
        <f t="shared" si="5"/>
        <v/>
      </c>
      <c r="J23" s="11" t="str">
        <f t="shared" si="6"/>
        <v/>
      </c>
      <c r="K23" s="11" t="str">
        <f t="shared" si="7"/>
        <v/>
      </c>
      <c r="L23" s="11" t="str">
        <f t="shared" si="8"/>
        <v/>
      </c>
      <c r="M23" s="11" t="str">
        <f t="shared" si="9"/>
        <v/>
      </c>
      <c r="N23" s="11" t="str">
        <f t="shared" si="10"/>
        <v/>
      </c>
      <c r="O23" s="14" t="str">
        <f>IF(AND(C23=""),"",IF(ISNA(VLOOKUP(A23,'Master Sheet'!A$11:CQ$294,14,FALSE)),"",VLOOKUP(A23,'Master Sheet'!A$11:CQ$294,14,FALSE)))</f>
        <v/>
      </c>
      <c r="P23" s="5" t="str">
        <f t="shared" si="11"/>
        <v/>
      </c>
      <c r="X23" s="204"/>
      <c r="Y23" s="204"/>
      <c r="Z23" s="204"/>
      <c r="AU23" s="35">
        <f>IF(AND('Master Sheet'!J27=""),"",'Master Sheet'!J27)</f>
        <v>5</v>
      </c>
      <c r="AV23" s="35" t="str">
        <f>IF(AND('Master Sheet'!K27=""),"",'Master Sheet'!K27)</f>
        <v/>
      </c>
      <c r="AW23" s="35" t="str">
        <f>IF(AND('Master Sheet'!L27=""),"",'Master Sheet'!L27)</f>
        <v/>
      </c>
      <c r="AX23" s="35" t="str">
        <f>IF(AND('Master Sheet'!M27=""),"",'Master Sheet'!M27)</f>
        <v/>
      </c>
      <c r="AY23" s="35">
        <f>IF(AND('Master Sheet'!N27=""),"",'Master Sheet'!N27)</f>
        <v>5</v>
      </c>
      <c r="AZ23" s="35" t="str">
        <f>IF(AND('Master Sheet'!O27=""),"",'Master Sheet'!O27)</f>
        <v/>
      </c>
      <c r="BA23" s="35">
        <f>IF(AND('Master Sheet'!P27=""),"",'Master Sheet'!P27)</f>
        <v>5</v>
      </c>
      <c r="BB23" s="35" t="str">
        <f>IF(AND('Master Sheet'!Q27=""),"",'Master Sheet'!Q27)</f>
        <v/>
      </c>
      <c r="BC23" s="35" t="str">
        <f>IF(AND('Master Sheet'!R27=""),"",'Master Sheet'!R27)</f>
        <v/>
      </c>
      <c r="BD23" s="35">
        <f>IF(AND('Master Sheet'!T27=""),"",'Master Sheet'!T27)</f>
        <v>3</v>
      </c>
      <c r="BE23" s="35">
        <f>IF(AND('Master Sheet'!V27=""),"",'Master Sheet'!V27)</f>
        <v>5</v>
      </c>
      <c r="BF23" s="35" t="str">
        <f>IF(AND('Master Sheet'!W27=""),"",'Master Sheet'!W27)</f>
        <v/>
      </c>
      <c r="BG23" s="35" t="str">
        <f>IF(AND('Master Sheet'!X27=""),"",'Master Sheet'!X27)</f>
        <v/>
      </c>
      <c r="BH23" s="35" t="str">
        <f>IF(AND('Master Sheet'!Y27=""),"",'Master Sheet'!Y27)</f>
        <v/>
      </c>
      <c r="BI23" s="35">
        <f>IF(AND('Master Sheet'!Z27=""),"",'Master Sheet'!Z27)</f>
        <v>5</v>
      </c>
      <c r="BJ23" s="35" t="str">
        <f>IF(AND('Master Sheet'!AA27=""),"",'Master Sheet'!AA27)</f>
        <v/>
      </c>
      <c r="BK23" s="35">
        <f>IF(AND('Master Sheet'!AB27=""),"",'Master Sheet'!AB27)</f>
        <v>5</v>
      </c>
      <c r="BL23" s="35" t="str">
        <f>IF(AND('Master Sheet'!AC27=""),"",'Master Sheet'!AC27)</f>
        <v/>
      </c>
      <c r="BM23" s="35" t="str">
        <f>IF(AND('Master Sheet'!AD27=""),"",'Master Sheet'!AD27)</f>
        <v/>
      </c>
      <c r="BN23" s="35">
        <f>IF(AND('Master Sheet'!AF27=""),"",'Master Sheet'!AF27)</f>
        <v>3</v>
      </c>
      <c r="BO23" s="35">
        <f>IF(AND('Master Sheet'!AH27=""),"",'Master Sheet'!AH27)</f>
        <v>5</v>
      </c>
      <c r="BP23" s="35" t="str">
        <f>IF(AND('Master Sheet'!AI27=""),"",'Master Sheet'!AI27)</f>
        <v/>
      </c>
      <c r="BQ23" s="35" t="str">
        <f>IF(AND('Master Sheet'!AJ27=""),"",'Master Sheet'!AJ27)</f>
        <v/>
      </c>
      <c r="BR23" s="35" t="str">
        <f>IF(AND('Master Sheet'!AK27=""),"",'Master Sheet'!AK27)</f>
        <v/>
      </c>
      <c r="BS23" s="35">
        <f>IF(AND('Master Sheet'!AL27=""),"",'Master Sheet'!AL27)</f>
        <v>5</v>
      </c>
      <c r="BT23" s="35" t="str">
        <f>IF(AND('Master Sheet'!AM27=""),"",'Master Sheet'!AM27)</f>
        <v/>
      </c>
      <c r="BU23" s="35">
        <f>IF(AND('Master Sheet'!AN27=""),"",'Master Sheet'!AN27)</f>
        <v>5</v>
      </c>
      <c r="BV23" s="35" t="str">
        <f>IF(AND('Master Sheet'!AO27=""),"",'Master Sheet'!AO27)</f>
        <v/>
      </c>
      <c r="BW23" s="35" t="str">
        <f>IF(AND('Master Sheet'!AP27=""),"",'Master Sheet'!AP27)</f>
        <v/>
      </c>
      <c r="BX23" s="35">
        <f>IF(AND('Master Sheet'!AR27=""),"",'Master Sheet'!AR27)</f>
        <v>3</v>
      </c>
      <c r="BY23" s="35">
        <f>IF(AND('Master Sheet'!AT27=""),"",'Master Sheet'!AT27)</f>
        <v>5</v>
      </c>
      <c r="BZ23" s="35" t="str">
        <f>IF(AND('Master Sheet'!AU27=""),"",'Master Sheet'!AU27)</f>
        <v/>
      </c>
      <c r="CA23" s="35" t="str">
        <f>IF(AND('Master Sheet'!AV27=""),"",'Master Sheet'!AV27)</f>
        <v/>
      </c>
      <c r="CB23" s="35" t="str">
        <f>IF(AND('Master Sheet'!AW27=""),"",'Master Sheet'!AW27)</f>
        <v/>
      </c>
      <c r="CC23" s="35">
        <f>IF(AND('Master Sheet'!AX27=""),"",'Master Sheet'!AX27)</f>
        <v>5</v>
      </c>
      <c r="CD23" s="35" t="str">
        <f>IF(AND('Master Sheet'!AY27=""),"",'Master Sheet'!AY27)</f>
        <v/>
      </c>
      <c r="CE23" s="35">
        <f>IF(AND('Master Sheet'!AZ27=""),"",'Master Sheet'!AZ27)</f>
        <v>5</v>
      </c>
      <c r="CF23" s="35" t="str">
        <f>IF(AND('Master Sheet'!BA27=""),"",'Master Sheet'!BA27)</f>
        <v/>
      </c>
      <c r="CG23" s="35" t="str">
        <f>IF(AND('Master Sheet'!BB27=""),"",'Master Sheet'!BB27)</f>
        <v/>
      </c>
      <c r="CH23" s="35">
        <f>IF(AND('Master Sheet'!BD27=""),"",'Master Sheet'!BD27)</f>
        <v>3</v>
      </c>
      <c r="CI23" s="35">
        <f>IF(AND('Master Sheet'!BF27=""),"",'Master Sheet'!BF27)</f>
        <v>5</v>
      </c>
      <c r="CJ23" s="35" t="str">
        <f>IF(AND('Master Sheet'!BG27=""),"",'Master Sheet'!BG27)</f>
        <v/>
      </c>
      <c r="CK23" s="35" t="str">
        <f>IF(AND('Master Sheet'!BH27=""),"",'Master Sheet'!BH27)</f>
        <v/>
      </c>
      <c r="CL23" s="35" t="str">
        <f>IF(AND('Master Sheet'!BI27=""),"",'Master Sheet'!BI27)</f>
        <v/>
      </c>
      <c r="CM23" s="35">
        <f>IF(AND('Master Sheet'!BJ27=""),"",'Master Sheet'!BJ27)</f>
        <v>5</v>
      </c>
      <c r="CN23" s="35" t="str">
        <f>IF(AND('Master Sheet'!BK27=""),"",'Master Sheet'!BK27)</f>
        <v/>
      </c>
      <c r="CO23" s="35">
        <f>IF(AND('Master Sheet'!BL27=""),"",'Master Sheet'!BL27)</f>
        <v>5</v>
      </c>
      <c r="CP23" s="35" t="str">
        <f>IF(AND('Master Sheet'!BM27=""),"",'Master Sheet'!BM27)</f>
        <v/>
      </c>
      <c r="CQ23" s="35" t="str">
        <f>IF(AND('Master Sheet'!BN27=""),"",'Master Sheet'!BN27)</f>
        <v/>
      </c>
      <c r="CR23" s="35">
        <f>IF(AND('Master Sheet'!BP27=""),"",'Master Sheet'!BP27)</f>
        <v>3</v>
      </c>
    </row>
    <row r="24" spans="1:96" ht="15" customHeight="1">
      <c r="A24" s="69">
        <v>18</v>
      </c>
      <c r="B24" s="111" t="str">
        <f>IF(AND(C24=""),"",IF(ISNA(VLOOKUP(A24,'Master Sheet'!A$11:CQ$294,2,FALSE)),"",VLOOKUP(A24,'Master Sheet'!A$11:CQ$294,2,FALSE)))</f>
        <v/>
      </c>
      <c r="C24" s="71" t="str">
        <f>IF(AND(K$3=""),"",IF(AND('Master Sheet'!C28=""),"",'Master Sheet'!C28))</f>
        <v/>
      </c>
      <c r="D24" s="11" t="str">
        <f t="shared" si="0"/>
        <v/>
      </c>
      <c r="E24" s="11" t="str">
        <f t="shared" si="1"/>
        <v/>
      </c>
      <c r="F24" s="11" t="str">
        <f t="shared" si="2"/>
        <v/>
      </c>
      <c r="G24" s="11" t="str">
        <f t="shared" si="3"/>
        <v/>
      </c>
      <c r="H24" s="11" t="str">
        <f t="shared" si="4"/>
        <v/>
      </c>
      <c r="I24" s="11" t="str">
        <f t="shared" si="5"/>
        <v/>
      </c>
      <c r="J24" s="11" t="str">
        <f t="shared" si="6"/>
        <v/>
      </c>
      <c r="K24" s="11" t="str">
        <f t="shared" si="7"/>
        <v/>
      </c>
      <c r="L24" s="11" t="str">
        <f t="shared" si="8"/>
        <v/>
      </c>
      <c r="M24" s="11" t="str">
        <f t="shared" si="9"/>
        <v/>
      </c>
      <c r="N24" s="11" t="str">
        <f t="shared" si="10"/>
        <v/>
      </c>
      <c r="O24" s="14" t="str">
        <f>IF(AND(C24=""),"",IF(ISNA(VLOOKUP(A24,'Master Sheet'!A$11:CQ$294,14,FALSE)),"",VLOOKUP(A24,'Master Sheet'!A$11:CQ$294,14,FALSE)))</f>
        <v/>
      </c>
      <c r="P24" s="5" t="str">
        <f t="shared" si="11"/>
        <v/>
      </c>
      <c r="X24" s="204"/>
      <c r="Y24" s="204"/>
      <c r="Z24" s="204"/>
      <c r="AU24" s="35">
        <f>IF(AND('Master Sheet'!J28=""),"",'Master Sheet'!J28)</f>
        <v>5</v>
      </c>
      <c r="AV24" s="35" t="str">
        <f>IF(AND('Master Sheet'!K28=""),"",'Master Sheet'!K28)</f>
        <v/>
      </c>
      <c r="AW24" s="35" t="str">
        <f>IF(AND('Master Sheet'!L28=""),"",'Master Sheet'!L28)</f>
        <v/>
      </c>
      <c r="AX24" s="35" t="str">
        <f>IF(AND('Master Sheet'!M28=""),"",'Master Sheet'!M28)</f>
        <v/>
      </c>
      <c r="AY24" s="35">
        <f>IF(AND('Master Sheet'!N28=""),"",'Master Sheet'!N28)</f>
        <v>5</v>
      </c>
      <c r="AZ24" s="35" t="str">
        <f>IF(AND('Master Sheet'!O28=""),"",'Master Sheet'!O28)</f>
        <v/>
      </c>
      <c r="BA24" s="35">
        <f>IF(AND('Master Sheet'!P28=""),"",'Master Sheet'!P28)</f>
        <v>5</v>
      </c>
      <c r="BB24" s="35" t="str">
        <f>IF(AND('Master Sheet'!Q28=""),"",'Master Sheet'!Q28)</f>
        <v/>
      </c>
      <c r="BC24" s="35" t="str">
        <f>IF(AND('Master Sheet'!R28=""),"",'Master Sheet'!R28)</f>
        <v/>
      </c>
      <c r="BD24" s="35">
        <f>IF(AND('Master Sheet'!T28=""),"",'Master Sheet'!T28)</f>
        <v>3</v>
      </c>
      <c r="BE24" s="35">
        <f>IF(AND('Master Sheet'!V28=""),"",'Master Sheet'!V28)</f>
        <v>5</v>
      </c>
      <c r="BF24" s="35" t="str">
        <f>IF(AND('Master Sheet'!W28=""),"",'Master Sheet'!W28)</f>
        <v/>
      </c>
      <c r="BG24" s="35" t="str">
        <f>IF(AND('Master Sheet'!X28=""),"",'Master Sheet'!X28)</f>
        <v/>
      </c>
      <c r="BH24" s="35" t="str">
        <f>IF(AND('Master Sheet'!Y28=""),"",'Master Sheet'!Y28)</f>
        <v/>
      </c>
      <c r="BI24" s="35">
        <f>IF(AND('Master Sheet'!Z28=""),"",'Master Sheet'!Z28)</f>
        <v>5</v>
      </c>
      <c r="BJ24" s="35" t="str">
        <f>IF(AND('Master Sheet'!AA28=""),"",'Master Sheet'!AA28)</f>
        <v/>
      </c>
      <c r="BK24" s="35">
        <f>IF(AND('Master Sheet'!AB28=""),"",'Master Sheet'!AB28)</f>
        <v>5</v>
      </c>
      <c r="BL24" s="35" t="str">
        <f>IF(AND('Master Sheet'!AC28=""),"",'Master Sheet'!AC28)</f>
        <v/>
      </c>
      <c r="BM24" s="35" t="str">
        <f>IF(AND('Master Sheet'!AD28=""),"",'Master Sheet'!AD28)</f>
        <v/>
      </c>
      <c r="BN24" s="35">
        <f>IF(AND('Master Sheet'!AF28=""),"",'Master Sheet'!AF28)</f>
        <v>3</v>
      </c>
      <c r="BO24" s="35">
        <f>IF(AND('Master Sheet'!AH28=""),"",'Master Sheet'!AH28)</f>
        <v>5</v>
      </c>
      <c r="BP24" s="35" t="str">
        <f>IF(AND('Master Sheet'!AI28=""),"",'Master Sheet'!AI28)</f>
        <v/>
      </c>
      <c r="BQ24" s="35" t="str">
        <f>IF(AND('Master Sheet'!AJ28=""),"",'Master Sheet'!AJ28)</f>
        <v/>
      </c>
      <c r="BR24" s="35" t="str">
        <f>IF(AND('Master Sheet'!AK28=""),"",'Master Sheet'!AK28)</f>
        <v/>
      </c>
      <c r="BS24" s="35">
        <f>IF(AND('Master Sheet'!AL28=""),"",'Master Sheet'!AL28)</f>
        <v>5</v>
      </c>
      <c r="BT24" s="35" t="str">
        <f>IF(AND('Master Sheet'!AM28=""),"",'Master Sheet'!AM28)</f>
        <v/>
      </c>
      <c r="BU24" s="35">
        <f>IF(AND('Master Sheet'!AN28=""),"",'Master Sheet'!AN28)</f>
        <v>5</v>
      </c>
      <c r="BV24" s="35" t="str">
        <f>IF(AND('Master Sheet'!AO28=""),"",'Master Sheet'!AO28)</f>
        <v/>
      </c>
      <c r="BW24" s="35" t="str">
        <f>IF(AND('Master Sheet'!AP28=""),"",'Master Sheet'!AP28)</f>
        <v/>
      </c>
      <c r="BX24" s="35">
        <f>IF(AND('Master Sheet'!AR28=""),"",'Master Sheet'!AR28)</f>
        <v>3</v>
      </c>
      <c r="BY24" s="35">
        <f>IF(AND('Master Sheet'!AT28=""),"",'Master Sheet'!AT28)</f>
        <v>5</v>
      </c>
      <c r="BZ24" s="35" t="str">
        <f>IF(AND('Master Sheet'!AU28=""),"",'Master Sheet'!AU28)</f>
        <v/>
      </c>
      <c r="CA24" s="35" t="str">
        <f>IF(AND('Master Sheet'!AV28=""),"",'Master Sheet'!AV28)</f>
        <v/>
      </c>
      <c r="CB24" s="35" t="str">
        <f>IF(AND('Master Sheet'!AW28=""),"",'Master Sheet'!AW28)</f>
        <v/>
      </c>
      <c r="CC24" s="35">
        <f>IF(AND('Master Sheet'!AX28=""),"",'Master Sheet'!AX28)</f>
        <v>5</v>
      </c>
      <c r="CD24" s="35" t="str">
        <f>IF(AND('Master Sheet'!AY28=""),"",'Master Sheet'!AY28)</f>
        <v/>
      </c>
      <c r="CE24" s="35">
        <f>IF(AND('Master Sheet'!AZ28=""),"",'Master Sheet'!AZ28)</f>
        <v>5</v>
      </c>
      <c r="CF24" s="35" t="str">
        <f>IF(AND('Master Sheet'!BA28=""),"",'Master Sheet'!BA28)</f>
        <v/>
      </c>
      <c r="CG24" s="35" t="str">
        <f>IF(AND('Master Sheet'!BB28=""),"",'Master Sheet'!BB28)</f>
        <v/>
      </c>
      <c r="CH24" s="35">
        <f>IF(AND('Master Sheet'!BD28=""),"",'Master Sheet'!BD28)</f>
        <v>3</v>
      </c>
      <c r="CI24" s="35">
        <f>IF(AND('Master Sheet'!BF28=""),"",'Master Sheet'!BF28)</f>
        <v>5</v>
      </c>
      <c r="CJ24" s="35" t="str">
        <f>IF(AND('Master Sheet'!BG28=""),"",'Master Sheet'!BG28)</f>
        <v/>
      </c>
      <c r="CK24" s="35" t="str">
        <f>IF(AND('Master Sheet'!BH28=""),"",'Master Sheet'!BH28)</f>
        <v/>
      </c>
      <c r="CL24" s="35" t="str">
        <f>IF(AND('Master Sheet'!BI28=""),"",'Master Sheet'!BI28)</f>
        <v/>
      </c>
      <c r="CM24" s="35">
        <f>IF(AND('Master Sheet'!BJ28=""),"",'Master Sheet'!BJ28)</f>
        <v>5</v>
      </c>
      <c r="CN24" s="35" t="str">
        <f>IF(AND('Master Sheet'!BK28=""),"",'Master Sheet'!BK28)</f>
        <v/>
      </c>
      <c r="CO24" s="35">
        <f>IF(AND('Master Sheet'!BL28=""),"",'Master Sheet'!BL28)</f>
        <v>5</v>
      </c>
      <c r="CP24" s="35" t="str">
        <f>IF(AND('Master Sheet'!BM28=""),"",'Master Sheet'!BM28)</f>
        <v/>
      </c>
      <c r="CQ24" s="35" t="str">
        <f>IF(AND('Master Sheet'!BN28=""),"",'Master Sheet'!BN28)</f>
        <v/>
      </c>
      <c r="CR24" s="35">
        <f>IF(AND('Master Sheet'!BP28=""),"",'Master Sheet'!BP28)</f>
        <v>3</v>
      </c>
    </row>
    <row r="25" spans="1:96" ht="15" customHeight="1">
      <c r="A25" s="69">
        <v>19</v>
      </c>
      <c r="B25" s="111" t="str">
        <f>IF(AND(C25=""),"",IF(ISNA(VLOOKUP(A25,'Master Sheet'!A$11:CQ$294,2,FALSE)),"",VLOOKUP(A25,'Master Sheet'!A$11:CQ$294,2,FALSE)))</f>
        <v/>
      </c>
      <c r="C25" s="71" t="str">
        <f>IF(AND(K$3=""),"",IF(AND('Master Sheet'!C29=""),"",'Master Sheet'!C29))</f>
        <v/>
      </c>
      <c r="D25" s="11" t="str">
        <f t="shared" si="0"/>
        <v/>
      </c>
      <c r="E25" s="11" t="str">
        <f t="shared" si="1"/>
        <v/>
      </c>
      <c r="F25" s="11" t="str">
        <f t="shared" si="2"/>
        <v/>
      </c>
      <c r="G25" s="11" t="str">
        <f t="shared" si="3"/>
        <v/>
      </c>
      <c r="H25" s="11" t="str">
        <f t="shared" si="4"/>
        <v/>
      </c>
      <c r="I25" s="11" t="str">
        <f t="shared" si="5"/>
        <v/>
      </c>
      <c r="J25" s="11" t="str">
        <f t="shared" si="6"/>
        <v/>
      </c>
      <c r="K25" s="11" t="str">
        <f t="shared" si="7"/>
        <v/>
      </c>
      <c r="L25" s="11" t="str">
        <f t="shared" si="8"/>
        <v/>
      </c>
      <c r="M25" s="11" t="str">
        <f t="shared" si="9"/>
        <v/>
      </c>
      <c r="N25" s="11" t="str">
        <f t="shared" si="10"/>
        <v/>
      </c>
      <c r="O25" s="14" t="str">
        <f>IF(AND(C25=""),"",IF(ISNA(VLOOKUP(A25,'Master Sheet'!A$11:CQ$294,14,FALSE)),"",VLOOKUP(A25,'Master Sheet'!A$11:CQ$294,14,FALSE)))</f>
        <v/>
      </c>
      <c r="P25" s="5" t="str">
        <f t="shared" si="11"/>
        <v/>
      </c>
      <c r="X25" s="204"/>
      <c r="Y25" s="204"/>
      <c r="Z25" s="204"/>
      <c r="AU25" s="35">
        <f>IF(AND('Master Sheet'!J29=""),"",'Master Sheet'!J29)</f>
        <v>5</v>
      </c>
      <c r="AV25" s="35" t="str">
        <f>IF(AND('Master Sheet'!K29=""),"",'Master Sheet'!K29)</f>
        <v/>
      </c>
      <c r="AW25" s="35" t="str">
        <f>IF(AND('Master Sheet'!L29=""),"",'Master Sheet'!L29)</f>
        <v/>
      </c>
      <c r="AX25" s="35" t="str">
        <f>IF(AND('Master Sheet'!M29=""),"",'Master Sheet'!M29)</f>
        <v/>
      </c>
      <c r="AY25" s="35">
        <f>IF(AND('Master Sheet'!N29=""),"",'Master Sheet'!N29)</f>
        <v>5</v>
      </c>
      <c r="AZ25" s="35" t="str">
        <f>IF(AND('Master Sheet'!O29=""),"",'Master Sheet'!O29)</f>
        <v/>
      </c>
      <c r="BA25" s="35">
        <f>IF(AND('Master Sheet'!P29=""),"",'Master Sheet'!P29)</f>
        <v>5</v>
      </c>
      <c r="BB25" s="35" t="str">
        <f>IF(AND('Master Sheet'!Q29=""),"",'Master Sheet'!Q29)</f>
        <v/>
      </c>
      <c r="BC25" s="35" t="str">
        <f>IF(AND('Master Sheet'!R29=""),"",'Master Sheet'!R29)</f>
        <v/>
      </c>
      <c r="BD25" s="35">
        <f>IF(AND('Master Sheet'!T29=""),"",'Master Sheet'!T29)</f>
        <v>3</v>
      </c>
      <c r="BE25" s="35">
        <f>IF(AND('Master Sheet'!V29=""),"",'Master Sheet'!V29)</f>
        <v>5</v>
      </c>
      <c r="BF25" s="35" t="str">
        <f>IF(AND('Master Sheet'!W29=""),"",'Master Sheet'!W29)</f>
        <v/>
      </c>
      <c r="BG25" s="35" t="str">
        <f>IF(AND('Master Sheet'!X29=""),"",'Master Sheet'!X29)</f>
        <v/>
      </c>
      <c r="BH25" s="35" t="str">
        <f>IF(AND('Master Sheet'!Y29=""),"",'Master Sheet'!Y29)</f>
        <v/>
      </c>
      <c r="BI25" s="35">
        <f>IF(AND('Master Sheet'!Z29=""),"",'Master Sheet'!Z29)</f>
        <v>5</v>
      </c>
      <c r="BJ25" s="35" t="str">
        <f>IF(AND('Master Sheet'!AA29=""),"",'Master Sheet'!AA29)</f>
        <v/>
      </c>
      <c r="BK25" s="35">
        <f>IF(AND('Master Sheet'!AB29=""),"",'Master Sheet'!AB29)</f>
        <v>5</v>
      </c>
      <c r="BL25" s="35" t="str">
        <f>IF(AND('Master Sheet'!AC29=""),"",'Master Sheet'!AC29)</f>
        <v/>
      </c>
      <c r="BM25" s="35" t="str">
        <f>IF(AND('Master Sheet'!AD29=""),"",'Master Sheet'!AD29)</f>
        <v/>
      </c>
      <c r="BN25" s="35">
        <f>IF(AND('Master Sheet'!AF29=""),"",'Master Sheet'!AF29)</f>
        <v>3</v>
      </c>
      <c r="BO25" s="35">
        <f>IF(AND('Master Sheet'!AH29=""),"",'Master Sheet'!AH29)</f>
        <v>5</v>
      </c>
      <c r="BP25" s="35" t="str">
        <f>IF(AND('Master Sheet'!AI29=""),"",'Master Sheet'!AI29)</f>
        <v/>
      </c>
      <c r="BQ25" s="35" t="str">
        <f>IF(AND('Master Sheet'!AJ29=""),"",'Master Sheet'!AJ29)</f>
        <v/>
      </c>
      <c r="BR25" s="35" t="str">
        <f>IF(AND('Master Sheet'!AK29=""),"",'Master Sheet'!AK29)</f>
        <v/>
      </c>
      <c r="BS25" s="35">
        <f>IF(AND('Master Sheet'!AL29=""),"",'Master Sheet'!AL29)</f>
        <v>5</v>
      </c>
      <c r="BT25" s="35" t="str">
        <f>IF(AND('Master Sheet'!AM29=""),"",'Master Sheet'!AM29)</f>
        <v/>
      </c>
      <c r="BU25" s="35">
        <f>IF(AND('Master Sheet'!AN29=""),"",'Master Sheet'!AN29)</f>
        <v>5</v>
      </c>
      <c r="BV25" s="35" t="str">
        <f>IF(AND('Master Sheet'!AO29=""),"",'Master Sheet'!AO29)</f>
        <v/>
      </c>
      <c r="BW25" s="35" t="str">
        <f>IF(AND('Master Sheet'!AP29=""),"",'Master Sheet'!AP29)</f>
        <v/>
      </c>
      <c r="BX25" s="35">
        <f>IF(AND('Master Sheet'!AR29=""),"",'Master Sheet'!AR29)</f>
        <v>3</v>
      </c>
      <c r="BY25" s="35">
        <f>IF(AND('Master Sheet'!AT29=""),"",'Master Sheet'!AT29)</f>
        <v>5</v>
      </c>
      <c r="BZ25" s="35" t="str">
        <f>IF(AND('Master Sheet'!AU29=""),"",'Master Sheet'!AU29)</f>
        <v/>
      </c>
      <c r="CA25" s="35" t="str">
        <f>IF(AND('Master Sheet'!AV29=""),"",'Master Sheet'!AV29)</f>
        <v/>
      </c>
      <c r="CB25" s="35" t="str">
        <f>IF(AND('Master Sheet'!AW29=""),"",'Master Sheet'!AW29)</f>
        <v/>
      </c>
      <c r="CC25" s="35">
        <f>IF(AND('Master Sheet'!AX29=""),"",'Master Sheet'!AX29)</f>
        <v>5</v>
      </c>
      <c r="CD25" s="35" t="str">
        <f>IF(AND('Master Sheet'!AY29=""),"",'Master Sheet'!AY29)</f>
        <v/>
      </c>
      <c r="CE25" s="35">
        <f>IF(AND('Master Sheet'!AZ29=""),"",'Master Sheet'!AZ29)</f>
        <v>5</v>
      </c>
      <c r="CF25" s="35" t="str">
        <f>IF(AND('Master Sheet'!BA29=""),"",'Master Sheet'!BA29)</f>
        <v/>
      </c>
      <c r="CG25" s="35" t="str">
        <f>IF(AND('Master Sheet'!BB29=""),"",'Master Sheet'!BB29)</f>
        <v/>
      </c>
      <c r="CH25" s="35">
        <f>IF(AND('Master Sheet'!BD29=""),"",'Master Sheet'!BD29)</f>
        <v>3</v>
      </c>
      <c r="CI25" s="35">
        <f>IF(AND('Master Sheet'!BF29=""),"",'Master Sheet'!BF29)</f>
        <v>5</v>
      </c>
      <c r="CJ25" s="35" t="str">
        <f>IF(AND('Master Sheet'!BG29=""),"",'Master Sheet'!BG29)</f>
        <v/>
      </c>
      <c r="CK25" s="35" t="str">
        <f>IF(AND('Master Sheet'!BH29=""),"",'Master Sheet'!BH29)</f>
        <v/>
      </c>
      <c r="CL25" s="35" t="str">
        <f>IF(AND('Master Sheet'!BI29=""),"",'Master Sheet'!BI29)</f>
        <v/>
      </c>
      <c r="CM25" s="35">
        <f>IF(AND('Master Sheet'!BJ29=""),"",'Master Sheet'!BJ29)</f>
        <v>5</v>
      </c>
      <c r="CN25" s="35" t="str">
        <f>IF(AND('Master Sheet'!BK29=""),"",'Master Sheet'!BK29)</f>
        <v/>
      </c>
      <c r="CO25" s="35">
        <f>IF(AND('Master Sheet'!BL29=""),"",'Master Sheet'!BL29)</f>
        <v>5</v>
      </c>
      <c r="CP25" s="35" t="str">
        <f>IF(AND('Master Sheet'!BM29=""),"",'Master Sheet'!BM29)</f>
        <v/>
      </c>
      <c r="CQ25" s="35" t="str">
        <f>IF(AND('Master Sheet'!BN29=""),"",'Master Sheet'!BN29)</f>
        <v/>
      </c>
      <c r="CR25" s="35">
        <f>IF(AND('Master Sheet'!BP29=""),"",'Master Sheet'!BP29)</f>
        <v>3</v>
      </c>
    </row>
    <row r="26" spans="1:96" ht="15" customHeight="1">
      <c r="A26" s="69">
        <v>20</v>
      </c>
      <c r="B26" s="111" t="str">
        <f>IF(AND(C26=""),"",IF(ISNA(VLOOKUP(A26,'Master Sheet'!A$11:CQ$294,2,FALSE)),"",VLOOKUP(A26,'Master Sheet'!A$11:CQ$294,2,FALSE)))</f>
        <v/>
      </c>
      <c r="C26" s="71" t="str">
        <f>IF(AND(K$3=""),"",IF(AND('Master Sheet'!C30=""),"",'Master Sheet'!C30))</f>
        <v/>
      </c>
      <c r="D26" s="11" t="str">
        <f t="shared" si="0"/>
        <v/>
      </c>
      <c r="E26" s="11" t="str">
        <f t="shared" si="1"/>
        <v/>
      </c>
      <c r="F26" s="11" t="str">
        <f t="shared" si="2"/>
        <v/>
      </c>
      <c r="G26" s="11" t="str">
        <f t="shared" si="3"/>
        <v/>
      </c>
      <c r="H26" s="11" t="str">
        <f t="shared" si="4"/>
        <v/>
      </c>
      <c r="I26" s="11" t="str">
        <f t="shared" si="5"/>
        <v/>
      </c>
      <c r="J26" s="11" t="str">
        <f t="shared" si="6"/>
        <v/>
      </c>
      <c r="K26" s="11" t="str">
        <f t="shared" si="7"/>
        <v/>
      </c>
      <c r="L26" s="11" t="str">
        <f t="shared" si="8"/>
        <v/>
      </c>
      <c r="M26" s="11" t="str">
        <f t="shared" si="9"/>
        <v/>
      </c>
      <c r="N26" s="11" t="str">
        <f t="shared" si="10"/>
        <v/>
      </c>
      <c r="O26" s="14" t="str">
        <f>IF(AND(C26=""),"",IF(ISNA(VLOOKUP(A26,'Master Sheet'!A$11:CQ$294,14,FALSE)),"",VLOOKUP(A26,'Master Sheet'!A$11:CQ$294,14,FALSE)))</f>
        <v/>
      </c>
      <c r="P26" s="5" t="str">
        <f t="shared" si="11"/>
        <v/>
      </c>
      <c r="X26" s="204"/>
      <c r="Y26" s="204"/>
      <c r="Z26" s="204"/>
      <c r="AU26" s="35">
        <f>IF(AND('Master Sheet'!J30=""),"",'Master Sheet'!J30)</f>
        <v>5</v>
      </c>
      <c r="AV26" s="35" t="str">
        <f>IF(AND('Master Sheet'!K30=""),"",'Master Sheet'!K30)</f>
        <v/>
      </c>
      <c r="AW26" s="35" t="str">
        <f>IF(AND('Master Sheet'!L30=""),"",'Master Sheet'!L30)</f>
        <v/>
      </c>
      <c r="AX26" s="35" t="str">
        <f>IF(AND('Master Sheet'!M30=""),"",'Master Sheet'!M30)</f>
        <v/>
      </c>
      <c r="AY26" s="35">
        <f>IF(AND('Master Sheet'!N30=""),"",'Master Sheet'!N30)</f>
        <v>5</v>
      </c>
      <c r="AZ26" s="35" t="str">
        <f>IF(AND('Master Sheet'!O30=""),"",'Master Sheet'!O30)</f>
        <v/>
      </c>
      <c r="BA26" s="35">
        <f>IF(AND('Master Sheet'!P30=""),"",'Master Sheet'!P30)</f>
        <v>5</v>
      </c>
      <c r="BB26" s="35" t="str">
        <f>IF(AND('Master Sheet'!Q30=""),"",'Master Sheet'!Q30)</f>
        <v/>
      </c>
      <c r="BC26" s="35" t="str">
        <f>IF(AND('Master Sheet'!R30=""),"",'Master Sheet'!R30)</f>
        <v/>
      </c>
      <c r="BD26" s="35">
        <f>IF(AND('Master Sheet'!T30=""),"",'Master Sheet'!T30)</f>
        <v>3</v>
      </c>
      <c r="BE26" s="35">
        <f>IF(AND('Master Sheet'!V30=""),"",'Master Sheet'!V30)</f>
        <v>5</v>
      </c>
      <c r="BF26" s="35" t="str">
        <f>IF(AND('Master Sheet'!W30=""),"",'Master Sheet'!W30)</f>
        <v/>
      </c>
      <c r="BG26" s="35" t="str">
        <f>IF(AND('Master Sheet'!X30=""),"",'Master Sheet'!X30)</f>
        <v/>
      </c>
      <c r="BH26" s="35" t="str">
        <f>IF(AND('Master Sheet'!Y30=""),"",'Master Sheet'!Y30)</f>
        <v/>
      </c>
      <c r="BI26" s="35">
        <f>IF(AND('Master Sheet'!Z30=""),"",'Master Sheet'!Z30)</f>
        <v>5</v>
      </c>
      <c r="BJ26" s="35" t="str">
        <f>IF(AND('Master Sheet'!AA30=""),"",'Master Sheet'!AA30)</f>
        <v/>
      </c>
      <c r="BK26" s="35">
        <f>IF(AND('Master Sheet'!AB30=""),"",'Master Sheet'!AB30)</f>
        <v>5</v>
      </c>
      <c r="BL26" s="35" t="str">
        <f>IF(AND('Master Sheet'!AC30=""),"",'Master Sheet'!AC30)</f>
        <v/>
      </c>
      <c r="BM26" s="35" t="str">
        <f>IF(AND('Master Sheet'!AD30=""),"",'Master Sheet'!AD30)</f>
        <v/>
      </c>
      <c r="BN26" s="35">
        <f>IF(AND('Master Sheet'!AF30=""),"",'Master Sheet'!AF30)</f>
        <v>3</v>
      </c>
      <c r="BO26" s="35">
        <f>IF(AND('Master Sheet'!AH30=""),"",'Master Sheet'!AH30)</f>
        <v>5</v>
      </c>
      <c r="BP26" s="35" t="str">
        <f>IF(AND('Master Sheet'!AI30=""),"",'Master Sheet'!AI30)</f>
        <v/>
      </c>
      <c r="BQ26" s="35" t="str">
        <f>IF(AND('Master Sheet'!AJ30=""),"",'Master Sheet'!AJ30)</f>
        <v/>
      </c>
      <c r="BR26" s="35" t="str">
        <f>IF(AND('Master Sheet'!AK30=""),"",'Master Sheet'!AK30)</f>
        <v/>
      </c>
      <c r="BS26" s="35">
        <f>IF(AND('Master Sheet'!AL30=""),"",'Master Sheet'!AL30)</f>
        <v>5</v>
      </c>
      <c r="BT26" s="35" t="str">
        <f>IF(AND('Master Sheet'!AM30=""),"",'Master Sheet'!AM30)</f>
        <v/>
      </c>
      <c r="BU26" s="35">
        <f>IF(AND('Master Sheet'!AN30=""),"",'Master Sheet'!AN30)</f>
        <v>5</v>
      </c>
      <c r="BV26" s="35" t="str">
        <f>IF(AND('Master Sheet'!AO30=""),"",'Master Sheet'!AO30)</f>
        <v/>
      </c>
      <c r="BW26" s="35" t="str">
        <f>IF(AND('Master Sheet'!AP30=""),"",'Master Sheet'!AP30)</f>
        <v/>
      </c>
      <c r="BX26" s="35">
        <f>IF(AND('Master Sheet'!AR30=""),"",'Master Sheet'!AR30)</f>
        <v>3</v>
      </c>
      <c r="BY26" s="35">
        <f>IF(AND('Master Sheet'!AT30=""),"",'Master Sheet'!AT30)</f>
        <v>5</v>
      </c>
      <c r="BZ26" s="35" t="str">
        <f>IF(AND('Master Sheet'!AU30=""),"",'Master Sheet'!AU30)</f>
        <v/>
      </c>
      <c r="CA26" s="35" t="str">
        <f>IF(AND('Master Sheet'!AV30=""),"",'Master Sheet'!AV30)</f>
        <v/>
      </c>
      <c r="CB26" s="35" t="str">
        <f>IF(AND('Master Sheet'!AW30=""),"",'Master Sheet'!AW30)</f>
        <v/>
      </c>
      <c r="CC26" s="35">
        <f>IF(AND('Master Sheet'!AX30=""),"",'Master Sheet'!AX30)</f>
        <v>5</v>
      </c>
      <c r="CD26" s="35" t="str">
        <f>IF(AND('Master Sheet'!AY30=""),"",'Master Sheet'!AY30)</f>
        <v/>
      </c>
      <c r="CE26" s="35">
        <f>IF(AND('Master Sheet'!AZ30=""),"",'Master Sheet'!AZ30)</f>
        <v>5</v>
      </c>
      <c r="CF26" s="35" t="str">
        <f>IF(AND('Master Sheet'!BA30=""),"",'Master Sheet'!BA30)</f>
        <v/>
      </c>
      <c r="CG26" s="35" t="str">
        <f>IF(AND('Master Sheet'!BB30=""),"",'Master Sheet'!BB30)</f>
        <v/>
      </c>
      <c r="CH26" s="35">
        <f>IF(AND('Master Sheet'!BD30=""),"",'Master Sheet'!BD30)</f>
        <v>3</v>
      </c>
      <c r="CI26" s="35">
        <f>IF(AND('Master Sheet'!BF30=""),"",'Master Sheet'!BF30)</f>
        <v>5</v>
      </c>
      <c r="CJ26" s="35" t="str">
        <f>IF(AND('Master Sheet'!BG30=""),"",'Master Sheet'!BG30)</f>
        <v/>
      </c>
      <c r="CK26" s="35" t="str">
        <f>IF(AND('Master Sheet'!BH30=""),"",'Master Sheet'!BH30)</f>
        <v/>
      </c>
      <c r="CL26" s="35" t="str">
        <f>IF(AND('Master Sheet'!BI30=""),"",'Master Sheet'!BI30)</f>
        <v/>
      </c>
      <c r="CM26" s="35">
        <f>IF(AND('Master Sheet'!BJ30=""),"",'Master Sheet'!BJ30)</f>
        <v>5</v>
      </c>
      <c r="CN26" s="35" t="str">
        <f>IF(AND('Master Sheet'!BK30=""),"",'Master Sheet'!BK30)</f>
        <v/>
      </c>
      <c r="CO26" s="35">
        <f>IF(AND('Master Sheet'!BL30=""),"",'Master Sheet'!BL30)</f>
        <v>5</v>
      </c>
      <c r="CP26" s="35" t="str">
        <f>IF(AND('Master Sheet'!BM30=""),"",'Master Sheet'!BM30)</f>
        <v/>
      </c>
      <c r="CQ26" s="35" t="str">
        <f>IF(AND('Master Sheet'!BN30=""),"",'Master Sheet'!BN30)</f>
        <v/>
      </c>
      <c r="CR26" s="35">
        <f>IF(AND('Master Sheet'!BP30=""),"",'Master Sheet'!BP30)</f>
        <v>3</v>
      </c>
    </row>
    <row r="27" spans="1:96" ht="15" customHeight="1">
      <c r="A27" s="69">
        <v>21</v>
      </c>
      <c r="B27" s="111" t="str">
        <f>IF(AND(C27=""),"",IF(ISNA(VLOOKUP(A27,'Master Sheet'!A$11:CQ$294,2,FALSE)),"",VLOOKUP(A27,'Master Sheet'!A$11:CQ$294,2,FALSE)))</f>
        <v/>
      </c>
      <c r="C27" s="71" t="str">
        <f>IF(AND(K$3=""),"",IF(AND('Master Sheet'!C31=""),"",'Master Sheet'!C31))</f>
        <v/>
      </c>
      <c r="D27" s="11" t="str">
        <f t="shared" si="0"/>
        <v/>
      </c>
      <c r="E27" s="11" t="str">
        <f t="shared" si="1"/>
        <v/>
      </c>
      <c r="F27" s="11" t="str">
        <f t="shared" si="2"/>
        <v/>
      </c>
      <c r="G27" s="11" t="str">
        <f t="shared" si="3"/>
        <v/>
      </c>
      <c r="H27" s="11" t="str">
        <f t="shared" si="4"/>
        <v/>
      </c>
      <c r="I27" s="11" t="str">
        <f t="shared" si="5"/>
        <v/>
      </c>
      <c r="J27" s="11" t="str">
        <f t="shared" si="6"/>
        <v/>
      </c>
      <c r="K27" s="11" t="str">
        <f t="shared" si="7"/>
        <v/>
      </c>
      <c r="L27" s="11" t="str">
        <f t="shared" si="8"/>
        <v/>
      </c>
      <c r="M27" s="11" t="str">
        <f t="shared" si="9"/>
        <v/>
      </c>
      <c r="N27" s="11" t="str">
        <f t="shared" si="10"/>
        <v/>
      </c>
      <c r="O27" s="14" t="str">
        <f>IF(AND(C27=""),"",IF(ISNA(VLOOKUP(A27,'Master Sheet'!A$11:CQ$294,14,FALSE)),"",VLOOKUP(A27,'Master Sheet'!A$11:CQ$294,14,FALSE)))</f>
        <v/>
      </c>
      <c r="P27" s="5" t="str">
        <f t="shared" si="11"/>
        <v/>
      </c>
      <c r="X27" s="204"/>
      <c r="Y27" s="204"/>
      <c r="Z27" s="204"/>
      <c r="AU27" s="35">
        <f>IF(AND('Master Sheet'!J31=""),"",'Master Sheet'!J31)</f>
        <v>5</v>
      </c>
      <c r="AV27" s="35" t="str">
        <f>IF(AND('Master Sheet'!K31=""),"",'Master Sheet'!K31)</f>
        <v/>
      </c>
      <c r="AW27" s="35" t="str">
        <f>IF(AND('Master Sheet'!L31=""),"",'Master Sheet'!L31)</f>
        <v/>
      </c>
      <c r="AX27" s="35" t="str">
        <f>IF(AND('Master Sheet'!M31=""),"",'Master Sheet'!M31)</f>
        <v/>
      </c>
      <c r="AY27" s="35">
        <f>IF(AND('Master Sheet'!N31=""),"",'Master Sheet'!N31)</f>
        <v>6</v>
      </c>
      <c r="AZ27" s="35" t="str">
        <f>IF(AND('Master Sheet'!O31=""),"",'Master Sheet'!O31)</f>
        <v/>
      </c>
      <c r="BA27" s="35">
        <f>IF(AND('Master Sheet'!P31=""),"",'Master Sheet'!P31)</f>
        <v>5</v>
      </c>
      <c r="BB27" s="35" t="str">
        <f>IF(AND('Master Sheet'!Q31=""),"",'Master Sheet'!Q31)</f>
        <v/>
      </c>
      <c r="BC27" s="35" t="str">
        <f>IF(AND('Master Sheet'!R31=""),"",'Master Sheet'!R31)</f>
        <v/>
      </c>
      <c r="BD27" s="35">
        <f>IF(AND('Master Sheet'!T31=""),"",'Master Sheet'!T31)</f>
        <v>3</v>
      </c>
      <c r="BE27" s="35">
        <f>IF(AND('Master Sheet'!V31=""),"",'Master Sheet'!V31)</f>
        <v>5</v>
      </c>
      <c r="BF27" s="35" t="str">
        <f>IF(AND('Master Sheet'!W31=""),"",'Master Sheet'!W31)</f>
        <v/>
      </c>
      <c r="BG27" s="35" t="str">
        <f>IF(AND('Master Sheet'!X31=""),"",'Master Sheet'!X31)</f>
        <v/>
      </c>
      <c r="BH27" s="35" t="str">
        <f>IF(AND('Master Sheet'!Y31=""),"",'Master Sheet'!Y31)</f>
        <v/>
      </c>
      <c r="BI27" s="35">
        <f>IF(AND('Master Sheet'!Z31=""),"",'Master Sheet'!Z31)</f>
        <v>5</v>
      </c>
      <c r="BJ27" s="35" t="str">
        <f>IF(AND('Master Sheet'!AA31=""),"",'Master Sheet'!AA31)</f>
        <v/>
      </c>
      <c r="BK27" s="35">
        <f>IF(AND('Master Sheet'!AB31=""),"",'Master Sheet'!AB31)</f>
        <v>5</v>
      </c>
      <c r="BL27" s="35" t="str">
        <f>IF(AND('Master Sheet'!AC31=""),"",'Master Sheet'!AC31)</f>
        <v/>
      </c>
      <c r="BM27" s="35" t="str">
        <f>IF(AND('Master Sheet'!AD31=""),"",'Master Sheet'!AD31)</f>
        <v/>
      </c>
      <c r="BN27" s="35">
        <f>IF(AND('Master Sheet'!AF31=""),"",'Master Sheet'!AF31)</f>
        <v>3</v>
      </c>
      <c r="BO27" s="35">
        <f>IF(AND('Master Sheet'!AH31=""),"",'Master Sheet'!AH31)</f>
        <v>5</v>
      </c>
      <c r="BP27" s="35" t="str">
        <f>IF(AND('Master Sheet'!AI31=""),"",'Master Sheet'!AI31)</f>
        <v/>
      </c>
      <c r="BQ27" s="35" t="str">
        <f>IF(AND('Master Sheet'!AJ31=""),"",'Master Sheet'!AJ31)</f>
        <v/>
      </c>
      <c r="BR27" s="35" t="str">
        <f>IF(AND('Master Sheet'!AK31=""),"",'Master Sheet'!AK31)</f>
        <v/>
      </c>
      <c r="BS27" s="35">
        <f>IF(AND('Master Sheet'!AL31=""),"",'Master Sheet'!AL31)</f>
        <v>5</v>
      </c>
      <c r="BT27" s="35" t="str">
        <f>IF(AND('Master Sheet'!AM31=""),"",'Master Sheet'!AM31)</f>
        <v/>
      </c>
      <c r="BU27" s="35">
        <f>IF(AND('Master Sheet'!AN31=""),"",'Master Sheet'!AN31)</f>
        <v>5</v>
      </c>
      <c r="BV27" s="35" t="str">
        <f>IF(AND('Master Sheet'!AO31=""),"",'Master Sheet'!AO31)</f>
        <v/>
      </c>
      <c r="BW27" s="35" t="str">
        <f>IF(AND('Master Sheet'!AP31=""),"",'Master Sheet'!AP31)</f>
        <v/>
      </c>
      <c r="BX27" s="35">
        <f>IF(AND('Master Sheet'!AR31=""),"",'Master Sheet'!AR31)</f>
        <v>3</v>
      </c>
      <c r="BY27" s="35">
        <f>IF(AND('Master Sheet'!AT31=""),"",'Master Sheet'!AT31)</f>
        <v>5</v>
      </c>
      <c r="BZ27" s="35" t="str">
        <f>IF(AND('Master Sheet'!AU31=""),"",'Master Sheet'!AU31)</f>
        <v/>
      </c>
      <c r="CA27" s="35" t="str">
        <f>IF(AND('Master Sheet'!AV31=""),"",'Master Sheet'!AV31)</f>
        <v/>
      </c>
      <c r="CB27" s="35" t="str">
        <f>IF(AND('Master Sheet'!AW31=""),"",'Master Sheet'!AW31)</f>
        <v/>
      </c>
      <c r="CC27" s="35">
        <f>IF(AND('Master Sheet'!AX31=""),"",'Master Sheet'!AX31)</f>
        <v>5</v>
      </c>
      <c r="CD27" s="35" t="str">
        <f>IF(AND('Master Sheet'!AY31=""),"",'Master Sheet'!AY31)</f>
        <v/>
      </c>
      <c r="CE27" s="35">
        <f>IF(AND('Master Sheet'!AZ31=""),"",'Master Sheet'!AZ31)</f>
        <v>5</v>
      </c>
      <c r="CF27" s="35" t="str">
        <f>IF(AND('Master Sheet'!BA31=""),"",'Master Sheet'!BA31)</f>
        <v/>
      </c>
      <c r="CG27" s="35" t="str">
        <f>IF(AND('Master Sheet'!BB31=""),"",'Master Sheet'!BB31)</f>
        <v/>
      </c>
      <c r="CH27" s="35">
        <f>IF(AND('Master Sheet'!BD31=""),"",'Master Sheet'!BD31)</f>
        <v>3</v>
      </c>
      <c r="CI27" s="35">
        <f>IF(AND('Master Sheet'!BF31=""),"",'Master Sheet'!BF31)</f>
        <v>5</v>
      </c>
      <c r="CJ27" s="35" t="str">
        <f>IF(AND('Master Sheet'!BG31=""),"",'Master Sheet'!BG31)</f>
        <v/>
      </c>
      <c r="CK27" s="35" t="str">
        <f>IF(AND('Master Sheet'!BH31=""),"",'Master Sheet'!BH31)</f>
        <v/>
      </c>
      <c r="CL27" s="35" t="str">
        <f>IF(AND('Master Sheet'!BI31=""),"",'Master Sheet'!BI31)</f>
        <v/>
      </c>
      <c r="CM27" s="35">
        <f>IF(AND('Master Sheet'!BJ31=""),"",'Master Sheet'!BJ31)</f>
        <v>5</v>
      </c>
      <c r="CN27" s="35" t="str">
        <f>IF(AND('Master Sheet'!BK31=""),"",'Master Sheet'!BK31)</f>
        <v/>
      </c>
      <c r="CO27" s="35">
        <f>IF(AND('Master Sheet'!BL31=""),"",'Master Sheet'!BL31)</f>
        <v>5</v>
      </c>
      <c r="CP27" s="35" t="str">
        <f>IF(AND('Master Sheet'!BM31=""),"",'Master Sheet'!BM31)</f>
        <v/>
      </c>
      <c r="CQ27" s="35" t="str">
        <f>IF(AND('Master Sheet'!BN31=""),"",'Master Sheet'!BN31)</f>
        <v/>
      </c>
      <c r="CR27" s="35">
        <f>IF(AND('Master Sheet'!BP31=""),"",'Master Sheet'!BP31)</f>
        <v>3</v>
      </c>
    </row>
    <row r="28" spans="1:96" ht="15" customHeight="1">
      <c r="A28" s="69">
        <v>22</v>
      </c>
      <c r="B28" s="111" t="str">
        <f>IF(AND(C28=""),"",IF(ISNA(VLOOKUP(A28,'Master Sheet'!A$11:CQ$294,2,FALSE)),"",VLOOKUP(A28,'Master Sheet'!A$11:CQ$294,2,FALSE)))</f>
        <v/>
      </c>
      <c r="C28" s="71" t="str">
        <f>IF(AND(K$3=""),"",IF(AND('Master Sheet'!C32=""),"",'Master Sheet'!C32))</f>
        <v/>
      </c>
      <c r="D28" s="11" t="str">
        <f t="shared" si="0"/>
        <v/>
      </c>
      <c r="E28" s="11" t="str">
        <f t="shared" si="1"/>
        <v/>
      </c>
      <c r="F28" s="11" t="str">
        <f t="shared" si="2"/>
        <v/>
      </c>
      <c r="G28" s="11" t="str">
        <f t="shared" si="3"/>
        <v/>
      </c>
      <c r="H28" s="11" t="str">
        <f t="shared" si="4"/>
        <v/>
      </c>
      <c r="I28" s="11" t="str">
        <f t="shared" si="5"/>
        <v/>
      </c>
      <c r="J28" s="11" t="str">
        <f t="shared" si="6"/>
        <v/>
      </c>
      <c r="K28" s="11" t="str">
        <f t="shared" si="7"/>
        <v/>
      </c>
      <c r="L28" s="11" t="str">
        <f t="shared" si="8"/>
        <v/>
      </c>
      <c r="M28" s="11" t="str">
        <f t="shared" si="9"/>
        <v/>
      </c>
      <c r="N28" s="11" t="str">
        <f t="shared" si="10"/>
        <v/>
      </c>
      <c r="O28" s="14" t="str">
        <f>IF(AND(C28=""),"",IF(ISNA(VLOOKUP(A28,'Master Sheet'!A$11:CQ$294,14,FALSE)),"",VLOOKUP(A28,'Master Sheet'!A$11:CQ$294,14,FALSE)))</f>
        <v/>
      </c>
      <c r="P28" s="5" t="str">
        <f t="shared" si="11"/>
        <v/>
      </c>
      <c r="AU28" s="35">
        <f>IF(AND('Master Sheet'!J32=""),"",'Master Sheet'!J32)</f>
        <v>5</v>
      </c>
      <c r="AV28" s="35" t="str">
        <f>IF(AND('Master Sheet'!K32=""),"",'Master Sheet'!K32)</f>
        <v/>
      </c>
      <c r="AW28" s="35" t="str">
        <f>IF(AND('Master Sheet'!L32=""),"",'Master Sheet'!L32)</f>
        <v/>
      </c>
      <c r="AX28" s="35" t="str">
        <f>IF(AND('Master Sheet'!M32=""),"",'Master Sheet'!M32)</f>
        <v/>
      </c>
      <c r="AY28" s="35">
        <f>IF(AND('Master Sheet'!N32=""),"",'Master Sheet'!N32)</f>
        <v>7</v>
      </c>
      <c r="AZ28" s="35" t="str">
        <f>IF(AND('Master Sheet'!O32=""),"",'Master Sheet'!O32)</f>
        <v/>
      </c>
      <c r="BA28" s="35">
        <f>IF(AND('Master Sheet'!P32=""),"",'Master Sheet'!P32)</f>
        <v>5</v>
      </c>
      <c r="BB28" s="35" t="str">
        <f>IF(AND('Master Sheet'!Q32=""),"",'Master Sheet'!Q32)</f>
        <v/>
      </c>
      <c r="BC28" s="35" t="str">
        <f>IF(AND('Master Sheet'!R32=""),"",'Master Sheet'!R32)</f>
        <v/>
      </c>
      <c r="BD28" s="35">
        <f>IF(AND('Master Sheet'!T32=""),"",'Master Sheet'!T32)</f>
        <v>3</v>
      </c>
      <c r="BE28" s="35">
        <f>IF(AND('Master Sheet'!V32=""),"",'Master Sheet'!V32)</f>
        <v>5</v>
      </c>
      <c r="BF28" s="35" t="str">
        <f>IF(AND('Master Sheet'!W32=""),"",'Master Sheet'!W32)</f>
        <v/>
      </c>
      <c r="BG28" s="35" t="str">
        <f>IF(AND('Master Sheet'!X32=""),"",'Master Sheet'!X32)</f>
        <v/>
      </c>
      <c r="BH28" s="35" t="str">
        <f>IF(AND('Master Sheet'!Y32=""),"",'Master Sheet'!Y32)</f>
        <v/>
      </c>
      <c r="BI28" s="35">
        <f>IF(AND('Master Sheet'!Z32=""),"",'Master Sheet'!Z32)</f>
        <v>5</v>
      </c>
      <c r="BJ28" s="35" t="str">
        <f>IF(AND('Master Sheet'!AA32=""),"",'Master Sheet'!AA32)</f>
        <v/>
      </c>
      <c r="BK28" s="35">
        <f>IF(AND('Master Sheet'!AB32=""),"",'Master Sheet'!AB32)</f>
        <v>5</v>
      </c>
      <c r="BL28" s="35" t="str">
        <f>IF(AND('Master Sheet'!AC32=""),"",'Master Sheet'!AC32)</f>
        <v/>
      </c>
      <c r="BM28" s="35" t="str">
        <f>IF(AND('Master Sheet'!AD32=""),"",'Master Sheet'!AD32)</f>
        <v/>
      </c>
      <c r="BN28" s="35">
        <f>IF(AND('Master Sheet'!AF32=""),"",'Master Sheet'!AF32)</f>
        <v>3</v>
      </c>
      <c r="BO28" s="35">
        <f>IF(AND('Master Sheet'!AH32=""),"",'Master Sheet'!AH32)</f>
        <v>5</v>
      </c>
      <c r="BP28" s="35" t="str">
        <f>IF(AND('Master Sheet'!AI32=""),"",'Master Sheet'!AI32)</f>
        <v/>
      </c>
      <c r="BQ28" s="35" t="str">
        <f>IF(AND('Master Sheet'!AJ32=""),"",'Master Sheet'!AJ32)</f>
        <v/>
      </c>
      <c r="BR28" s="35" t="str">
        <f>IF(AND('Master Sheet'!AK32=""),"",'Master Sheet'!AK32)</f>
        <v/>
      </c>
      <c r="BS28" s="35">
        <f>IF(AND('Master Sheet'!AL32=""),"",'Master Sheet'!AL32)</f>
        <v>5</v>
      </c>
      <c r="BT28" s="35" t="str">
        <f>IF(AND('Master Sheet'!AM32=""),"",'Master Sheet'!AM32)</f>
        <v/>
      </c>
      <c r="BU28" s="35">
        <f>IF(AND('Master Sheet'!AN32=""),"",'Master Sheet'!AN32)</f>
        <v>5</v>
      </c>
      <c r="BV28" s="35" t="str">
        <f>IF(AND('Master Sheet'!AO32=""),"",'Master Sheet'!AO32)</f>
        <v/>
      </c>
      <c r="BW28" s="35" t="str">
        <f>IF(AND('Master Sheet'!AP32=""),"",'Master Sheet'!AP32)</f>
        <v/>
      </c>
      <c r="BX28" s="35">
        <f>IF(AND('Master Sheet'!AR32=""),"",'Master Sheet'!AR32)</f>
        <v>3</v>
      </c>
      <c r="BY28" s="35">
        <f>IF(AND('Master Sheet'!AT32=""),"",'Master Sheet'!AT32)</f>
        <v>5</v>
      </c>
      <c r="BZ28" s="35" t="str">
        <f>IF(AND('Master Sheet'!AU32=""),"",'Master Sheet'!AU32)</f>
        <v/>
      </c>
      <c r="CA28" s="35" t="str">
        <f>IF(AND('Master Sheet'!AV32=""),"",'Master Sheet'!AV32)</f>
        <v/>
      </c>
      <c r="CB28" s="35" t="str">
        <f>IF(AND('Master Sheet'!AW32=""),"",'Master Sheet'!AW32)</f>
        <v/>
      </c>
      <c r="CC28" s="35">
        <f>IF(AND('Master Sheet'!AX32=""),"",'Master Sheet'!AX32)</f>
        <v>5</v>
      </c>
      <c r="CD28" s="35" t="str">
        <f>IF(AND('Master Sheet'!AY32=""),"",'Master Sheet'!AY32)</f>
        <v/>
      </c>
      <c r="CE28" s="35">
        <f>IF(AND('Master Sheet'!AZ32=""),"",'Master Sheet'!AZ32)</f>
        <v>5</v>
      </c>
      <c r="CF28" s="35" t="str">
        <f>IF(AND('Master Sheet'!BA32=""),"",'Master Sheet'!BA32)</f>
        <v/>
      </c>
      <c r="CG28" s="35" t="str">
        <f>IF(AND('Master Sheet'!BB32=""),"",'Master Sheet'!BB32)</f>
        <v/>
      </c>
      <c r="CH28" s="35">
        <f>IF(AND('Master Sheet'!BD32=""),"",'Master Sheet'!BD32)</f>
        <v>3</v>
      </c>
      <c r="CI28" s="35">
        <f>IF(AND('Master Sheet'!BF32=""),"",'Master Sheet'!BF32)</f>
        <v>5</v>
      </c>
      <c r="CJ28" s="35" t="str">
        <f>IF(AND('Master Sheet'!BG32=""),"",'Master Sheet'!BG32)</f>
        <v/>
      </c>
      <c r="CK28" s="35" t="str">
        <f>IF(AND('Master Sheet'!BH32=""),"",'Master Sheet'!BH32)</f>
        <v/>
      </c>
      <c r="CL28" s="35" t="str">
        <f>IF(AND('Master Sheet'!BI32=""),"",'Master Sheet'!BI32)</f>
        <v/>
      </c>
      <c r="CM28" s="35">
        <f>IF(AND('Master Sheet'!BJ32=""),"",'Master Sheet'!BJ32)</f>
        <v>5</v>
      </c>
      <c r="CN28" s="35" t="str">
        <f>IF(AND('Master Sheet'!BK32=""),"",'Master Sheet'!BK32)</f>
        <v/>
      </c>
      <c r="CO28" s="35">
        <f>IF(AND('Master Sheet'!BL32=""),"",'Master Sheet'!BL32)</f>
        <v>5</v>
      </c>
      <c r="CP28" s="35" t="str">
        <f>IF(AND('Master Sheet'!BM32=""),"",'Master Sheet'!BM32)</f>
        <v/>
      </c>
      <c r="CQ28" s="35" t="str">
        <f>IF(AND('Master Sheet'!BN32=""),"",'Master Sheet'!BN32)</f>
        <v/>
      </c>
      <c r="CR28" s="35">
        <f>IF(AND('Master Sheet'!BP32=""),"",'Master Sheet'!BP32)</f>
        <v>3</v>
      </c>
    </row>
    <row r="29" spans="1:96" ht="15" customHeight="1">
      <c r="A29" s="69">
        <v>23</v>
      </c>
      <c r="B29" s="111" t="str">
        <f>IF(AND(C29=""),"",IF(ISNA(VLOOKUP(A29,'Master Sheet'!A$11:CQ$294,2,FALSE)),"",VLOOKUP(A29,'Master Sheet'!A$11:CQ$294,2,FALSE)))</f>
        <v/>
      </c>
      <c r="C29" s="71" t="str">
        <f>IF(AND(K$3=""),"",IF(AND('Master Sheet'!C33=""),"",'Master Sheet'!C33))</f>
        <v/>
      </c>
      <c r="D29" s="11" t="str">
        <f t="shared" si="0"/>
        <v/>
      </c>
      <c r="E29" s="11" t="str">
        <f t="shared" si="1"/>
        <v/>
      </c>
      <c r="F29" s="11" t="str">
        <f t="shared" si="2"/>
        <v/>
      </c>
      <c r="G29" s="11" t="str">
        <f t="shared" si="3"/>
        <v/>
      </c>
      <c r="H29" s="11" t="str">
        <f t="shared" si="4"/>
        <v/>
      </c>
      <c r="I29" s="11" t="str">
        <f t="shared" si="5"/>
        <v/>
      </c>
      <c r="J29" s="11" t="str">
        <f t="shared" si="6"/>
        <v/>
      </c>
      <c r="K29" s="11" t="str">
        <f t="shared" si="7"/>
        <v/>
      </c>
      <c r="L29" s="11" t="str">
        <f t="shared" si="8"/>
        <v/>
      </c>
      <c r="M29" s="11" t="str">
        <f t="shared" si="9"/>
        <v/>
      </c>
      <c r="N29" s="11" t="str">
        <f t="shared" si="10"/>
        <v/>
      </c>
      <c r="O29" s="14" t="str">
        <f>IF(AND(C29=""),"",IF(ISNA(VLOOKUP(A29,'Master Sheet'!A$11:CQ$294,14,FALSE)),"",VLOOKUP(A29,'Master Sheet'!A$11:CQ$294,14,FALSE)))</f>
        <v/>
      </c>
      <c r="P29" s="5" t="str">
        <f t="shared" si="11"/>
        <v/>
      </c>
      <c r="AU29" s="35">
        <f>IF(AND('Master Sheet'!J33=""),"",'Master Sheet'!J33)</f>
        <v>5</v>
      </c>
      <c r="AV29" s="35" t="str">
        <f>IF(AND('Master Sheet'!K33=""),"",'Master Sheet'!K33)</f>
        <v/>
      </c>
      <c r="AW29" s="35" t="str">
        <f>IF(AND('Master Sheet'!L33=""),"",'Master Sheet'!L33)</f>
        <v/>
      </c>
      <c r="AX29" s="35" t="str">
        <f>IF(AND('Master Sheet'!M33=""),"",'Master Sheet'!M33)</f>
        <v/>
      </c>
      <c r="AY29" s="35">
        <f>IF(AND('Master Sheet'!N33=""),"",'Master Sheet'!N33)</f>
        <v>8</v>
      </c>
      <c r="AZ29" s="35" t="str">
        <f>IF(AND('Master Sheet'!O33=""),"",'Master Sheet'!O33)</f>
        <v/>
      </c>
      <c r="BA29" s="35">
        <f>IF(AND('Master Sheet'!P33=""),"",'Master Sheet'!P33)</f>
        <v>5</v>
      </c>
      <c r="BB29" s="35" t="str">
        <f>IF(AND('Master Sheet'!Q33=""),"",'Master Sheet'!Q33)</f>
        <v/>
      </c>
      <c r="BC29" s="35" t="str">
        <f>IF(AND('Master Sheet'!R33=""),"",'Master Sheet'!R33)</f>
        <v/>
      </c>
      <c r="BD29" s="35">
        <f>IF(AND('Master Sheet'!T33=""),"",'Master Sheet'!T33)</f>
        <v>3</v>
      </c>
      <c r="BE29" s="35">
        <f>IF(AND('Master Sheet'!V33=""),"",'Master Sheet'!V33)</f>
        <v>5</v>
      </c>
      <c r="BF29" s="35" t="str">
        <f>IF(AND('Master Sheet'!W33=""),"",'Master Sheet'!W33)</f>
        <v/>
      </c>
      <c r="BG29" s="35" t="str">
        <f>IF(AND('Master Sheet'!X33=""),"",'Master Sheet'!X33)</f>
        <v/>
      </c>
      <c r="BH29" s="35" t="str">
        <f>IF(AND('Master Sheet'!Y33=""),"",'Master Sheet'!Y33)</f>
        <v/>
      </c>
      <c r="BI29" s="35">
        <f>IF(AND('Master Sheet'!Z33=""),"",'Master Sheet'!Z33)</f>
        <v>5</v>
      </c>
      <c r="BJ29" s="35" t="str">
        <f>IF(AND('Master Sheet'!AA33=""),"",'Master Sheet'!AA33)</f>
        <v/>
      </c>
      <c r="BK29" s="35">
        <f>IF(AND('Master Sheet'!AB33=""),"",'Master Sheet'!AB33)</f>
        <v>5</v>
      </c>
      <c r="BL29" s="35" t="str">
        <f>IF(AND('Master Sheet'!AC33=""),"",'Master Sheet'!AC33)</f>
        <v/>
      </c>
      <c r="BM29" s="35" t="str">
        <f>IF(AND('Master Sheet'!AD33=""),"",'Master Sheet'!AD33)</f>
        <v/>
      </c>
      <c r="BN29" s="35">
        <f>IF(AND('Master Sheet'!AF33=""),"",'Master Sheet'!AF33)</f>
        <v>3</v>
      </c>
      <c r="BO29" s="35">
        <f>IF(AND('Master Sheet'!AH33=""),"",'Master Sheet'!AH33)</f>
        <v>5</v>
      </c>
      <c r="BP29" s="35" t="str">
        <f>IF(AND('Master Sheet'!AI33=""),"",'Master Sheet'!AI33)</f>
        <v/>
      </c>
      <c r="BQ29" s="35" t="str">
        <f>IF(AND('Master Sheet'!AJ33=""),"",'Master Sheet'!AJ33)</f>
        <v/>
      </c>
      <c r="BR29" s="35" t="str">
        <f>IF(AND('Master Sheet'!AK33=""),"",'Master Sheet'!AK33)</f>
        <v/>
      </c>
      <c r="BS29" s="35">
        <f>IF(AND('Master Sheet'!AL33=""),"",'Master Sheet'!AL33)</f>
        <v>5</v>
      </c>
      <c r="BT29" s="35" t="str">
        <f>IF(AND('Master Sheet'!AM33=""),"",'Master Sheet'!AM33)</f>
        <v/>
      </c>
      <c r="BU29" s="35">
        <f>IF(AND('Master Sheet'!AN33=""),"",'Master Sheet'!AN33)</f>
        <v>5</v>
      </c>
      <c r="BV29" s="35" t="str">
        <f>IF(AND('Master Sheet'!AO33=""),"",'Master Sheet'!AO33)</f>
        <v/>
      </c>
      <c r="BW29" s="35" t="str">
        <f>IF(AND('Master Sheet'!AP33=""),"",'Master Sheet'!AP33)</f>
        <v/>
      </c>
      <c r="BX29" s="35">
        <f>IF(AND('Master Sheet'!AR33=""),"",'Master Sheet'!AR33)</f>
        <v>3</v>
      </c>
      <c r="BY29" s="35">
        <f>IF(AND('Master Sheet'!AT33=""),"",'Master Sheet'!AT33)</f>
        <v>5</v>
      </c>
      <c r="BZ29" s="35" t="str">
        <f>IF(AND('Master Sheet'!AU33=""),"",'Master Sheet'!AU33)</f>
        <v/>
      </c>
      <c r="CA29" s="35" t="str">
        <f>IF(AND('Master Sheet'!AV33=""),"",'Master Sheet'!AV33)</f>
        <v/>
      </c>
      <c r="CB29" s="35" t="str">
        <f>IF(AND('Master Sheet'!AW33=""),"",'Master Sheet'!AW33)</f>
        <v/>
      </c>
      <c r="CC29" s="35">
        <f>IF(AND('Master Sheet'!AX33=""),"",'Master Sheet'!AX33)</f>
        <v>5</v>
      </c>
      <c r="CD29" s="35" t="str">
        <f>IF(AND('Master Sheet'!AY33=""),"",'Master Sheet'!AY33)</f>
        <v/>
      </c>
      <c r="CE29" s="35">
        <f>IF(AND('Master Sheet'!AZ33=""),"",'Master Sheet'!AZ33)</f>
        <v>5</v>
      </c>
      <c r="CF29" s="35" t="str">
        <f>IF(AND('Master Sheet'!BA33=""),"",'Master Sheet'!BA33)</f>
        <v/>
      </c>
      <c r="CG29" s="35" t="str">
        <f>IF(AND('Master Sheet'!BB33=""),"",'Master Sheet'!BB33)</f>
        <v/>
      </c>
      <c r="CH29" s="35">
        <f>IF(AND('Master Sheet'!BD33=""),"",'Master Sheet'!BD33)</f>
        <v>3</v>
      </c>
      <c r="CI29" s="35">
        <f>IF(AND('Master Sheet'!BF33=""),"",'Master Sheet'!BF33)</f>
        <v>5</v>
      </c>
      <c r="CJ29" s="35" t="str">
        <f>IF(AND('Master Sheet'!BG33=""),"",'Master Sheet'!BG33)</f>
        <v/>
      </c>
      <c r="CK29" s="35" t="str">
        <f>IF(AND('Master Sheet'!BH33=""),"",'Master Sheet'!BH33)</f>
        <v/>
      </c>
      <c r="CL29" s="35" t="str">
        <f>IF(AND('Master Sheet'!BI33=""),"",'Master Sheet'!BI33)</f>
        <v/>
      </c>
      <c r="CM29" s="35">
        <f>IF(AND('Master Sheet'!BJ33=""),"",'Master Sheet'!BJ33)</f>
        <v>5</v>
      </c>
      <c r="CN29" s="35" t="str">
        <f>IF(AND('Master Sheet'!BK33=""),"",'Master Sheet'!BK33)</f>
        <v/>
      </c>
      <c r="CO29" s="35">
        <f>IF(AND('Master Sheet'!BL33=""),"",'Master Sheet'!BL33)</f>
        <v>5</v>
      </c>
      <c r="CP29" s="35" t="str">
        <f>IF(AND('Master Sheet'!BM33=""),"",'Master Sheet'!BM33)</f>
        <v/>
      </c>
      <c r="CQ29" s="35" t="str">
        <f>IF(AND('Master Sheet'!BN33=""),"",'Master Sheet'!BN33)</f>
        <v/>
      </c>
      <c r="CR29" s="35">
        <f>IF(AND('Master Sheet'!BP33=""),"",'Master Sheet'!BP33)</f>
        <v>3</v>
      </c>
    </row>
    <row r="30" spans="1:96" ht="15" customHeight="1">
      <c r="A30" s="69">
        <v>24</v>
      </c>
      <c r="B30" s="111" t="str">
        <f>IF(AND(C30=""),"",IF(ISNA(VLOOKUP(A30,'Master Sheet'!A$11:CQ$294,2,FALSE)),"",VLOOKUP(A30,'Master Sheet'!A$11:CQ$294,2,FALSE)))</f>
        <v/>
      </c>
      <c r="C30" s="71" t="str">
        <f>IF(AND(K$3=""),"",IF(AND('Master Sheet'!C34=""),"",'Master Sheet'!C34))</f>
        <v/>
      </c>
      <c r="D30" s="11" t="str">
        <f t="shared" si="0"/>
        <v/>
      </c>
      <c r="E30" s="11" t="str">
        <f t="shared" si="1"/>
        <v/>
      </c>
      <c r="F30" s="11" t="str">
        <f t="shared" si="2"/>
        <v/>
      </c>
      <c r="G30" s="11" t="str">
        <f t="shared" si="3"/>
        <v/>
      </c>
      <c r="H30" s="11" t="str">
        <f t="shared" si="4"/>
        <v/>
      </c>
      <c r="I30" s="11" t="str">
        <f t="shared" si="5"/>
        <v/>
      </c>
      <c r="J30" s="11" t="str">
        <f t="shared" si="6"/>
        <v/>
      </c>
      <c r="K30" s="11" t="str">
        <f t="shared" si="7"/>
        <v/>
      </c>
      <c r="L30" s="11" t="str">
        <f t="shared" si="8"/>
        <v/>
      </c>
      <c r="M30" s="11" t="str">
        <f t="shared" si="9"/>
        <v/>
      </c>
      <c r="N30" s="11" t="str">
        <f t="shared" si="10"/>
        <v/>
      </c>
      <c r="O30" s="14" t="str">
        <f>IF(AND(C30=""),"",IF(ISNA(VLOOKUP(A30,'Master Sheet'!A$11:CQ$294,14,FALSE)),"",VLOOKUP(A30,'Master Sheet'!A$11:CQ$294,14,FALSE)))</f>
        <v/>
      </c>
      <c r="P30" s="5" t="str">
        <f t="shared" si="11"/>
        <v/>
      </c>
      <c r="AU30" s="35">
        <f>IF(AND('Master Sheet'!J34=""),"",'Master Sheet'!J34)</f>
        <v>5</v>
      </c>
      <c r="AV30" s="35" t="str">
        <f>IF(AND('Master Sheet'!K34=""),"",'Master Sheet'!K34)</f>
        <v/>
      </c>
      <c r="AW30" s="35" t="str">
        <f>IF(AND('Master Sheet'!L34=""),"",'Master Sheet'!L34)</f>
        <v/>
      </c>
      <c r="AX30" s="35" t="str">
        <f>IF(AND('Master Sheet'!M34=""),"",'Master Sheet'!M34)</f>
        <v/>
      </c>
      <c r="AY30" s="35">
        <f>IF(AND('Master Sheet'!N34=""),"",'Master Sheet'!N34)</f>
        <v>9</v>
      </c>
      <c r="AZ30" s="35" t="str">
        <f>IF(AND('Master Sheet'!O34=""),"",'Master Sheet'!O34)</f>
        <v/>
      </c>
      <c r="BA30" s="35">
        <f>IF(AND('Master Sheet'!P34=""),"",'Master Sheet'!P34)</f>
        <v>5</v>
      </c>
      <c r="BB30" s="35" t="str">
        <f>IF(AND('Master Sheet'!Q34=""),"",'Master Sheet'!Q34)</f>
        <v/>
      </c>
      <c r="BC30" s="35" t="str">
        <f>IF(AND('Master Sheet'!R34=""),"",'Master Sheet'!R34)</f>
        <v/>
      </c>
      <c r="BD30" s="35">
        <f>IF(AND('Master Sheet'!T34=""),"",'Master Sheet'!T34)</f>
        <v>3</v>
      </c>
      <c r="BE30" s="35">
        <f>IF(AND('Master Sheet'!V34=""),"",'Master Sheet'!V34)</f>
        <v>5</v>
      </c>
      <c r="BF30" s="35" t="str">
        <f>IF(AND('Master Sheet'!W34=""),"",'Master Sheet'!W34)</f>
        <v/>
      </c>
      <c r="BG30" s="35" t="str">
        <f>IF(AND('Master Sheet'!X34=""),"",'Master Sheet'!X34)</f>
        <v/>
      </c>
      <c r="BH30" s="35" t="str">
        <f>IF(AND('Master Sheet'!Y34=""),"",'Master Sheet'!Y34)</f>
        <v/>
      </c>
      <c r="BI30" s="35">
        <f>IF(AND('Master Sheet'!Z34=""),"",'Master Sheet'!Z34)</f>
        <v>5</v>
      </c>
      <c r="BJ30" s="35" t="str">
        <f>IF(AND('Master Sheet'!AA34=""),"",'Master Sheet'!AA34)</f>
        <v/>
      </c>
      <c r="BK30" s="35">
        <f>IF(AND('Master Sheet'!AB34=""),"",'Master Sheet'!AB34)</f>
        <v>5</v>
      </c>
      <c r="BL30" s="35" t="str">
        <f>IF(AND('Master Sheet'!AC34=""),"",'Master Sheet'!AC34)</f>
        <v/>
      </c>
      <c r="BM30" s="35" t="str">
        <f>IF(AND('Master Sheet'!AD34=""),"",'Master Sheet'!AD34)</f>
        <v/>
      </c>
      <c r="BN30" s="35">
        <f>IF(AND('Master Sheet'!AF34=""),"",'Master Sheet'!AF34)</f>
        <v>3</v>
      </c>
      <c r="BO30" s="35">
        <f>IF(AND('Master Sheet'!AH34=""),"",'Master Sheet'!AH34)</f>
        <v>5</v>
      </c>
      <c r="BP30" s="35" t="str">
        <f>IF(AND('Master Sheet'!AI34=""),"",'Master Sheet'!AI34)</f>
        <v/>
      </c>
      <c r="BQ30" s="35" t="str">
        <f>IF(AND('Master Sheet'!AJ34=""),"",'Master Sheet'!AJ34)</f>
        <v/>
      </c>
      <c r="BR30" s="35" t="str">
        <f>IF(AND('Master Sheet'!AK34=""),"",'Master Sheet'!AK34)</f>
        <v/>
      </c>
      <c r="BS30" s="35">
        <f>IF(AND('Master Sheet'!AL34=""),"",'Master Sheet'!AL34)</f>
        <v>5</v>
      </c>
      <c r="BT30" s="35" t="str">
        <f>IF(AND('Master Sheet'!AM34=""),"",'Master Sheet'!AM34)</f>
        <v/>
      </c>
      <c r="BU30" s="35">
        <f>IF(AND('Master Sheet'!AN34=""),"",'Master Sheet'!AN34)</f>
        <v>5</v>
      </c>
      <c r="BV30" s="35" t="str">
        <f>IF(AND('Master Sheet'!AO34=""),"",'Master Sheet'!AO34)</f>
        <v/>
      </c>
      <c r="BW30" s="35" t="str">
        <f>IF(AND('Master Sheet'!AP34=""),"",'Master Sheet'!AP34)</f>
        <v/>
      </c>
      <c r="BX30" s="35">
        <f>IF(AND('Master Sheet'!AR34=""),"",'Master Sheet'!AR34)</f>
        <v>3</v>
      </c>
      <c r="BY30" s="35">
        <f>IF(AND('Master Sheet'!AT34=""),"",'Master Sheet'!AT34)</f>
        <v>5</v>
      </c>
      <c r="BZ30" s="35" t="str">
        <f>IF(AND('Master Sheet'!AU34=""),"",'Master Sheet'!AU34)</f>
        <v/>
      </c>
      <c r="CA30" s="35" t="str">
        <f>IF(AND('Master Sheet'!AV34=""),"",'Master Sheet'!AV34)</f>
        <v/>
      </c>
      <c r="CB30" s="35" t="str">
        <f>IF(AND('Master Sheet'!AW34=""),"",'Master Sheet'!AW34)</f>
        <v/>
      </c>
      <c r="CC30" s="35">
        <f>IF(AND('Master Sheet'!AX34=""),"",'Master Sheet'!AX34)</f>
        <v>5</v>
      </c>
      <c r="CD30" s="35" t="str">
        <f>IF(AND('Master Sheet'!AY34=""),"",'Master Sheet'!AY34)</f>
        <v/>
      </c>
      <c r="CE30" s="35">
        <f>IF(AND('Master Sheet'!AZ34=""),"",'Master Sheet'!AZ34)</f>
        <v>5</v>
      </c>
      <c r="CF30" s="35" t="str">
        <f>IF(AND('Master Sheet'!BA34=""),"",'Master Sheet'!BA34)</f>
        <v/>
      </c>
      <c r="CG30" s="35" t="str">
        <f>IF(AND('Master Sheet'!BB34=""),"",'Master Sheet'!BB34)</f>
        <v/>
      </c>
      <c r="CH30" s="35">
        <f>IF(AND('Master Sheet'!BD34=""),"",'Master Sheet'!BD34)</f>
        <v>3</v>
      </c>
      <c r="CI30" s="35">
        <f>IF(AND('Master Sheet'!BF34=""),"",'Master Sheet'!BF34)</f>
        <v>5</v>
      </c>
      <c r="CJ30" s="35" t="str">
        <f>IF(AND('Master Sheet'!BG34=""),"",'Master Sheet'!BG34)</f>
        <v/>
      </c>
      <c r="CK30" s="35" t="str">
        <f>IF(AND('Master Sheet'!BH34=""),"",'Master Sheet'!BH34)</f>
        <v/>
      </c>
      <c r="CL30" s="35" t="str">
        <f>IF(AND('Master Sheet'!BI34=""),"",'Master Sheet'!BI34)</f>
        <v/>
      </c>
      <c r="CM30" s="35">
        <f>IF(AND('Master Sheet'!BJ34=""),"",'Master Sheet'!BJ34)</f>
        <v>5</v>
      </c>
      <c r="CN30" s="35" t="str">
        <f>IF(AND('Master Sheet'!BK34=""),"",'Master Sheet'!BK34)</f>
        <v/>
      </c>
      <c r="CO30" s="35">
        <f>IF(AND('Master Sheet'!BL34=""),"",'Master Sheet'!BL34)</f>
        <v>5</v>
      </c>
      <c r="CP30" s="35" t="str">
        <f>IF(AND('Master Sheet'!BM34=""),"",'Master Sheet'!BM34)</f>
        <v/>
      </c>
      <c r="CQ30" s="35" t="str">
        <f>IF(AND('Master Sheet'!BN34=""),"",'Master Sheet'!BN34)</f>
        <v/>
      </c>
      <c r="CR30" s="35">
        <f>IF(AND('Master Sheet'!BP34=""),"",'Master Sheet'!BP34)</f>
        <v>3</v>
      </c>
    </row>
    <row r="31" spans="1:96" ht="15" customHeight="1">
      <c r="A31" s="69">
        <v>25</v>
      </c>
      <c r="B31" s="111" t="str">
        <f>IF(AND(C31=""),"",IF(ISNA(VLOOKUP(A31,'Master Sheet'!A$11:CQ$294,2,FALSE)),"",VLOOKUP(A31,'Master Sheet'!A$11:CQ$294,2,FALSE)))</f>
        <v/>
      </c>
      <c r="C31" s="71" t="str">
        <f>IF(AND(K$3=""),"",IF(AND('Master Sheet'!C35=""),"",'Master Sheet'!C35))</f>
        <v/>
      </c>
      <c r="D31" s="11" t="str">
        <f t="shared" si="0"/>
        <v/>
      </c>
      <c r="E31" s="11" t="str">
        <f t="shared" si="1"/>
        <v/>
      </c>
      <c r="F31" s="11" t="str">
        <f t="shared" si="2"/>
        <v/>
      </c>
      <c r="G31" s="11" t="str">
        <f t="shared" si="3"/>
        <v/>
      </c>
      <c r="H31" s="11" t="str">
        <f t="shared" si="4"/>
        <v/>
      </c>
      <c r="I31" s="11" t="str">
        <f t="shared" si="5"/>
        <v/>
      </c>
      <c r="J31" s="11" t="str">
        <f t="shared" si="6"/>
        <v/>
      </c>
      <c r="K31" s="11" t="str">
        <f t="shared" si="7"/>
        <v/>
      </c>
      <c r="L31" s="11" t="str">
        <f t="shared" si="8"/>
        <v/>
      </c>
      <c r="M31" s="11" t="str">
        <f t="shared" si="9"/>
        <v/>
      </c>
      <c r="N31" s="11" t="str">
        <f t="shared" si="10"/>
        <v/>
      </c>
      <c r="O31" s="14" t="str">
        <f>IF(AND(C31=""),"",IF(ISNA(VLOOKUP(A31,'Master Sheet'!A$11:CQ$294,14,FALSE)),"",VLOOKUP(A31,'Master Sheet'!A$11:CQ$294,14,FALSE)))</f>
        <v/>
      </c>
      <c r="P31" s="5" t="str">
        <f t="shared" si="11"/>
        <v/>
      </c>
      <c r="AU31" s="35">
        <f>IF(AND('Master Sheet'!J35=""),"",'Master Sheet'!J35)</f>
        <v>5</v>
      </c>
      <c r="AV31" s="35" t="str">
        <f>IF(AND('Master Sheet'!K35=""),"",'Master Sheet'!K35)</f>
        <v/>
      </c>
      <c r="AW31" s="35" t="str">
        <f>IF(AND('Master Sheet'!L35=""),"",'Master Sheet'!L35)</f>
        <v/>
      </c>
      <c r="AX31" s="35" t="str">
        <f>IF(AND('Master Sheet'!M35=""),"",'Master Sheet'!M35)</f>
        <v/>
      </c>
      <c r="AY31" s="35">
        <f>IF(AND('Master Sheet'!N35=""),"",'Master Sheet'!N35)</f>
        <v>10</v>
      </c>
      <c r="AZ31" s="35" t="str">
        <f>IF(AND('Master Sheet'!O35=""),"",'Master Sheet'!O35)</f>
        <v/>
      </c>
      <c r="BA31" s="35">
        <f>IF(AND('Master Sheet'!P35=""),"",'Master Sheet'!P35)</f>
        <v>5</v>
      </c>
      <c r="BB31" s="35" t="str">
        <f>IF(AND('Master Sheet'!Q35=""),"",'Master Sheet'!Q35)</f>
        <v/>
      </c>
      <c r="BC31" s="35" t="str">
        <f>IF(AND('Master Sheet'!R35=""),"",'Master Sheet'!R35)</f>
        <v/>
      </c>
      <c r="BD31" s="35">
        <f>IF(AND('Master Sheet'!T35=""),"",'Master Sheet'!T35)</f>
        <v>3</v>
      </c>
      <c r="BE31" s="35">
        <f>IF(AND('Master Sheet'!V35=""),"",'Master Sheet'!V35)</f>
        <v>5</v>
      </c>
      <c r="BF31" s="35" t="str">
        <f>IF(AND('Master Sheet'!W35=""),"",'Master Sheet'!W35)</f>
        <v/>
      </c>
      <c r="BG31" s="35" t="str">
        <f>IF(AND('Master Sheet'!X35=""),"",'Master Sheet'!X35)</f>
        <v/>
      </c>
      <c r="BH31" s="35" t="str">
        <f>IF(AND('Master Sheet'!Y35=""),"",'Master Sheet'!Y35)</f>
        <v/>
      </c>
      <c r="BI31" s="35">
        <f>IF(AND('Master Sheet'!Z35=""),"",'Master Sheet'!Z35)</f>
        <v>5</v>
      </c>
      <c r="BJ31" s="35" t="str">
        <f>IF(AND('Master Sheet'!AA35=""),"",'Master Sheet'!AA35)</f>
        <v/>
      </c>
      <c r="BK31" s="35">
        <f>IF(AND('Master Sheet'!AB35=""),"",'Master Sheet'!AB35)</f>
        <v>5</v>
      </c>
      <c r="BL31" s="35" t="str">
        <f>IF(AND('Master Sheet'!AC35=""),"",'Master Sheet'!AC35)</f>
        <v/>
      </c>
      <c r="BM31" s="35" t="str">
        <f>IF(AND('Master Sheet'!AD35=""),"",'Master Sheet'!AD35)</f>
        <v/>
      </c>
      <c r="BN31" s="35">
        <f>IF(AND('Master Sheet'!AF35=""),"",'Master Sheet'!AF35)</f>
        <v>3</v>
      </c>
      <c r="BO31" s="35">
        <f>IF(AND('Master Sheet'!AH35=""),"",'Master Sheet'!AH35)</f>
        <v>5</v>
      </c>
      <c r="BP31" s="35" t="str">
        <f>IF(AND('Master Sheet'!AI35=""),"",'Master Sheet'!AI35)</f>
        <v/>
      </c>
      <c r="BQ31" s="35" t="str">
        <f>IF(AND('Master Sheet'!AJ35=""),"",'Master Sheet'!AJ35)</f>
        <v/>
      </c>
      <c r="BR31" s="35" t="str">
        <f>IF(AND('Master Sheet'!AK35=""),"",'Master Sheet'!AK35)</f>
        <v/>
      </c>
      <c r="BS31" s="35">
        <f>IF(AND('Master Sheet'!AL35=""),"",'Master Sheet'!AL35)</f>
        <v>5</v>
      </c>
      <c r="BT31" s="35" t="str">
        <f>IF(AND('Master Sheet'!AM35=""),"",'Master Sheet'!AM35)</f>
        <v/>
      </c>
      <c r="BU31" s="35">
        <f>IF(AND('Master Sheet'!AN35=""),"",'Master Sheet'!AN35)</f>
        <v>5</v>
      </c>
      <c r="BV31" s="35" t="str">
        <f>IF(AND('Master Sheet'!AO35=""),"",'Master Sheet'!AO35)</f>
        <v/>
      </c>
      <c r="BW31" s="35" t="str">
        <f>IF(AND('Master Sheet'!AP35=""),"",'Master Sheet'!AP35)</f>
        <v/>
      </c>
      <c r="BX31" s="35">
        <f>IF(AND('Master Sheet'!AR35=""),"",'Master Sheet'!AR35)</f>
        <v>3</v>
      </c>
      <c r="BY31" s="35">
        <f>IF(AND('Master Sheet'!AT35=""),"",'Master Sheet'!AT35)</f>
        <v>5</v>
      </c>
      <c r="BZ31" s="35" t="str">
        <f>IF(AND('Master Sheet'!AU35=""),"",'Master Sheet'!AU35)</f>
        <v/>
      </c>
      <c r="CA31" s="35" t="str">
        <f>IF(AND('Master Sheet'!AV35=""),"",'Master Sheet'!AV35)</f>
        <v/>
      </c>
      <c r="CB31" s="35" t="str">
        <f>IF(AND('Master Sheet'!AW35=""),"",'Master Sheet'!AW35)</f>
        <v/>
      </c>
      <c r="CC31" s="35">
        <f>IF(AND('Master Sheet'!AX35=""),"",'Master Sheet'!AX35)</f>
        <v>5</v>
      </c>
      <c r="CD31" s="35" t="str">
        <f>IF(AND('Master Sheet'!AY35=""),"",'Master Sheet'!AY35)</f>
        <v/>
      </c>
      <c r="CE31" s="35">
        <f>IF(AND('Master Sheet'!AZ35=""),"",'Master Sheet'!AZ35)</f>
        <v>5</v>
      </c>
      <c r="CF31" s="35" t="str">
        <f>IF(AND('Master Sheet'!BA35=""),"",'Master Sheet'!BA35)</f>
        <v/>
      </c>
      <c r="CG31" s="35" t="str">
        <f>IF(AND('Master Sheet'!BB35=""),"",'Master Sheet'!BB35)</f>
        <v/>
      </c>
      <c r="CH31" s="35">
        <f>IF(AND('Master Sheet'!BD35=""),"",'Master Sheet'!BD35)</f>
        <v>3</v>
      </c>
      <c r="CI31" s="35">
        <f>IF(AND('Master Sheet'!BF35=""),"",'Master Sheet'!BF35)</f>
        <v>5</v>
      </c>
      <c r="CJ31" s="35" t="str">
        <f>IF(AND('Master Sheet'!BG35=""),"",'Master Sheet'!BG35)</f>
        <v/>
      </c>
      <c r="CK31" s="35" t="str">
        <f>IF(AND('Master Sheet'!BH35=""),"",'Master Sheet'!BH35)</f>
        <v/>
      </c>
      <c r="CL31" s="35" t="str">
        <f>IF(AND('Master Sheet'!BI35=""),"",'Master Sheet'!BI35)</f>
        <v/>
      </c>
      <c r="CM31" s="35">
        <f>IF(AND('Master Sheet'!BJ35=""),"",'Master Sheet'!BJ35)</f>
        <v>5</v>
      </c>
      <c r="CN31" s="35" t="str">
        <f>IF(AND('Master Sheet'!BK35=""),"",'Master Sheet'!BK35)</f>
        <v/>
      </c>
      <c r="CO31" s="35">
        <f>IF(AND('Master Sheet'!BL35=""),"",'Master Sheet'!BL35)</f>
        <v>5</v>
      </c>
      <c r="CP31" s="35" t="str">
        <f>IF(AND('Master Sheet'!BM35=""),"",'Master Sheet'!BM35)</f>
        <v/>
      </c>
      <c r="CQ31" s="35" t="str">
        <f>IF(AND('Master Sheet'!BN35=""),"",'Master Sheet'!BN35)</f>
        <v/>
      </c>
      <c r="CR31" s="35">
        <f>IF(AND('Master Sheet'!BP35=""),"",'Master Sheet'!BP35)</f>
        <v>3</v>
      </c>
    </row>
    <row r="32" spans="1:96" ht="15" customHeight="1">
      <c r="A32" s="69">
        <v>26</v>
      </c>
      <c r="B32" s="111" t="str">
        <f>IF(AND(C32=""),"",IF(ISNA(VLOOKUP(A32,'Master Sheet'!A$11:CQ$294,2,FALSE)),"",VLOOKUP(A32,'Master Sheet'!A$11:CQ$294,2,FALSE)))</f>
        <v/>
      </c>
      <c r="C32" s="71" t="str">
        <f>IF(AND(K$3=""),"",IF(AND('Master Sheet'!C36=""),"",'Master Sheet'!C36))</f>
        <v/>
      </c>
      <c r="D32" s="11" t="str">
        <f t="shared" si="0"/>
        <v/>
      </c>
      <c r="E32" s="11" t="str">
        <f t="shared" si="1"/>
        <v/>
      </c>
      <c r="F32" s="11" t="str">
        <f t="shared" si="2"/>
        <v/>
      </c>
      <c r="G32" s="11" t="str">
        <f t="shared" si="3"/>
        <v/>
      </c>
      <c r="H32" s="11" t="str">
        <f t="shared" si="4"/>
        <v/>
      </c>
      <c r="I32" s="11" t="str">
        <f t="shared" si="5"/>
        <v/>
      </c>
      <c r="J32" s="11" t="str">
        <f t="shared" si="6"/>
        <v/>
      </c>
      <c r="K32" s="11" t="str">
        <f t="shared" si="7"/>
        <v/>
      </c>
      <c r="L32" s="11" t="str">
        <f t="shared" si="8"/>
        <v/>
      </c>
      <c r="M32" s="11" t="str">
        <f t="shared" si="9"/>
        <v/>
      </c>
      <c r="N32" s="11" t="str">
        <f t="shared" si="10"/>
        <v/>
      </c>
      <c r="O32" s="14" t="str">
        <f>IF(AND(C32=""),"",IF(ISNA(VLOOKUP(A32,'Master Sheet'!A$11:CQ$294,14,FALSE)),"",VLOOKUP(A32,'Master Sheet'!A$11:CQ$294,14,FALSE)))</f>
        <v/>
      </c>
      <c r="P32" s="5" t="str">
        <f t="shared" si="11"/>
        <v/>
      </c>
      <c r="AU32" s="35">
        <f>IF(AND('Master Sheet'!J36=""),"",'Master Sheet'!J36)</f>
        <v>5</v>
      </c>
      <c r="AV32" s="35" t="str">
        <f>IF(AND('Master Sheet'!K36=""),"",'Master Sheet'!K36)</f>
        <v/>
      </c>
      <c r="AW32" s="35" t="str">
        <f>IF(AND('Master Sheet'!L36=""),"",'Master Sheet'!L36)</f>
        <v/>
      </c>
      <c r="AX32" s="35" t="str">
        <f>IF(AND('Master Sheet'!M36=""),"",'Master Sheet'!M36)</f>
        <v/>
      </c>
      <c r="AY32" s="35">
        <f>IF(AND('Master Sheet'!N36=""),"",'Master Sheet'!N36)</f>
        <v>6</v>
      </c>
      <c r="AZ32" s="35" t="str">
        <f>IF(AND('Master Sheet'!O36=""),"",'Master Sheet'!O36)</f>
        <v/>
      </c>
      <c r="BA32" s="35">
        <f>IF(AND('Master Sheet'!P36=""),"",'Master Sheet'!P36)</f>
        <v>5</v>
      </c>
      <c r="BB32" s="35" t="str">
        <f>IF(AND('Master Sheet'!Q36=""),"",'Master Sheet'!Q36)</f>
        <v/>
      </c>
      <c r="BC32" s="35" t="str">
        <f>IF(AND('Master Sheet'!R36=""),"",'Master Sheet'!R36)</f>
        <v/>
      </c>
      <c r="BD32" s="35">
        <f>IF(AND('Master Sheet'!T36=""),"",'Master Sheet'!T36)</f>
        <v>3</v>
      </c>
      <c r="BE32" s="35">
        <f>IF(AND('Master Sheet'!V36=""),"",'Master Sheet'!V36)</f>
        <v>5</v>
      </c>
      <c r="BF32" s="35" t="str">
        <f>IF(AND('Master Sheet'!W36=""),"",'Master Sheet'!W36)</f>
        <v/>
      </c>
      <c r="BG32" s="35" t="str">
        <f>IF(AND('Master Sheet'!X36=""),"",'Master Sheet'!X36)</f>
        <v/>
      </c>
      <c r="BH32" s="35" t="str">
        <f>IF(AND('Master Sheet'!Y36=""),"",'Master Sheet'!Y36)</f>
        <v/>
      </c>
      <c r="BI32" s="35">
        <f>IF(AND('Master Sheet'!Z36=""),"",'Master Sheet'!Z36)</f>
        <v>5</v>
      </c>
      <c r="BJ32" s="35" t="str">
        <f>IF(AND('Master Sheet'!AA36=""),"",'Master Sheet'!AA36)</f>
        <v/>
      </c>
      <c r="BK32" s="35">
        <f>IF(AND('Master Sheet'!AB36=""),"",'Master Sheet'!AB36)</f>
        <v>5</v>
      </c>
      <c r="BL32" s="35" t="str">
        <f>IF(AND('Master Sheet'!AC36=""),"",'Master Sheet'!AC36)</f>
        <v/>
      </c>
      <c r="BM32" s="35" t="str">
        <f>IF(AND('Master Sheet'!AD36=""),"",'Master Sheet'!AD36)</f>
        <v/>
      </c>
      <c r="BN32" s="35">
        <f>IF(AND('Master Sheet'!AF36=""),"",'Master Sheet'!AF36)</f>
        <v>3</v>
      </c>
      <c r="BO32" s="35">
        <f>IF(AND('Master Sheet'!AH36=""),"",'Master Sheet'!AH36)</f>
        <v>5</v>
      </c>
      <c r="BP32" s="35" t="str">
        <f>IF(AND('Master Sheet'!AI36=""),"",'Master Sheet'!AI36)</f>
        <v/>
      </c>
      <c r="BQ32" s="35" t="str">
        <f>IF(AND('Master Sheet'!AJ36=""),"",'Master Sheet'!AJ36)</f>
        <v/>
      </c>
      <c r="BR32" s="35" t="str">
        <f>IF(AND('Master Sheet'!AK36=""),"",'Master Sheet'!AK36)</f>
        <v/>
      </c>
      <c r="BS32" s="35">
        <f>IF(AND('Master Sheet'!AL36=""),"",'Master Sheet'!AL36)</f>
        <v>5</v>
      </c>
      <c r="BT32" s="35" t="str">
        <f>IF(AND('Master Sheet'!AM36=""),"",'Master Sheet'!AM36)</f>
        <v/>
      </c>
      <c r="BU32" s="35">
        <f>IF(AND('Master Sheet'!AN36=""),"",'Master Sheet'!AN36)</f>
        <v>5</v>
      </c>
      <c r="BV32" s="35" t="str">
        <f>IF(AND('Master Sheet'!AO36=""),"",'Master Sheet'!AO36)</f>
        <v/>
      </c>
      <c r="BW32" s="35" t="str">
        <f>IF(AND('Master Sheet'!AP36=""),"",'Master Sheet'!AP36)</f>
        <v/>
      </c>
      <c r="BX32" s="35">
        <f>IF(AND('Master Sheet'!AR36=""),"",'Master Sheet'!AR36)</f>
        <v>3</v>
      </c>
      <c r="BY32" s="35">
        <f>IF(AND('Master Sheet'!AT36=""),"",'Master Sheet'!AT36)</f>
        <v>5</v>
      </c>
      <c r="BZ32" s="35" t="str">
        <f>IF(AND('Master Sheet'!AU36=""),"",'Master Sheet'!AU36)</f>
        <v/>
      </c>
      <c r="CA32" s="35" t="str">
        <f>IF(AND('Master Sheet'!AV36=""),"",'Master Sheet'!AV36)</f>
        <v/>
      </c>
      <c r="CB32" s="35" t="str">
        <f>IF(AND('Master Sheet'!AW36=""),"",'Master Sheet'!AW36)</f>
        <v/>
      </c>
      <c r="CC32" s="35">
        <f>IF(AND('Master Sheet'!AX36=""),"",'Master Sheet'!AX36)</f>
        <v>5</v>
      </c>
      <c r="CD32" s="35" t="str">
        <f>IF(AND('Master Sheet'!AY36=""),"",'Master Sheet'!AY36)</f>
        <v/>
      </c>
      <c r="CE32" s="35">
        <f>IF(AND('Master Sheet'!AZ36=""),"",'Master Sheet'!AZ36)</f>
        <v>5</v>
      </c>
      <c r="CF32" s="35" t="str">
        <f>IF(AND('Master Sheet'!BA36=""),"",'Master Sheet'!BA36)</f>
        <v/>
      </c>
      <c r="CG32" s="35" t="str">
        <f>IF(AND('Master Sheet'!BB36=""),"",'Master Sheet'!BB36)</f>
        <v/>
      </c>
      <c r="CH32" s="35">
        <f>IF(AND('Master Sheet'!BD36=""),"",'Master Sheet'!BD36)</f>
        <v>3</v>
      </c>
      <c r="CI32" s="35">
        <f>IF(AND('Master Sheet'!BF36=""),"",'Master Sheet'!BF36)</f>
        <v>5</v>
      </c>
      <c r="CJ32" s="35" t="str">
        <f>IF(AND('Master Sheet'!BG36=""),"",'Master Sheet'!BG36)</f>
        <v/>
      </c>
      <c r="CK32" s="35" t="str">
        <f>IF(AND('Master Sheet'!BH36=""),"",'Master Sheet'!BH36)</f>
        <v/>
      </c>
      <c r="CL32" s="35" t="str">
        <f>IF(AND('Master Sheet'!BI36=""),"",'Master Sheet'!BI36)</f>
        <v/>
      </c>
      <c r="CM32" s="35">
        <f>IF(AND('Master Sheet'!BJ36=""),"",'Master Sheet'!BJ36)</f>
        <v>5</v>
      </c>
      <c r="CN32" s="35" t="str">
        <f>IF(AND('Master Sheet'!BK36=""),"",'Master Sheet'!BK36)</f>
        <v/>
      </c>
      <c r="CO32" s="35">
        <f>IF(AND('Master Sheet'!BL36=""),"",'Master Sheet'!BL36)</f>
        <v>5</v>
      </c>
      <c r="CP32" s="35" t="str">
        <f>IF(AND('Master Sheet'!BM36=""),"",'Master Sheet'!BM36)</f>
        <v/>
      </c>
      <c r="CQ32" s="35" t="str">
        <f>IF(AND('Master Sheet'!BN36=""),"",'Master Sheet'!BN36)</f>
        <v/>
      </c>
      <c r="CR32" s="35">
        <f>IF(AND('Master Sheet'!BP36=""),"",'Master Sheet'!BP36)</f>
        <v>3</v>
      </c>
    </row>
    <row r="33" spans="1:96" ht="15" customHeight="1">
      <c r="A33" s="69">
        <v>27</v>
      </c>
      <c r="B33" s="111" t="str">
        <f>IF(AND(C33=""),"",IF(ISNA(VLOOKUP(A33,'Master Sheet'!A$11:CQ$294,2,FALSE)),"",VLOOKUP(A33,'Master Sheet'!A$11:CQ$294,2,FALSE)))</f>
        <v/>
      </c>
      <c r="C33" s="71" t="str">
        <f>IF(AND(K$3=""),"",IF(AND('Master Sheet'!C37=""),"",'Master Sheet'!C37))</f>
        <v/>
      </c>
      <c r="D33" s="11" t="str">
        <f t="shared" si="0"/>
        <v/>
      </c>
      <c r="E33" s="11" t="str">
        <f t="shared" si="1"/>
        <v/>
      </c>
      <c r="F33" s="11" t="str">
        <f t="shared" si="2"/>
        <v/>
      </c>
      <c r="G33" s="11" t="str">
        <f t="shared" si="3"/>
        <v/>
      </c>
      <c r="H33" s="11" t="str">
        <f t="shared" si="4"/>
        <v/>
      </c>
      <c r="I33" s="11" t="str">
        <f t="shared" si="5"/>
        <v/>
      </c>
      <c r="J33" s="11" t="str">
        <f t="shared" si="6"/>
        <v/>
      </c>
      <c r="K33" s="11" t="str">
        <f t="shared" si="7"/>
        <v/>
      </c>
      <c r="L33" s="11" t="str">
        <f t="shared" si="8"/>
        <v/>
      </c>
      <c r="M33" s="11" t="str">
        <f t="shared" si="9"/>
        <v/>
      </c>
      <c r="N33" s="11" t="str">
        <f t="shared" si="10"/>
        <v/>
      </c>
      <c r="O33" s="14" t="str">
        <f>IF(AND(C33=""),"",IF(ISNA(VLOOKUP(A33,'Master Sheet'!A$11:CQ$294,14,FALSE)),"",VLOOKUP(A33,'Master Sheet'!A$11:CQ$294,14,FALSE)))</f>
        <v/>
      </c>
      <c r="P33" s="5" t="str">
        <f t="shared" ref="P33:P45" si="12">IF(AND(K$3=""),"",IF(AND(B33=""),"",IF(AND(O33="NON ELIGIBLE"),N33,(N33+O33))))</f>
        <v/>
      </c>
      <c r="AU33" s="35">
        <f>IF(AND('Master Sheet'!J37=""),"",'Master Sheet'!J37)</f>
        <v>5</v>
      </c>
      <c r="AV33" s="35" t="str">
        <f>IF(AND('Master Sheet'!K37=""),"",'Master Sheet'!K37)</f>
        <v/>
      </c>
      <c r="AW33" s="35" t="str">
        <f>IF(AND('Master Sheet'!L37=""),"",'Master Sheet'!L37)</f>
        <v/>
      </c>
      <c r="AX33" s="35" t="str">
        <f>IF(AND('Master Sheet'!M37=""),"",'Master Sheet'!M37)</f>
        <v/>
      </c>
      <c r="AY33" s="35">
        <f>IF(AND('Master Sheet'!N37=""),"",'Master Sheet'!N37)</f>
        <v>7</v>
      </c>
      <c r="AZ33" s="35" t="str">
        <f>IF(AND('Master Sheet'!O37=""),"",'Master Sheet'!O37)</f>
        <v/>
      </c>
      <c r="BA33" s="35">
        <f>IF(AND('Master Sheet'!P37=""),"",'Master Sheet'!P37)</f>
        <v>5</v>
      </c>
      <c r="BB33" s="35" t="str">
        <f>IF(AND('Master Sheet'!Q37=""),"",'Master Sheet'!Q37)</f>
        <v/>
      </c>
      <c r="BC33" s="35" t="str">
        <f>IF(AND('Master Sheet'!R37=""),"",'Master Sheet'!R37)</f>
        <v/>
      </c>
      <c r="BD33" s="35">
        <f>IF(AND('Master Sheet'!T37=""),"",'Master Sheet'!T37)</f>
        <v>3</v>
      </c>
      <c r="BE33" s="35">
        <f>IF(AND('Master Sheet'!V37=""),"",'Master Sheet'!V37)</f>
        <v>5</v>
      </c>
      <c r="BF33" s="35" t="str">
        <f>IF(AND('Master Sheet'!W37=""),"",'Master Sheet'!W37)</f>
        <v/>
      </c>
      <c r="BG33" s="35" t="str">
        <f>IF(AND('Master Sheet'!X37=""),"",'Master Sheet'!X37)</f>
        <v/>
      </c>
      <c r="BH33" s="35" t="str">
        <f>IF(AND('Master Sheet'!Y37=""),"",'Master Sheet'!Y37)</f>
        <v/>
      </c>
      <c r="BI33" s="35">
        <f>IF(AND('Master Sheet'!Z37=""),"",'Master Sheet'!Z37)</f>
        <v>5</v>
      </c>
      <c r="BJ33" s="35" t="str">
        <f>IF(AND('Master Sheet'!AA37=""),"",'Master Sheet'!AA37)</f>
        <v/>
      </c>
      <c r="BK33" s="35">
        <f>IF(AND('Master Sheet'!AB37=""),"",'Master Sheet'!AB37)</f>
        <v>5</v>
      </c>
      <c r="BL33" s="35" t="str">
        <f>IF(AND('Master Sheet'!AC37=""),"",'Master Sheet'!AC37)</f>
        <v/>
      </c>
      <c r="BM33" s="35" t="str">
        <f>IF(AND('Master Sheet'!AD37=""),"",'Master Sheet'!AD37)</f>
        <v/>
      </c>
      <c r="BN33" s="35">
        <f>IF(AND('Master Sheet'!AF37=""),"",'Master Sheet'!AF37)</f>
        <v>3</v>
      </c>
      <c r="BO33" s="35">
        <f>IF(AND('Master Sheet'!AH37=""),"",'Master Sheet'!AH37)</f>
        <v>40</v>
      </c>
      <c r="BP33" s="35" t="str">
        <f>IF(AND('Master Sheet'!AI37=""),"",'Master Sheet'!AI37)</f>
        <v/>
      </c>
      <c r="BQ33" s="35" t="str">
        <f>IF(AND('Master Sheet'!AJ37=""),"",'Master Sheet'!AJ37)</f>
        <v/>
      </c>
      <c r="BR33" s="35" t="str">
        <f>IF(AND('Master Sheet'!AK37=""),"",'Master Sheet'!AK37)</f>
        <v/>
      </c>
      <c r="BS33" s="35">
        <f>IF(AND('Master Sheet'!AL37=""),"",'Master Sheet'!AL37)</f>
        <v>20</v>
      </c>
      <c r="BT33" s="35" t="str">
        <f>IF(AND('Master Sheet'!AM37=""),"",'Master Sheet'!AM37)</f>
        <v/>
      </c>
      <c r="BU33" s="35">
        <f>IF(AND('Master Sheet'!AN37=""),"",'Master Sheet'!AN37)</f>
        <v>25</v>
      </c>
      <c r="BV33" s="35" t="str">
        <f>IF(AND('Master Sheet'!AO37=""),"",'Master Sheet'!AO37)</f>
        <v/>
      </c>
      <c r="BW33" s="35" t="str">
        <f>IF(AND('Master Sheet'!AP37=""),"",'Master Sheet'!AP37)</f>
        <v/>
      </c>
      <c r="BX33" s="35">
        <f>IF(AND('Master Sheet'!AR37=""),"",'Master Sheet'!AR37)</f>
        <v>13</v>
      </c>
      <c r="BY33" s="35">
        <f>IF(AND('Master Sheet'!AT37=""),"",'Master Sheet'!AT37)</f>
        <v>5</v>
      </c>
      <c r="BZ33" s="35" t="str">
        <f>IF(AND('Master Sheet'!AU37=""),"",'Master Sheet'!AU37)</f>
        <v/>
      </c>
      <c r="CA33" s="35" t="str">
        <f>IF(AND('Master Sheet'!AV37=""),"",'Master Sheet'!AV37)</f>
        <v/>
      </c>
      <c r="CB33" s="35" t="str">
        <f>IF(AND('Master Sheet'!AW37=""),"",'Master Sheet'!AW37)</f>
        <v/>
      </c>
      <c r="CC33" s="35">
        <f>IF(AND('Master Sheet'!AX37=""),"",'Master Sheet'!AX37)</f>
        <v>5</v>
      </c>
      <c r="CD33" s="35" t="str">
        <f>IF(AND('Master Sheet'!AY37=""),"",'Master Sheet'!AY37)</f>
        <v/>
      </c>
      <c r="CE33" s="35">
        <f>IF(AND('Master Sheet'!AZ37=""),"",'Master Sheet'!AZ37)</f>
        <v>5</v>
      </c>
      <c r="CF33" s="35" t="str">
        <f>IF(AND('Master Sheet'!BA37=""),"",'Master Sheet'!BA37)</f>
        <v/>
      </c>
      <c r="CG33" s="35" t="str">
        <f>IF(AND('Master Sheet'!BB37=""),"",'Master Sheet'!BB37)</f>
        <v/>
      </c>
      <c r="CH33" s="35">
        <f>IF(AND('Master Sheet'!BD37=""),"",'Master Sheet'!BD37)</f>
        <v>3</v>
      </c>
      <c r="CI33" s="35">
        <f>IF(AND('Master Sheet'!BF37=""),"",'Master Sheet'!BF37)</f>
        <v>5</v>
      </c>
      <c r="CJ33" s="35" t="str">
        <f>IF(AND('Master Sheet'!BG37=""),"",'Master Sheet'!BG37)</f>
        <v/>
      </c>
      <c r="CK33" s="35" t="str">
        <f>IF(AND('Master Sheet'!BH37=""),"",'Master Sheet'!BH37)</f>
        <v/>
      </c>
      <c r="CL33" s="35" t="str">
        <f>IF(AND('Master Sheet'!BI37=""),"",'Master Sheet'!BI37)</f>
        <v/>
      </c>
      <c r="CM33" s="35">
        <f>IF(AND('Master Sheet'!BJ37=""),"",'Master Sheet'!BJ37)</f>
        <v>5</v>
      </c>
      <c r="CN33" s="35" t="str">
        <f>IF(AND('Master Sheet'!BK37=""),"",'Master Sheet'!BK37)</f>
        <v/>
      </c>
      <c r="CO33" s="35">
        <f>IF(AND('Master Sheet'!BL37=""),"",'Master Sheet'!BL37)</f>
        <v>5</v>
      </c>
      <c r="CP33" s="35" t="str">
        <f>IF(AND('Master Sheet'!BM37=""),"",'Master Sheet'!BM37)</f>
        <v/>
      </c>
      <c r="CQ33" s="35" t="str">
        <f>IF(AND('Master Sheet'!BN37=""),"",'Master Sheet'!BN37)</f>
        <v/>
      </c>
      <c r="CR33" s="35">
        <f>IF(AND('Master Sheet'!BP37=""),"",'Master Sheet'!BP37)</f>
        <v>3</v>
      </c>
    </row>
    <row r="34" spans="1:96" ht="15" customHeight="1">
      <c r="A34" s="69">
        <v>28</v>
      </c>
      <c r="B34" s="111" t="str">
        <f>IF(AND(C34=""),"",IF(ISNA(VLOOKUP(A34,'Master Sheet'!A$11:CQ$294,2,FALSE)),"",VLOOKUP(A34,'Master Sheet'!A$11:CQ$294,2,FALSE)))</f>
        <v/>
      </c>
      <c r="C34" s="71" t="str">
        <f>IF(AND(K$3=""),"",IF(AND('Master Sheet'!C38=""),"",'Master Sheet'!C38))</f>
        <v/>
      </c>
      <c r="D34" s="11" t="str">
        <f t="shared" si="0"/>
        <v/>
      </c>
      <c r="E34" s="11" t="str">
        <f t="shared" si="1"/>
        <v/>
      </c>
      <c r="F34" s="11" t="str">
        <f t="shared" si="2"/>
        <v/>
      </c>
      <c r="G34" s="11" t="str">
        <f t="shared" si="3"/>
        <v/>
      </c>
      <c r="H34" s="11" t="str">
        <f t="shared" si="4"/>
        <v/>
      </c>
      <c r="I34" s="11" t="str">
        <f t="shared" si="5"/>
        <v/>
      </c>
      <c r="J34" s="11" t="str">
        <f t="shared" si="6"/>
        <v/>
      </c>
      <c r="K34" s="11" t="str">
        <f t="shared" si="7"/>
        <v/>
      </c>
      <c r="L34" s="11" t="str">
        <f t="shared" si="8"/>
        <v/>
      </c>
      <c r="M34" s="11" t="str">
        <f t="shared" si="9"/>
        <v/>
      </c>
      <c r="N34" s="11" t="str">
        <f t="shared" ref="N34:N45" si="13">IF(AND(B34=""),"",IF(AND($K$3=""),"",IF(AND($K$3="Hindi"),BD34,IF(AND($K$3="English"),BN34,IF(AND($K$3="Maths"),BX34,IF(AND($K$3="Envirment study"),CH34,IF(AND($K$3="Third Lang."),CR34,"")))))))</f>
        <v/>
      </c>
      <c r="O34" s="14" t="str">
        <f>IF(AND(C34=""),"",IF(ISNA(VLOOKUP(A34,'Master Sheet'!A$11:CQ$294,14,FALSE)),"",VLOOKUP(A34,'Master Sheet'!A$11:CQ$294,14,FALSE)))</f>
        <v/>
      </c>
      <c r="P34" s="5" t="str">
        <f t="shared" si="12"/>
        <v/>
      </c>
      <c r="AU34" s="35">
        <f>IF(AND('Master Sheet'!J38=""),"",'Master Sheet'!J38)</f>
        <v>9</v>
      </c>
      <c r="AV34" s="35">
        <f>IF(AND('Master Sheet'!K38=""),"",'Master Sheet'!K38)</f>
        <v>1</v>
      </c>
      <c r="AW34" s="35">
        <f>IF(AND('Master Sheet'!L38=""),"",'Master Sheet'!L38)</f>
        <v>10</v>
      </c>
      <c r="AX34" s="35">
        <f>IF(AND('Master Sheet'!M38=""),"",'Master Sheet'!M38)</f>
        <v>8</v>
      </c>
      <c r="AY34" s="35">
        <f>IF(AND('Master Sheet'!N38=""),"",'Master Sheet'!N38)</f>
        <v>9</v>
      </c>
      <c r="AZ34" s="35">
        <f>IF(AND('Master Sheet'!O38=""),"",'Master Sheet'!O38)</f>
        <v>6</v>
      </c>
      <c r="BA34" s="35">
        <f>IF(AND('Master Sheet'!P38=""),"",'Master Sheet'!P38)</f>
        <v>7</v>
      </c>
      <c r="BB34" s="35">
        <f>IF(AND('Master Sheet'!Q38=""),"",'Master Sheet'!Q38)</f>
        <v>8</v>
      </c>
      <c r="BC34" s="35">
        <f>IF(AND('Master Sheet'!R38=""),"",'Master Sheet'!R38)</f>
        <v>9</v>
      </c>
      <c r="BD34" s="35">
        <f>IF(AND('Master Sheet'!T38=""),"",'Master Sheet'!T38)</f>
        <v>11</v>
      </c>
      <c r="BE34" s="35">
        <f>IF(AND('Master Sheet'!V38=""),"",'Master Sheet'!V38)</f>
        <v>5</v>
      </c>
      <c r="BF34" s="35" t="str">
        <f>IF(AND('Master Sheet'!W38=""),"",'Master Sheet'!W38)</f>
        <v/>
      </c>
      <c r="BG34" s="35" t="str">
        <f>IF(AND('Master Sheet'!X38=""),"",'Master Sheet'!X38)</f>
        <v/>
      </c>
      <c r="BH34" s="35" t="str">
        <f>IF(AND('Master Sheet'!Y38=""),"",'Master Sheet'!Y38)</f>
        <v/>
      </c>
      <c r="BI34" s="35">
        <f>IF(AND('Master Sheet'!Z38=""),"",'Master Sheet'!Z38)</f>
        <v>5</v>
      </c>
      <c r="BJ34" s="35" t="str">
        <f>IF(AND('Master Sheet'!AA38=""),"",'Master Sheet'!AA38)</f>
        <v/>
      </c>
      <c r="BK34" s="35">
        <f>IF(AND('Master Sheet'!AB38=""),"",'Master Sheet'!AB38)</f>
        <v>5</v>
      </c>
      <c r="BL34" s="35" t="str">
        <f>IF(AND('Master Sheet'!AC38=""),"",'Master Sheet'!AC38)</f>
        <v/>
      </c>
      <c r="BM34" s="35" t="str">
        <f>IF(AND('Master Sheet'!AD38=""),"",'Master Sheet'!AD38)</f>
        <v/>
      </c>
      <c r="BN34" s="35">
        <f>IF(AND('Master Sheet'!AF38=""),"",'Master Sheet'!AF38)</f>
        <v>3</v>
      </c>
      <c r="BO34" s="35">
        <f>IF(AND('Master Sheet'!AH38=""),"",'Master Sheet'!AH38)</f>
        <v>5</v>
      </c>
      <c r="BP34" s="35" t="str">
        <f>IF(AND('Master Sheet'!AI38=""),"",'Master Sheet'!AI38)</f>
        <v/>
      </c>
      <c r="BQ34" s="35" t="str">
        <f>IF(AND('Master Sheet'!AJ38=""),"",'Master Sheet'!AJ38)</f>
        <v/>
      </c>
      <c r="BR34" s="35" t="str">
        <f>IF(AND('Master Sheet'!AK38=""),"",'Master Sheet'!AK38)</f>
        <v/>
      </c>
      <c r="BS34" s="35">
        <f>IF(AND('Master Sheet'!AL38=""),"",'Master Sheet'!AL38)</f>
        <v>5</v>
      </c>
      <c r="BT34" s="35" t="str">
        <f>IF(AND('Master Sheet'!AM38=""),"",'Master Sheet'!AM38)</f>
        <v/>
      </c>
      <c r="BU34" s="35">
        <f>IF(AND('Master Sheet'!AN38=""),"",'Master Sheet'!AN38)</f>
        <v>5</v>
      </c>
      <c r="BV34" s="35" t="str">
        <f>IF(AND('Master Sheet'!AO38=""),"",'Master Sheet'!AO38)</f>
        <v/>
      </c>
      <c r="BW34" s="35" t="str">
        <f>IF(AND('Master Sheet'!AP38=""),"",'Master Sheet'!AP38)</f>
        <v/>
      </c>
      <c r="BX34" s="35">
        <f>IF(AND('Master Sheet'!AR38=""),"",'Master Sheet'!AR38)</f>
        <v>3</v>
      </c>
      <c r="BY34" s="35">
        <f>IF(AND('Master Sheet'!AT38=""),"",'Master Sheet'!AT38)</f>
        <v>5</v>
      </c>
      <c r="BZ34" s="35" t="str">
        <f>IF(AND('Master Sheet'!AU38=""),"",'Master Sheet'!AU38)</f>
        <v/>
      </c>
      <c r="CA34" s="35" t="str">
        <f>IF(AND('Master Sheet'!AV38=""),"",'Master Sheet'!AV38)</f>
        <v/>
      </c>
      <c r="CB34" s="35" t="str">
        <f>IF(AND('Master Sheet'!AW38=""),"",'Master Sheet'!AW38)</f>
        <v/>
      </c>
      <c r="CC34" s="35">
        <f>IF(AND('Master Sheet'!AX38=""),"",'Master Sheet'!AX38)</f>
        <v>5</v>
      </c>
      <c r="CD34" s="35" t="str">
        <f>IF(AND('Master Sheet'!AY38=""),"",'Master Sheet'!AY38)</f>
        <v/>
      </c>
      <c r="CE34" s="35">
        <f>IF(AND('Master Sheet'!AZ38=""),"",'Master Sheet'!AZ38)</f>
        <v>5</v>
      </c>
      <c r="CF34" s="35" t="str">
        <f>IF(AND('Master Sheet'!BA38=""),"",'Master Sheet'!BA38)</f>
        <v/>
      </c>
      <c r="CG34" s="35" t="str">
        <f>IF(AND('Master Sheet'!BB38=""),"",'Master Sheet'!BB38)</f>
        <v/>
      </c>
      <c r="CH34" s="35">
        <f>IF(AND('Master Sheet'!BD38=""),"",'Master Sheet'!BD38)</f>
        <v>3</v>
      </c>
      <c r="CI34" s="35">
        <f>IF(AND('Master Sheet'!BF38=""),"",'Master Sheet'!BF38)</f>
        <v>5</v>
      </c>
      <c r="CJ34" s="35" t="str">
        <f>IF(AND('Master Sheet'!BG38=""),"",'Master Sheet'!BG38)</f>
        <v/>
      </c>
      <c r="CK34" s="35" t="str">
        <f>IF(AND('Master Sheet'!BH38=""),"",'Master Sheet'!BH38)</f>
        <v/>
      </c>
      <c r="CL34" s="35" t="str">
        <f>IF(AND('Master Sheet'!BI38=""),"",'Master Sheet'!BI38)</f>
        <v/>
      </c>
      <c r="CM34" s="35">
        <f>IF(AND('Master Sheet'!BJ38=""),"",'Master Sheet'!BJ38)</f>
        <v>5</v>
      </c>
      <c r="CN34" s="35" t="str">
        <f>IF(AND('Master Sheet'!BK38=""),"",'Master Sheet'!BK38)</f>
        <v/>
      </c>
      <c r="CO34" s="35">
        <f>IF(AND('Master Sheet'!BL38=""),"",'Master Sheet'!BL38)</f>
        <v>5</v>
      </c>
      <c r="CP34" s="35" t="str">
        <f>IF(AND('Master Sheet'!BM38=""),"",'Master Sheet'!BM38)</f>
        <v/>
      </c>
      <c r="CQ34" s="35" t="str">
        <f>IF(AND('Master Sheet'!BN38=""),"",'Master Sheet'!BN38)</f>
        <v/>
      </c>
      <c r="CR34" s="35">
        <f>IF(AND('Master Sheet'!BP38=""),"",'Master Sheet'!BP38)</f>
        <v>3</v>
      </c>
    </row>
    <row r="35" spans="1:96" ht="15" customHeight="1">
      <c r="A35" s="69">
        <v>29</v>
      </c>
      <c r="B35" s="111" t="str">
        <f>IF(AND(C35=""),"",IF(ISNA(VLOOKUP(A35,'Master Sheet'!A$11:CQ$294,2,FALSE)),"",VLOOKUP(A35,'Master Sheet'!A$11:CQ$294,2,FALSE)))</f>
        <v/>
      </c>
      <c r="C35" s="71" t="str">
        <f>IF(AND(K$3=""),"",IF(AND('Master Sheet'!C39=""),"",'Master Sheet'!C39))</f>
        <v/>
      </c>
      <c r="D35" s="11" t="str">
        <f t="shared" si="0"/>
        <v/>
      </c>
      <c r="E35" s="11" t="str">
        <f t="shared" si="1"/>
        <v/>
      </c>
      <c r="F35" s="11" t="str">
        <f t="shared" si="2"/>
        <v/>
      </c>
      <c r="G35" s="11" t="str">
        <f t="shared" si="3"/>
        <v/>
      </c>
      <c r="H35" s="11" t="str">
        <f t="shared" si="4"/>
        <v/>
      </c>
      <c r="I35" s="11" t="str">
        <f t="shared" si="5"/>
        <v/>
      </c>
      <c r="J35" s="11" t="str">
        <f t="shared" si="6"/>
        <v/>
      </c>
      <c r="K35" s="11" t="str">
        <f t="shared" si="7"/>
        <v/>
      </c>
      <c r="L35" s="11" t="str">
        <f t="shared" si="8"/>
        <v/>
      </c>
      <c r="M35" s="11" t="str">
        <f t="shared" si="9"/>
        <v/>
      </c>
      <c r="N35" s="11" t="str">
        <f t="shared" si="13"/>
        <v/>
      </c>
      <c r="O35" s="14" t="str">
        <f>IF(AND(C35=""),"",IF(ISNA(VLOOKUP(A35,'Master Sheet'!A$11:CQ$294,14,FALSE)),"",VLOOKUP(A35,'Master Sheet'!A$11:CQ$294,14,FALSE)))</f>
        <v/>
      </c>
      <c r="P35" s="5" t="str">
        <f t="shared" si="12"/>
        <v/>
      </c>
      <c r="AU35" s="35">
        <f>IF(AND('Master Sheet'!J39=""),"",'Master Sheet'!J39)</f>
        <v>9</v>
      </c>
      <c r="AV35" s="35">
        <f>IF(AND('Master Sheet'!K39=""),"",'Master Sheet'!K39)</f>
        <v>1</v>
      </c>
      <c r="AW35" s="35">
        <f>IF(AND('Master Sheet'!L39=""),"",'Master Sheet'!L39)</f>
        <v>10</v>
      </c>
      <c r="AX35" s="35">
        <f>IF(AND('Master Sheet'!M39=""),"",'Master Sheet'!M39)</f>
        <v>8</v>
      </c>
      <c r="AY35" s="35">
        <f>IF(AND('Master Sheet'!N39=""),"",'Master Sheet'!N39)</f>
        <v>9</v>
      </c>
      <c r="AZ35" s="35">
        <f>IF(AND('Master Sheet'!O39=""),"",'Master Sheet'!O39)</f>
        <v>6</v>
      </c>
      <c r="BA35" s="35">
        <f>IF(AND('Master Sheet'!P39=""),"",'Master Sheet'!P39)</f>
        <v>7</v>
      </c>
      <c r="BB35" s="35">
        <f>IF(AND('Master Sheet'!Q39=""),"",'Master Sheet'!Q39)</f>
        <v>8</v>
      </c>
      <c r="BC35" s="35">
        <f>IF(AND('Master Sheet'!R39=""),"",'Master Sheet'!R39)</f>
        <v>9</v>
      </c>
      <c r="BD35" s="35">
        <f>IF(AND('Master Sheet'!T39=""),"",'Master Sheet'!T39)</f>
        <v>11</v>
      </c>
      <c r="BE35" s="35">
        <f>IF(AND('Master Sheet'!V39=""),"",'Master Sheet'!V39)</f>
        <v>5</v>
      </c>
      <c r="BF35" s="35" t="str">
        <f>IF(AND('Master Sheet'!W39=""),"",'Master Sheet'!W39)</f>
        <v/>
      </c>
      <c r="BG35" s="35" t="str">
        <f>IF(AND('Master Sheet'!X39=""),"",'Master Sheet'!X39)</f>
        <v/>
      </c>
      <c r="BH35" s="35" t="str">
        <f>IF(AND('Master Sheet'!Y39=""),"",'Master Sheet'!Y39)</f>
        <v/>
      </c>
      <c r="BI35" s="35">
        <f>IF(AND('Master Sheet'!Z39=""),"",'Master Sheet'!Z39)</f>
        <v>5</v>
      </c>
      <c r="BJ35" s="35" t="str">
        <f>IF(AND('Master Sheet'!AA39=""),"",'Master Sheet'!AA39)</f>
        <v/>
      </c>
      <c r="BK35" s="35">
        <f>IF(AND('Master Sheet'!AB39=""),"",'Master Sheet'!AB39)</f>
        <v>5</v>
      </c>
      <c r="BL35" s="35" t="str">
        <f>IF(AND('Master Sheet'!AC39=""),"",'Master Sheet'!AC39)</f>
        <v/>
      </c>
      <c r="BM35" s="35" t="str">
        <f>IF(AND('Master Sheet'!AD39=""),"",'Master Sheet'!AD39)</f>
        <v/>
      </c>
      <c r="BN35" s="35">
        <f>IF(AND('Master Sheet'!AF39=""),"",'Master Sheet'!AF39)</f>
        <v>3</v>
      </c>
      <c r="BO35" s="35">
        <f>IF(AND('Master Sheet'!AH39=""),"",'Master Sheet'!AH39)</f>
        <v>5</v>
      </c>
      <c r="BP35" s="35" t="str">
        <f>IF(AND('Master Sheet'!AI39=""),"",'Master Sheet'!AI39)</f>
        <v/>
      </c>
      <c r="BQ35" s="35" t="str">
        <f>IF(AND('Master Sheet'!AJ39=""),"",'Master Sheet'!AJ39)</f>
        <v/>
      </c>
      <c r="BR35" s="35" t="str">
        <f>IF(AND('Master Sheet'!AK39=""),"",'Master Sheet'!AK39)</f>
        <v/>
      </c>
      <c r="BS35" s="35">
        <f>IF(AND('Master Sheet'!AL39=""),"",'Master Sheet'!AL39)</f>
        <v>5</v>
      </c>
      <c r="BT35" s="35" t="str">
        <f>IF(AND('Master Sheet'!AM39=""),"",'Master Sheet'!AM39)</f>
        <v/>
      </c>
      <c r="BU35" s="35">
        <f>IF(AND('Master Sheet'!AN39=""),"",'Master Sheet'!AN39)</f>
        <v>5</v>
      </c>
      <c r="BV35" s="35" t="str">
        <f>IF(AND('Master Sheet'!AO39=""),"",'Master Sheet'!AO39)</f>
        <v/>
      </c>
      <c r="BW35" s="35" t="str">
        <f>IF(AND('Master Sheet'!AP39=""),"",'Master Sheet'!AP39)</f>
        <v/>
      </c>
      <c r="BX35" s="35">
        <f>IF(AND('Master Sheet'!AR39=""),"",'Master Sheet'!AR39)</f>
        <v>3</v>
      </c>
      <c r="BY35" s="35">
        <f>IF(AND('Master Sheet'!AT39=""),"",'Master Sheet'!AT39)</f>
        <v>5</v>
      </c>
      <c r="BZ35" s="35" t="str">
        <f>IF(AND('Master Sheet'!AU39=""),"",'Master Sheet'!AU39)</f>
        <v/>
      </c>
      <c r="CA35" s="35" t="str">
        <f>IF(AND('Master Sheet'!AV39=""),"",'Master Sheet'!AV39)</f>
        <v/>
      </c>
      <c r="CB35" s="35" t="str">
        <f>IF(AND('Master Sheet'!AW39=""),"",'Master Sheet'!AW39)</f>
        <v/>
      </c>
      <c r="CC35" s="35">
        <f>IF(AND('Master Sheet'!AX39=""),"",'Master Sheet'!AX39)</f>
        <v>5</v>
      </c>
      <c r="CD35" s="35" t="str">
        <f>IF(AND('Master Sheet'!AY39=""),"",'Master Sheet'!AY39)</f>
        <v/>
      </c>
      <c r="CE35" s="35">
        <f>IF(AND('Master Sheet'!AZ39=""),"",'Master Sheet'!AZ39)</f>
        <v>5</v>
      </c>
      <c r="CF35" s="35" t="str">
        <f>IF(AND('Master Sheet'!BA39=""),"",'Master Sheet'!BA39)</f>
        <v/>
      </c>
      <c r="CG35" s="35" t="str">
        <f>IF(AND('Master Sheet'!BB39=""),"",'Master Sheet'!BB39)</f>
        <v/>
      </c>
      <c r="CH35" s="35">
        <f>IF(AND('Master Sheet'!BD39=""),"",'Master Sheet'!BD39)</f>
        <v>3</v>
      </c>
      <c r="CI35" s="35">
        <f>IF(AND('Master Sheet'!BF39=""),"",'Master Sheet'!BF39)</f>
        <v>5</v>
      </c>
      <c r="CJ35" s="35" t="str">
        <f>IF(AND('Master Sheet'!BG39=""),"",'Master Sheet'!BG39)</f>
        <v/>
      </c>
      <c r="CK35" s="35" t="str">
        <f>IF(AND('Master Sheet'!BH39=""),"",'Master Sheet'!BH39)</f>
        <v/>
      </c>
      <c r="CL35" s="35" t="str">
        <f>IF(AND('Master Sheet'!BI39=""),"",'Master Sheet'!BI39)</f>
        <v/>
      </c>
      <c r="CM35" s="35">
        <f>IF(AND('Master Sheet'!BJ39=""),"",'Master Sheet'!BJ39)</f>
        <v>5</v>
      </c>
      <c r="CN35" s="35" t="str">
        <f>IF(AND('Master Sheet'!BK39=""),"",'Master Sheet'!BK39)</f>
        <v/>
      </c>
      <c r="CO35" s="35">
        <f>IF(AND('Master Sheet'!BL39=""),"",'Master Sheet'!BL39)</f>
        <v>5</v>
      </c>
      <c r="CP35" s="35" t="str">
        <f>IF(AND('Master Sheet'!BM39=""),"",'Master Sheet'!BM39)</f>
        <v/>
      </c>
      <c r="CQ35" s="35" t="str">
        <f>IF(AND('Master Sheet'!BN39=""),"",'Master Sheet'!BN39)</f>
        <v/>
      </c>
      <c r="CR35" s="35">
        <f>IF(AND('Master Sheet'!BP39=""),"",'Master Sheet'!BP39)</f>
        <v>3</v>
      </c>
    </row>
    <row r="36" spans="1:96" ht="15" customHeight="1">
      <c r="A36" s="69">
        <v>30</v>
      </c>
      <c r="B36" s="111" t="str">
        <f>IF(AND(C36=""),"",IF(ISNA(VLOOKUP(A36,'Master Sheet'!A$11:CQ$294,2,FALSE)),"",VLOOKUP(A36,'Master Sheet'!A$11:CQ$294,2,FALSE)))</f>
        <v/>
      </c>
      <c r="C36" s="71" t="str">
        <f>IF(AND(K$3=""),"",IF(AND('Master Sheet'!C40=""),"",'Master Sheet'!C40))</f>
        <v/>
      </c>
      <c r="D36" s="11" t="str">
        <f t="shared" si="0"/>
        <v/>
      </c>
      <c r="E36" s="11" t="str">
        <f t="shared" si="1"/>
        <v/>
      </c>
      <c r="F36" s="11" t="str">
        <f t="shared" si="2"/>
        <v/>
      </c>
      <c r="G36" s="11" t="str">
        <f t="shared" si="3"/>
        <v/>
      </c>
      <c r="H36" s="11" t="str">
        <f t="shared" si="4"/>
        <v/>
      </c>
      <c r="I36" s="11" t="str">
        <f t="shared" si="5"/>
        <v/>
      </c>
      <c r="J36" s="11" t="str">
        <f t="shared" si="6"/>
        <v/>
      </c>
      <c r="K36" s="11" t="str">
        <f t="shared" si="7"/>
        <v/>
      </c>
      <c r="L36" s="11" t="str">
        <f t="shared" si="8"/>
        <v/>
      </c>
      <c r="M36" s="11" t="str">
        <f t="shared" si="9"/>
        <v/>
      </c>
      <c r="N36" s="11" t="str">
        <f t="shared" si="13"/>
        <v/>
      </c>
      <c r="O36" s="14" t="str">
        <f>IF(AND(C36=""),"",IF(ISNA(VLOOKUP(A36,'Master Sheet'!A$11:CQ$294,14,FALSE)),"",VLOOKUP(A36,'Master Sheet'!A$11:CQ$294,14,FALSE)))</f>
        <v/>
      </c>
      <c r="P36" s="5" t="str">
        <f t="shared" si="12"/>
        <v/>
      </c>
      <c r="AU36" s="35">
        <f>IF(AND('Master Sheet'!J40=""),"",'Master Sheet'!J40)</f>
        <v>9</v>
      </c>
      <c r="AV36" s="35">
        <f>IF(AND('Master Sheet'!K40=""),"",'Master Sheet'!K40)</f>
        <v>1</v>
      </c>
      <c r="AW36" s="35">
        <f>IF(AND('Master Sheet'!L40=""),"",'Master Sheet'!L40)</f>
        <v>10</v>
      </c>
      <c r="AX36" s="35">
        <f>IF(AND('Master Sheet'!M40=""),"",'Master Sheet'!M40)</f>
        <v>8</v>
      </c>
      <c r="AY36" s="35">
        <f>IF(AND('Master Sheet'!N40=""),"",'Master Sheet'!N40)</f>
        <v>9</v>
      </c>
      <c r="AZ36" s="35">
        <f>IF(AND('Master Sheet'!O40=""),"",'Master Sheet'!O40)</f>
        <v>6</v>
      </c>
      <c r="BA36" s="35">
        <f>IF(AND('Master Sheet'!P40=""),"",'Master Sheet'!P40)</f>
        <v>7</v>
      </c>
      <c r="BB36" s="35">
        <f>IF(AND('Master Sheet'!Q40=""),"",'Master Sheet'!Q40)</f>
        <v>8</v>
      </c>
      <c r="BC36" s="35">
        <f>IF(AND('Master Sheet'!R40=""),"",'Master Sheet'!R40)</f>
        <v>9</v>
      </c>
      <c r="BD36" s="35">
        <f>IF(AND('Master Sheet'!T40=""),"",'Master Sheet'!T40)</f>
        <v>11</v>
      </c>
      <c r="BE36" s="35">
        <f>IF(AND('Master Sheet'!V40=""),"",'Master Sheet'!V40)</f>
        <v>5</v>
      </c>
      <c r="BF36" s="35" t="str">
        <f>IF(AND('Master Sheet'!W40=""),"",'Master Sheet'!W40)</f>
        <v/>
      </c>
      <c r="BG36" s="35" t="str">
        <f>IF(AND('Master Sheet'!X40=""),"",'Master Sheet'!X40)</f>
        <v/>
      </c>
      <c r="BH36" s="35" t="str">
        <f>IF(AND('Master Sheet'!Y40=""),"",'Master Sheet'!Y40)</f>
        <v/>
      </c>
      <c r="BI36" s="35">
        <f>IF(AND('Master Sheet'!Z40=""),"",'Master Sheet'!Z40)</f>
        <v>5</v>
      </c>
      <c r="BJ36" s="35" t="str">
        <f>IF(AND('Master Sheet'!AA40=""),"",'Master Sheet'!AA40)</f>
        <v/>
      </c>
      <c r="BK36" s="35">
        <f>IF(AND('Master Sheet'!AB40=""),"",'Master Sheet'!AB40)</f>
        <v>5</v>
      </c>
      <c r="BL36" s="35" t="str">
        <f>IF(AND('Master Sheet'!AC40=""),"",'Master Sheet'!AC40)</f>
        <v/>
      </c>
      <c r="BM36" s="35" t="str">
        <f>IF(AND('Master Sheet'!AD40=""),"",'Master Sheet'!AD40)</f>
        <v/>
      </c>
      <c r="BN36" s="35">
        <f>IF(AND('Master Sheet'!AF40=""),"",'Master Sheet'!AF40)</f>
        <v>3</v>
      </c>
      <c r="BO36" s="35">
        <f>IF(AND('Master Sheet'!AH40=""),"",'Master Sheet'!AH40)</f>
        <v>5</v>
      </c>
      <c r="BP36" s="35" t="str">
        <f>IF(AND('Master Sheet'!AI40=""),"",'Master Sheet'!AI40)</f>
        <v/>
      </c>
      <c r="BQ36" s="35" t="str">
        <f>IF(AND('Master Sheet'!AJ40=""),"",'Master Sheet'!AJ40)</f>
        <v/>
      </c>
      <c r="BR36" s="35" t="str">
        <f>IF(AND('Master Sheet'!AK40=""),"",'Master Sheet'!AK40)</f>
        <v/>
      </c>
      <c r="BS36" s="35">
        <f>IF(AND('Master Sheet'!AL40=""),"",'Master Sheet'!AL40)</f>
        <v>5</v>
      </c>
      <c r="BT36" s="35" t="str">
        <f>IF(AND('Master Sheet'!AM40=""),"",'Master Sheet'!AM40)</f>
        <v/>
      </c>
      <c r="BU36" s="35">
        <f>IF(AND('Master Sheet'!AN40=""),"",'Master Sheet'!AN40)</f>
        <v>5</v>
      </c>
      <c r="BV36" s="35" t="str">
        <f>IF(AND('Master Sheet'!AO40=""),"",'Master Sheet'!AO40)</f>
        <v/>
      </c>
      <c r="BW36" s="35" t="str">
        <f>IF(AND('Master Sheet'!AP40=""),"",'Master Sheet'!AP40)</f>
        <v/>
      </c>
      <c r="BX36" s="35">
        <f>IF(AND('Master Sheet'!AR40=""),"",'Master Sheet'!AR40)</f>
        <v>3</v>
      </c>
      <c r="BY36" s="35">
        <f>IF(AND('Master Sheet'!AT40=""),"",'Master Sheet'!AT40)</f>
        <v>5</v>
      </c>
      <c r="BZ36" s="35" t="str">
        <f>IF(AND('Master Sheet'!AU40=""),"",'Master Sheet'!AU40)</f>
        <v/>
      </c>
      <c r="CA36" s="35" t="str">
        <f>IF(AND('Master Sheet'!AV40=""),"",'Master Sheet'!AV40)</f>
        <v/>
      </c>
      <c r="CB36" s="35" t="str">
        <f>IF(AND('Master Sheet'!AW40=""),"",'Master Sheet'!AW40)</f>
        <v/>
      </c>
      <c r="CC36" s="35">
        <f>IF(AND('Master Sheet'!AX40=""),"",'Master Sheet'!AX40)</f>
        <v>5</v>
      </c>
      <c r="CD36" s="35" t="str">
        <f>IF(AND('Master Sheet'!AY40=""),"",'Master Sheet'!AY40)</f>
        <v/>
      </c>
      <c r="CE36" s="35">
        <f>IF(AND('Master Sheet'!AZ40=""),"",'Master Sheet'!AZ40)</f>
        <v>5</v>
      </c>
      <c r="CF36" s="35" t="str">
        <f>IF(AND('Master Sheet'!BA40=""),"",'Master Sheet'!BA40)</f>
        <v/>
      </c>
      <c r="CG36" s="35" t="str">
        <f>IF(AND('Master Sheet'!BB40=""),"",'Master Sheet'!BB40)</f>
        <v/>
      </c>
      <c r="CH36" s="35">
        <f>IF(AND('Master Sheet'!BD40=""),"",'Master Sheet'!BD40)</f>
        <v>3</v>
      </c>
      <c r="CI36" s="35">
        <f>IF(AND('Master Sheet'!BF40=""),"",'Master Sheet'!BF40)</f>
        <v>5</v>
      </c>
      <c r="CJ36" s="35" t="str">
        <f>IF(AND('Master Sheet'!BG40=""),"",'Master Sheet'!BG40)</f>
        <v/>
      </c>
      <c r="CK36" s="35" t="str">
        <f>IF(AND('Master Sheet'!BH40=""),"",'Master Sheet'!BH40)</f>
        <v/>
      </c>
      <c r="CL36" s="35" t="str">
        <f>IF(AND('Master Sheet'!BI40=""),"",'Master Sheet'!BI40)</f>
        <v/>
      </c>
      <c r="CM36" s="35">
        <f>IF(AND('Master Sheet'!BJ40=""),"",'Master Sheet'!BJ40)</f>
        <v>5</v>
      </c>
      <c r="CN36" s="35" t="str">
        <f>IF(AND('Master Sheet'!BK40=""),"",'Master Sheet'!BK40)</f>
        <v/>
      </c>
      <c r="CO36" s="35">
        <f>IF(AND('Master Sheet'!BL40=""),"",'Master Sheet'!BL40)</f>
        <v>5</v>
      </c>
      <c r="CP36" s="35" t="str">
        <f>IF(AND('Master Sheet'!BM40=""),"",'Master Sheet'!BM40)</f>
        <v/>
      </c>
      <c r="CQ36" s="35" t="str">
        <f>IF(AND('Master Sheet'!BN40=""),"",'Master Sheet'!BN40)</f>
        <v/>
      </c>
      <c r="CR36" s="35">
        <f>IF(AND('Master Sheet'!BP40=""),"",'Master Sheet'!BP40)</f>
        <v>3</v>
      </c>
    </row>
    <row r="37" spans="1:96" ht="15" customHeight="1">
      <c r="A37" s="69">
        <v>31</v>
      </c>
      <c r="B37" s="111" t="str">
        <f>IF(AND(C37=""),"",IF(ISNA(VLOOKUP(A37,'Master Sheet'!A$11:CQ$294,2,FALSE)),"",VLOOKUP(A37,'Master Sheet'!A$11:CQ$294,2,FALSE)))</f>
        <v/>
      </c>
      <c r="C37" s="71" t="str">
        <f>IF(AND(K$3=""),"",IF(AND('Master Sheet'!C41=""),"",'Master Sheet'!C41))</f>
        <v/>
      </c>
      <c r="D37" s="11" t="str">
        <f t="shared" si="0"/>
        <v/>
      </c>
      <c r="E37" s="11" t="str">
        <f t="shared" si="1"/>
        <v/>
      </c>
      <c r="F37" s="11" t="str">
        <f t="shared" si="2"/>
        <v/>
      </c>
      <c r="G37" s="11" t="str">
        <f t="shared" si="3"/>
        <v/>
      </c>
      <c r="H37" s="11" t="str">
        <f t="shared" si="4"/>
        <v/>
      </c>
      <c r="I37" s="11" t="str">
        <f t="shared" si="5"/>
        <v/>
      </c>
      <c r="J37" s="11" t="str">
        <f t="shared" si="6"/>
        <v/>
      </c>
      <c r="K37" s="11" t="str">
        <f t="shared" si="7"/>
        <v/>
      </c>
      <c r="L37" s="11" t="str">
        <f t="shared" si="8"/>
        <v/>
      </c>
      <c r="M37" s="11" t="str">
        <f t="shared" si="9"/>
        <v/>
      </c>
      <c r="N37" s="11" t="str">
        <f t="shared" si="13"/>
        <v/>
      </c>
      <c r="O37" s="14" t="str">
        <f>IF(AND(C37=""),"",IF(ISNA(VLOOKUP(A37,'Master Sheet'!A$11:CQ$294,14,FALSE)),"",VLOOKUP(A37,'Master Sheet'!A$11:CQ$294,14,FALSE)))</f>
        <v/>
      </c>
      <c r="P37" s="5" t="str">
        <f t="shared" si="12"/>
        <v/>
      </c>
      <c r="AU37" s="35">
        <f>IF(AND('Master Sheet'!J41=""),"",'Master Sheet'!J41)</f>
        <v>9</v>
      </c>
      <c r="AV37" s="35">
        <f>IF(AND('Master Sheet'!K41=""),"",'Master Sheet'!K41)</f>
        <v>1</v>
      </c>
      <c r="AW37" s="35">
        <f>IF(AND('Master Sheet'!L41=""),"",'Master Sheet'!L41)</f>
        <v>10</v>
      </c>
      <c r="AX37" s="35">
        <f>IF(AND('Master Sheet'!M41=""),"",'Master Sheet'!M41)</f>
        <v>8</v>
      </c>
      <c r="AY37" s="35">
        <f>IF(AND('Master Sheet'!N41=""),"",'Master Sheet'!N41)</f>
        <v>9</v>
      </c>
      <c r="AZ37" s="35">
        <f>IF(AND('Master Sheet'!O41=""),"",'Master Sheet'!O41)</f>
        <v>6</v>
      </c>
      <c r="BA37" s="35">
        <f>IF(AND('Master Sheet'!P41=""),"",'Master Sheet'!P41)</f>
        <v>7</v>
      </c>
      <c r="BB37" s="35">
        <f>IF(AND('Master Sheet'!Q41=""),"",'Master Sheet'!Q41)</f>
        <v>8</v>
      </c>
      <c r="BC37" s="35">
        <f>IF(AND('Master Sheet'!R41=""),"",'Master Sheet'!R41)</f>
        <v>9</v>
      </c>
      <c r="BD37" s="35">
        <f>IF(AND('Master Sheet'!T41=""),"",'Master Sheet'!T41)</f>
        <v>11</v>
      </c>
      <c r="BE37" s="35">
        <f>IF(AND('Master Sheet'!V41=""),"",'Master Sheet'!V41)</f>
        <v>5</v>
      </c>
      <c r="BF37" s="35" t="str">
        <f>IF(AND('Master Sheet'!W41=""),"",'Master Sheet'!W41)</f>
        <v/>
      </c>
      <c r="BG37" s="35" t="str">
        <f>IF(AND('Master Sheet'!X41=""),"",'Master Sheet'!X41)</f>
        <v/>
      </c>
      <c r="BH37" s="35" t="str">
        <f>IF(AND('Master Sheet'!Y41=""),"",'Master Sheet'!Y41)</f>
        <v/>
      </c>
      <c r="BI37" s="35">
        <f>IF(AND('Master Sheet'!Z41=""),"",'Master Sheet'!Z41)</f>
        <v>5</v>
      </c>
      <c r="BJ37" s="35" t="str">
        <f>IF(AND('Master Sheet'!AA41=""),"",'Master Sheet'!AA41)</f>
        <v/>
      </c>
      <c r="BK37" s="35">
        <f>IF(AND('Master Sheet'!AB41=""),"",'Master Sheet'!AB41)</f>
        <v>5</v>
      </c>
      <c r="BL37" s="35" t="str">
        <f>IF(AND('Master Sheet'!AC41=""),"",'Master Sheet'!AC41)</f>
        <v/>
      </c>
      <c r="BM37" s="35" t="str">
        <f>IF(AND('Master Sheet'!AD41=""),"",'Master Sheet'!AD41)</f>
        <v/>
      </c>
      <c r="BN37" s="35">
        <f>IF(AND('Master Sheet'!AF41=""),"",'Master Sheet'!AF41)</f>
        <v>3</v>
      </c>
      <c r="BO37" s="35">
        <f>IF(AND('Master Sheet'!AH41=""),"",'Master Sheet'!AH41)</f>
        <v>5</v>
      </c>
      <c r="BP37" s="35" t="str">
        <f>IF(AND('Master Sheet'!AI41=""),"",'Master Sheet'!AI41)</f>
        <v/>
      </c>
      <c r="BQ37" s="35" t="str">
        <f>IF(AND('Master Sheet'!AJ41=""),"",'Master Sheet'!AJ41)</f>
        <v/>
      </c>
      <c r="BR37" s="35" t="str">
        <f>IF(AND('Master Sheet'!AK41=""),"",'Master Sheet'!AK41)</f>
        <v/>
      </c>
      <c r="BS37" s="35">
        <f>IF(AND('Master Sheet'!AL41=""),"",'Master Sheet'!AL41)</f>
        <v>5</v>
      </c>
      <c r="BT37" s="35" t="str">
        <f>IF(AND('Master Sheet'!AM41=""),"",'Master Sheet'!AM41)</f>
        <v/>
      </c>
      <c r="BU37" s="35">
        <f>IF(AND('Master Sheet'!AN41=""),"",'Master Sheet'!AN41)</f>
        <v>5</v>
      </c>
      <c r="BV37" s="35" t="str">
        <f>IF(AND('Master Sheet'!AO41=""),"",'Master Sheet'!AO41)</f>
        <v/>
      </c>
      <c r="BW37" s="35" t="str">
        <f>IF(AND('Master Sheet'!AP41=""),"",'Master Sheet'!AP41)</f>
        <v/>
      </c>
      <c r="BX37" s="35">
        <f>IF(AND('Master Sheet'!AR41=""),"",'Master Sheet'!AR41)</f>
        <v>3</v>
      </c>
      <c r="BY37" s="35">
        <f>IF(AND('Master Sheet'!AT41=""),"",'Master Sheet'!AT41)</f>
        <v>5</v>
      </c>
      <c r="BZ37" s="35" t="str">
        <f>IF(AND('Master Sheet'!AU41=""),"",'Master Sheet'!AU41)</f>
        <v/>
      </c>
      <c r="CA37" s="35" t="str">
        <f>IF(AND('Master Sheet'!AV41=""),"",'Master Sheet'!AV41)</f>
        <v/>
      </c>
      <c r="CB37" s="35" t="str">
        <f>IF(AND('Master Sheet'!AW41=""),"",'Master Sheet'!AW41)</f>
        <v/>
      </c>
      <c r="CC37" s="35">
        <f>IF(AND('Master Sheet'!AX41=""),"",'Master Sheet'!AX41)</f>
        <v>5</v>
      </c>
      <c r="CD37" s="35" t="str">
        <f>IF(AND('Master Sheet'!AY41=""),"",'Master Sheet'!AY41)</f>
        <v/>
      </c>
      <c r="CE37" s="35">
        <f>IF(AND('Master Sheet'!AZ41=""),"",'Master Sheet'!AZ41)</f>
        <v>5</v>
      </c>
      <c r="CF37" s="35" t="str">
        <f>IF(AND('Master Sheet'!BA41=""),"",'Master Sheet'!BA41)</f>
        <v/>
      </c>
      <c r="CG37" s="35" t="str">
        <f>IF(AND('Master Sheet'!BB41=""),"",'Master Sheet'!BB41)</f>
        <v/>
      </c>
      <c r="CH37" s="35">
        <f>IF(AND('Master Sheet'!BD41=""),"",'Master Sheet'!BD41)</f>
        <v>3</v>
      </c>
      <c r="CI37" s="35">
        <f>IF(AND('Master Sheet'!BF41=""),"",'Master Sheet'!BF41)</f>
        <v>5</v>
      </c>
      <c r="CJ37" s="35" t="str">
        <f>IF(AND('Master Sheet'!BG41=""),"",'Master Sheet'!BG41)</f>
        <v/>
      </c>
      <c r="CK37" s="35" t="str">
        <f>IF(AND('Master Sheet'!BH41=""),"",'Master Sheet'!BH41)</f>
        <v/>
      </c>
      <c r="CL37" s="35" t="str">
        <f>IF(AND('Master Sheet'!BI41=""),"",'Master Sheet'!BI41)</f>
        <v/>
      </c>
      <c r="CM37" s="35">
        <f>IF(AND('Master Sheet'!BJ41=""),"",'Master Sheet'!BJ41)</f>
        <v>5</v>
      </c>
      <c r="CN37" s="35" t="str">
        <f>IF(AND('Master Sheet'!BK41=""),"",'Master Sheet'!BK41)</f>
        <v/>
      </c>
      <c r="CO37" s="35">
        <f>IF(AND('Master Sheet'!BL41=""),"",'Master Sheet'!BL41)</f>
        <v>5</v>
      </c>
      <c r="CP37" s="35" t="str">
        <f>IF(AND('Master Sheet'!BM41=""),"",'Master Sheet'!BM41)</f>
        <v/>
      </c>
      <c r="CQ37" s="35" t="str">
        <f>IF(AND('Master Sheet'!BN41=""),"",'Master Sheet'!BN41)</f>
        <v/>
      </c>
      <c r="CR37" s="35">
        <f>IF(AND('Master Sheet'!BP41=""),"",'Master Sheet'!BP41)</f>
        <v>3</v>
      </c>
    </row>
    <row r="38" spans="1:96" ht="15" customHeight="1">
      <c r="A38" s="69">
        <v>32</v>
      </c>
      <c r="B38" s="111" t="str">
        <f>IF(AND(C38=""),"",IF(ISNA(VLOOKUP(A38,'Master Sheet'!A$11:CQ$294,2,FALSE)),"",VLOOKUP(A38,'Master Sheet'!A$11:CQ$294,2,FALSE)))</f>
        <v/>
      </c>
      <c r="C38" s="71" t="str">
        <f>IF(AND(K$3=""),"",IF(AND('Master Sheet'!C42=""),"",'Master Sheet'!C42))</f>
        <v/>
      </c>
      <c r="D38" s="11" t="str">
        <f t="shared" si="0"/>
        <v/>
      </c>
      <c r="E38" s="11" t="str">
        <f t="shared" si="1"/>
        <v/>
      </c>
      <c r="F38" s="11" t="str">
        <f t="shared" si="2"/>
        <v/>
      </c>
      <c r="G38" s="11" t="str">
        <f t="shared" si="3"/>
        <v/>
      </c>
      <c r="H38" s="11" t="str">
        <f t="shared" si="4"/>
        <v/>
      </c>
      <c r="I38" s="11" t="str">
        <f t="shared" si="5"/>
        <v/>
      </c>
      <c r="J38" s="11" t="str">
        <f t="shared" si="6"/>
        <v/>
      </c>
      <c r="K38" s="11" t="str">
        <f t="shared" si="7"/>
        <v/>
      </c>
      <c r="L38" s="11" t="str">
        <f t="shared" si="8"/>
        <v/>
      </c>
      <c r="M38" s="11" t="str">
        <f t="shared" si="9"/>
        <v/>
      </c>
      <c r="N38" s="11" t="str">
        <f t="shared" si="13"/>
        <v/>
      </c>
      <c r="O38" s="14" t="str">
        <f>IF(AND(C38=""),"",IF(ISNA(VLOOKUP(A38,'Master Sheet'!A$11:CQ$294,14,FALSE)),"",VLOOKUP(A38,'Master Sheet'!A$11:CQ$294,14,FALSE)))</f>
        <v/>
      </c>
      <c r="P38" s="5" t="str">
        <f t="shared" si="12"/>
        <v/>
      </c>
      <c r="AU38" s="35">
        <f>IF(AND('Master Sheet'!J42=""),"",'Master Sheet'!J42)</f>
        <v>9</v>
      </c>
      <c r="AV38" s="35">
        <f>IF(AND('Master Sheet'!K42=""),"",'Master Sheet'!K42)</f>
        <v>1</v>
      </c>
      <c r="AW38" s="35">
        <f>IF(AND('Master Sheet'!L42=""),"",'Master Sheet'!L42)</f>
        <v>10</v>
      </c>
      <c r="AX38" s="35">
        <f>IF(AND('Master Sheet'!M42=""),"",'Master Sheet'!M42)</f>
        <v>8</v>
      </c>
      <c r="AY38" s="35">
        <f>IF(AND('Master Sheet'!N42=""),"",'Master Sheet'!N42)</f>
        <v>9</v>
      </c>
      <c r="AZ38" s="35">
        <f>IF(AND('Master Sheet'!O42=""),"",'Master Sheet'!O42)</f>
        <v>6</v>
      </c>
      <c r="BA38" s="35">
        <f>IF(AND('Master Sheet'!P42=""),"",'Master Sheet'!P42)</f>
        <v>7</v>
      </c>
      <c r="BB38" s="35">
        <f>IF(AND('Master Sheet'!Q42=""),"",'Master Sheet'!Q42)</f>
        <v>8</v>
      </c>
      <c r="BC38" s="35">
        <f>IF(AND('Master Sheet'!R42=""),"",'Master Sheet'!R42)</f>
        <v>9</v>
      </c>
      <c r="BD38" s="35">
        <f>IF(AND('Master Sheet'!T42=""),"",'Master Sheet'!T42)</f>
        <v>11</v>
      </c>
      <c r="BE38" s="35" t="str">
        <f>IF(AND('Master Sheet'!V42=""),"",'Master Sheet'!V42)</f>
        <v/>
      </c>
      <c r="BF38" s="35" t="str">
        <f>IF(AND('Master Sheet'!W42=""),"",'Master Sheet'!W42)</f>
        <v/>
      </c>
      <c r="BG38" s="35" t="str">
        <f>IF(AND('Master Sheet'!X42=""),"",'Master Sheet'!X42)</f>
        <v/>
      </c>
      <c r="BH38" s="35" t="str">
        <f>IF(AND('Master Sheet'!Y42=""),"",'Master Sheet'!Y42)</f>
        <v/>
      </c>
      <c r="BI38" s="35" t="str">
        <f>IF(AND('Master Sheet'!Z42=""),"",'Master Sheet'!Z42)</f>
        <v/>
      </c>
      <c r="BJ38" s="35" t="str">
        <f>IF(AND('Master Sheet'!AA42=""),"",'Master Sheet'!AA42)</f>
        <v/>
      </c>
      <c r="BK38" s="35" t="str">
        <f>IF(AND('Master Sheet'!AB42=""),"",'Master Sheet'!AB42)</f>
        <v/>
      </c>
      <c r="BL38" s="35" t="str">
        <f>IF(AND('Master Sheet'!AC42=""),"",'Master Sheet'!AC42)</f>
        <v/>
      </c>
      <c r="BM38" s="35" t="str">
        <f>IF(AND('Master Sheet'!AD42=""),"",'Master Sheet'!AD42)</f>
        <v/>
      </c>
      <c r="BN38" s="35">
        <f>IF(AND('Master Sheet'!AF42=""),"",'Master Sheet'!AF42)</f>
        <v>0</v>
      </c>
      <c r="BO38" s="35" t="str">
        <f>IF(AND('Master Sheet'!AH42=""),"",'Master Sheet'!AH42)</f>
        <v/>
      </c>
      <c r="BP38" s="35" t="str">
        <f>IF(AND('Master Sheet'!AI42=""),"",'Master Sheet'!AI42)</f>
        <v/>
      </c>
      <c r="BQ38" s="35" t="str">
        <f>IF(AND('Master Sheet'!AJ42=""),"",'Master Sheet'!AJ42)</f>
        <v/>
      </c>
      <c r="BR38" s="35" t="str">
        <f>IF(AND('Master Sheet'!AK42=""),"",'Master Sheet'!AK42)</f>
        <v/>
      </c>
      <c r="BS38" s="35" t="str">
        <f>IF(AND('Master Sheet'!AL42=""),"",'Master Sheet'!AL42)</f>
        <v/>
      </c>
      <c r="BT38" s="35" t="str">
        <f>IF(AND('Master Sheet'!AM42=""),"",'Master Sheet'!AM42)</f>
        <v/>
      </c>
      <c r="BU38" s="35" t="str">
        <f>IF(AND('Master Sheet'!AN42=""),"",'Master Sheet'!AN42)</f>
        <v/>
      </c>
      <c r="BV38" s="35" t="str">
        <f>IF(AND('Master Sheet'!AO42=""),"",'Master Sheet'!AO42)</f>
        <v/>
      </c>
      <c r="BW38" s="35" t="str">
        <f>IF(AND('Master Sheet'!AP42=""),"",'Master Sheet'!AP42)</f>
        <v/>
      </c>
      <c r="BX38" s="35">
        <f>IF(AND('Master Sheet'!AR42=""),"",'Master Sheet'!AR42)</f>
        <v>0</v>
      </c>
      <c r="BY38" s="35">
        <f>IF(AND('Master Sheet'!AT42=""),"",'Master Sheet'!AT42)</f>
        <v>5</v>
      </c>
      <c r="BZ38" s="35" t="str">
        <f>IF(AND('Master Sheet'!AU42=""),"",'Master Sheet'!AU42)</f>
        <v/>
      </c>
      <c r="CA38" s="35" t="str">
        <f>IF(AND('Master Sheet'!AV42=""),"",'Master Sheet'!AV42)</f>
        <v/>
      </c>
      <c r="CB38" s="35" t="str">
        <f>IF(AND('Master Sheet'!AW42=""),"",'Master Sheet'!AW42)</f>
        <v/>
      </c>
      <c r="CC38" s="35">
        <f>IF(AND('Master Sheet'!AX42=""),"",'Master Sheet'!AX42)</f>
        <v>5</v>
      </c>
      <c r="CD38" s="35" t="str">
        <f>IF(AND('Master Sheet'!AY42=""),"",'Master Sheet'!AY42)</f>
        <v/>
      </c>
      <c r="CE38" s="35">
        <f>IF(AND('Master Sheet'!AZ42=""),"",'Master Sheet'!AZ42)</f>
        <v>5</v>
      </c>
      <c r="CF38" s="35" t="str">
        <f>IF(AND('Master Sheet'!BA42=""),"",'Master Sheet'!BA42)</f>
        <v/>
      </c>
      <c r="CG38" s="35" t="str">
        <f>IF(AND('Master Sheet'!BB42=""),"",'Master Sheet'!BB42)</f>
        <v/>
      </c>
      <c r="CH38" s="35">
        <f>IF(AND('Master Sheet'!BD42=""),"",'Master Sheet'!BD42)</f>
        <v>3</v>
      </c>
      <c r="CI38" s="35">
        <f>IF(AND('Master Sheet'!BF42=""),"",'Master Sheet'!BF42)</f>
        <v>5</v>
      </c>
      <c r="CJ38" s="35" t="str">
        <f>IF(AND('Master Sheet'!BG42=""),"",'Master Sheet'!BG42)</f>
        <v/>
      </c>
      <c r="CK38" s="35" t="str">
        <f>IF(AND('Master Sheet'!BH42=""),"",'Master Sheet'!BH42)</f>
        <v/>
      </c>
      <c r="CL38" s="35" t="str">
        <f>IF(AND('Master Sheet'!BI42=""),"",'Master Sheet'!BI42)</f>
        <v/>
      </c>
      <c r="CM38" s="35">
        <f>IF(AND('Master Sheet'!BJ42=""),"",'Master Sheet'!BJ42)</f>
        <v>5</v>
      </c>
      <c r="CN38" s="35" t="str">
        <f>IF(AND('Master Sheet'!BK42=""),"",'Master Sheet'!BK42)</f>
        <v/>
      </c>
      <c r="CO38" s="35">
        <f>IF(AND('Master Sheet'!BL42=""),"",'Master Sheet'!BL42)</f>
        <v>5</v>
      </c>
      <c r="CP38" s="35" t="str">
        <f>IF(AND('Master Sheet'!BM42=""),"",'Master Sheet'!BM42)</f>
        <v/>
      </c>
      <c r="CQ38" s="35" t="str">
        <f>IF(AND('Master Sheet'!BN42=""),"",'Master Sheet'!BN42)</f>
        <v/>
      </c>
      <c r="CR38" s="35">
        <f>IF(AND('Master Sheet'!BP42=""),"",'Master Sheet'!BP42)</f>
        <v>3</v>
      </c>
    </row>
    <row r="39" spans="1:96" ht="15" customHeight="1">
      <c r="A39" s="69">
        <v>33</v>
      </c>
      <c r="B39" s="111" t="str">
        <f>IF(AND(C39=""),"",IF(ISNA(VLOOKUP(A39,'Master Sheet'!A$11:CQ$294,2,FALSE)),"",VLOOKUP(A39,'Master Sheet'!A$11:CQ$294,2,FALSE)))</f>
        <v/>
      </c>
      <c r="C39" s="71" t="str">
        <f>IF(AND(K$3=""),"",IF(AND('Master Sheet'!C43=""),"",'Master Sheet'!C43))</f>
        <v/>
      </c>
      <c r="D39" s="11" t="str">
        <f t="shared" si="0"/>
        <v/>
      </c>
      <c r="E39" s="11" t="str">
        <f t="shared" si="1"/>
        <v/>
      </c>
      <c r="F39" s="11" t="str">
        <f t="shared" si="2"/>
        <v/>
      </c>
      <c r="G39" s="11" t="str">
        <f t="shared" si="3"/>
        <v/>
      </c>
      <c r="H39" s="11" t="str">
        <f t="shared" si="4"/>
        <v/>
      </c>
      <c r="I39" s="11" t="str">
        <f t="shared" si="5"/>
        <v/>
      </c>
      <c r="J39" s="11" t="str">
        <f t="shared" si="6"/>
        <v/>
      </c>
      <c r="K39" s="11" t="str">
        <f t="shared" si="7"/>
        <v/>
      </c>
      <c r="L39" s="11" t="str">
        <f t="shared" si="8"/>
        <v/>
      </c>
      <c r="M39" s="11" t="str">
        <f t="shared" si="9"/>
        <v/>
      </c>
      <c r="N39" s="11" t="str">
        <f t="shared" si="13"/>
        <v/>
      </c>
      <c r="O39" s="14" t="str">
        <f>IF(AND(C39=""),"",IF(ISNA(VLOOKUP(A39,'Master Sheet'!A$11:CQ$294,14,FALSE)),"",VLOOKUP(A39,'Master Sheet'!A$11:CQ$294,14,FALSE)))</f>
        <v/>
      </c>
      <c r="P39" s="5" t="str">
        <f t="shared" si="12"/>
        <v/>
      </c>
      <c r="AU39" s="35">
        <f>IF(AND('Master Sheet'!J43=""),"",'Master Sheet'!J43)</f>
        <v>9</v>
      </c>
      <c r="AV39" s="35">
        <f>IF(AND('Master Sheet'!K43=""),"",'Master Sheet'!K43)</f>
        <v>1</v>
      </c>
      <c r="AW39" s="35">
        <f>IF(AND('Master Sheet'!L43=""),"",'Master Sheet'!L43)</f>
        <v>10</v>
      </c>
      <c r="AX39" s="35">
        <f>IF(AND('Master Sheet'!M43=""),"",'Master Sheet'!M43)</f>
        <v>8</v>
      </c>
      <c r="AY39" s="35">
        <f>IF(AND('Master Sheet'!N43=""),"",'Master Sheet'!N43)</f>
        <v>9</v>
      </c>
      <c r="AZ39" s="35">
        <f>IF(AND('Master Sheet'!O43=""),"",'Master Sheet'!O43)</f>
        <v>6</v>
      </c>
      <c r="BA39" s="35">
        <f>IF(AND('Master Sheet'!P43=""),"",'Master Sheet'!P43)</f>
        <v>7</v>
      </c>
      <c r="BB39" s="35">
        <f>IF(AND('Master Sheet'!Q43=""),"",'Master Sheet'!Q43)</f>
        <v>8</v>
      </c>
      <c r="BC39" s="35">
        <f>IF(AND('Master Sheet'!R43=""),"",'Master Sheet'!R43)</f>
        <v>9</v>
      </c>
      <c r="BD39" s="35">
        <f>IF(AND('Master Sheet'!T43=""),"",'Master Sheet'!T43)</f>
        <v>11</v>
      </c>
      <c r="BE39" s="35" t="str">
        <f>IF(AND('Master Sheet'!V43=""),"",'Master Sheet'!V43)</f>
        <v/>
      </c>
      <c r="BF39" s="35" t="str">
        <f>IF(AND('Master Sheet'!W43=""),"",'Master Sheet'!W43)</f>
        <v/>
      </c>
      <c r="BG39" s="35" t="str">
        <f>IF(AND('Master Sheet'!X43=""),"",'Master Sheet'!X43)</f>
        <v/>
      </c>
      <c r="BH39" s="35" t="str">
        <f>IF(AND('Master Sheet'!Y43=""),"",'Master Sheet'!Y43)</f>
        <v/>
      </c>
      <c r="BI39" s="35" t="str">
        <f>IF(AND('Master Sheet'!Z43=""),"",'Master Sheet'!Z43)</f>
        <v/>
      </c>
      <c r="BJ39" s="35" t="str">
        <f>IF(AND('Master Sheet'!AA43=""),"",'Master Sheet'!AA43)</f>
        <v/>
      </c>
      <c r="BK39" s="35" t="str">
        <f>IF(AND('Master Sheet'!AB43=""),"",'Master Sheet'!AB43)</f>
        <v/>
      </c>
      <c r="BL39" s="35" t="str">
        <f>IF(AND('Master Sheet'!AC43=""),"",'Master Sheet'!AC43)</f>
        <v/>
      </c>
      <c r="BM39" s="35" t="str">
        <f>IF(AND('Master Sheet'!AD43=""),"",'Master Sheet'!AD43)</f>
        <v/>
      </c>
      <c r="BN39" s="35">
        <f>IF(AND('Master Sheet'!AF43=""),"",'Master Sheet'!AF43)</f>
        <v>0</v>
      </c>
      <c r="BO39" s="35" t="str">
        <f>IF(AND('Master Sheet'!AH43=""),"",'Master Sheet'!AH43)</f>
        <v/>
      </c>
      <c r="BP39" s="35" t="str">
        <f>IF(AND('Master Sheet'!AI43=""),"",'Master Sheet'!AI43)</f>
        <v/>
      </c>
      <c r="BQ39" s="35" t="str">
        <f>IF(AND('Master Sheet'!AJ43=""),"",'Master Sheet'!AJ43)</f>
        <v/>
      </c>
      <c r="BR39" s="35" t="str">
        <f>IF(AND('Master Sheet'!AK43=""),"",'Master Sheet'!AK43)</f>
        <v/>
      </c>
      <c r="BS39" s="35" t="str">
        <f>IF(AND('Master Sheet'!AL43=""),"",'Master Sheet'!AL43)</f>
        <v/>
      </c>
      <c r="BT39" s="35" t="str">
        <f>IF(AND('Master Sheet'!AM43=""),"",'Master Sheet'!AM43)</f>
        <v/>
      </c>
      <c r="BU39" s="35" t="str">
        <f>IF(AND('Master Sheet'!AN43=""),"",'Master Sheet'!AN43)</f>
        <v/>
      </c>
      <c r="BV39" s="35" t="str">
        <f>IF(AND('Master Sheet'!AO43=""),"",'Master Sheet'!AO43)</f>
        <v/>
      </c>
      <c r="BW39" s="35" t="str">
        <f>IF(AND('Master Sheet'!AP43=""),"",'Master Sheet'!AP43)</f>
        <v/>
      </c>
      <c r="BX39" s="35">
        <f>IF(AND('Master Sheet'!AR43=""),"",'Master Sheet'!AR43)</f>
        <v>0</v>
      </c>
      <c r="BY39" s="35">
        <f>IF(AND('Master Sheet'!AT43=""),"",'Master Sheet'!AT43)</f>
        <v>5</v>
      </c>
      <c r="BZ39" s="35" t="str">
        <f>IF(AND('Master Sheet'!AU43=""),"",'Master Sheet'!AU43)</f>
        <v/>
      </c>
      <c r="CA39" s="35" t="str">
        <f>IF(AND('Master Sheet'!AV43=""),"",'Master Sheet'!AV43)</f>
        <v/>
      </c>
      <c r="CB39" s="35" t="str">
        <f>IF(AND('Master Sheet'!AW43=""),"",'Master Sheet'!AW43)</f>
        <v/>
      </c>
      <c r="CC39" s="35">
        <f>IF(AND('Master Sheet'!AX43=""),"",'Master Sheet'!AX43)</f>
        <v>5</v>
      </c>
      <c r="CD39" s="35" t="str">
        <f>IF(AND('Master Sheet'!AY43=""),"",'Master Sheet'!AY43)</f>
        <v/>
      </c>
      <c r="CE39" s="35">
        <f>IF(AND('Master Sheet'!AZ43=""),"",'Master Sheet'!AZ43)</f>
        <v>5</v>
      </c>
      <c r="CF39" s="35" t="str">
        <f>IF(AND('Master Sheet'!BA43=""),"",'Master Sheet'!BA43)</f>
        <v/>
      </c>
      <c r="CG39" s="35" t="str">
        <f>IF(AND('Master Sheet'!BB43=""),"",'Master Sheet'!BB43)</f>
        <v/>
      </c>
      <c r="CH39" s="35">
        <f>IF(AND('Master Sheet'!BD43=""),"",'Master Sheet'!BD43)</f>
        <v>3</v>
      </c>
      <c r="CI39" s="35">
        <f>IF(AND('Master Sheet'!BF43=""),"",'Master Sheet'!BF43)</f>
        <v>5</v>
      </c>
      <c r="CJ39" s="35" t="str">
        <f>IF(AND('Master Sheet'!BG43=""),"",'Master Sheet'!BG43)</f>
        <v/>
      </c>
      <c r="CK39" s="35" t="str">
        <f>IF(AND('Master Sheet'!BH43=""),"",'Master Sheet'!BH43)</f>
        <v/>
      </c>
      <c r="CL39" s="35" t="str">
        <f>IF(AND('Master Sheet'!BI43=""),"",'Master Sheet'!BI43)</f>
        <v/>
      </c>
      <c r="CM39" s="35">
        <f>IF(AND('Master Sheet'!BJ43=""),"",'Master Sheet'!BJ43)</f>
        <v>5</v>
      </c>
      <c r="CN39" s="35" t="str">
        <f>IF(AND('Master Sheet'!BK43=""),"",'Master Sheet'!BK43)</f>
        <v/>
      </c>
      <c r="CO39" s="35">
        <f>IF(AND('Master Sheet'!BL43=""),"",'Master Sheet'!BL43)</f>
        <v>5</v>
      </c>
      <c r="CP39" s="35" t="str">
        <f>IF(AND('Master Sheet'!BM43=""),"",'Master Sheet'!BM43)</f>
        <v/>
      </c>
      <c r="CQ39" s="35" t="str">
        <f>IF(AND('Master Sheet'!BN43=""),"",'Master Sheet'!BN43)</f>
        <v/>
      </c>
      <c r="CR39" s="35">
        <f>IF(AND('Master Sheet'!BP43=""),"",'Master Sheet'!BP43)</f>
        <v>3</v>
      </c>
    </row>
    <row r="40" spans="1:96" ht="15" customHeight="1">
      <c r="A40" s="69">
        <v>34</v>
      </c>
      <c r="B40" s="111" t="str">
        <f>IF(AND(C40=""),"",IF(ISNA(VLOOKUP(A40,'Master Sheet'!A$11:CQ$294,2,FALSE)),"",VLOOKUP(A40,'Master Sheet'!A$11:CQ$294,2,FALSE)))</f>
        <v/>
      </c>
      <c r="C40" s="71" t="str">
        <f>IF(AND(K$3=""),"",IF(AND('Master Sheet'!C44=""),"",'Master Sheet'!C44))</f>
        <v/>
      </c>
      <c r="D40" s="11" t="str">
        <f t="shared" si="0"/>
        <v/>
      </c>
      <c r="E40" s="11" t="str">
        <f t="shared" si="1"/>
        <v/>
      </c>
      <c r="F40" s="11" t="str">
        <f t="shared" si="2"/>
        <v/>
      </c>
      <c r="G40" s="11" t="str">
        <f t="shared" si="3"/>
        <v/>
      </c>
      <c r="H40" s="11" t="str">
        <f t="shared" si="4"/>
        <v/>
      </c>
      <c r="I40" s="11" t="str">
        <f t="shared" si="5"/>
        <v/>
      </c>
      <c r="J40" s="11" t="str">
        <f t="shared" si="6"/>
        <v/>
      </c>
      <c r="K40" s="11" t="str">
        <f t="shared" si="7"/>
        <v/>
      </c>
      <c r="L40" s="11" t="str">
        <f t="shared" si="8"/>
        <v/>
      </c>
      <c r="M40" s="11" t="str">
        <f t="shared" si="9"/>
        <v/>
      </c>
      <c r="N40" s="11" t="str">
        <f t="shared" si="13"/>
        <v/>
      </c>
      <c r="O40" s="14" t="str">
        <f>IF(AND(C40=""),"",IF(ISNA(VLOOKUP(A40,'Master Sheet'!A$11:CQ$294,14,FALSE)),"",VLOOKUP(A40,'Master Sheet'!A$11:CQ$294,14,FALSE)))</f>
        <v/>
      </c>
      <c r="P40" s="5" t="str">
        <f t="shared" si="12"/>
        <v/>
      </c>
      <c r="AU40" s="35">
        <f>IF(AND('Master Sheet'!J44=""),"",'Master Sheet'!J44)</f>
        <v>9</v>
      </c>
      <c r="AV40" s="35">
        <f>IF(AND('Master Sheet'!K44=""),"",'Master Sheet'!K44)</f>
        <v>1</v>
      </c>
      <c r="AW40" s="35">
        <f>IF(AND('Master Sheet'!L44=""),"",'Master Sheet'!L44)</f>
        <v>10</v>
      </c>
      <c r="AX40" s="35">
        <f>IF(AND('Master Sheet'!M44=""),"",'Master Sheet'!M44)</f>
        <v>8</v>
      </c>
      <c r="AY40" s="35">
        <f>IF(AND('Master Sheet'!N44=""),"",'Master Sheet'!N44)</f>
        <v>9</v>
      </c>
      <c r="AZ40" s="35">
        <f>IF(AND('Master Sheet'!O44=""),"",'Master Sheet'!O44)</f>
        <v>6</v>
      </c>
      <c r="BA40" s="35">
        <f>IF(AND('Master Sheet'!P44=""),"",'Master Sheet'!P44)</f>
        <v>7</v>
      </c>
      <c r="BB40" s="35">
        <f>IF(AND('Master Sheet'!Q44=""),"",'Master Sheet'!Q44)</f>
        <v>8</v>
      </c>
      <c r="BC40" s="35">
        <f>IF(AND('Master Sheet'!R44=""),"",'Master Sheet'!R44)</f>
        <v>9</v>
      </c>
      <c r="BD40" s="35">
        <f>IF(AND('Master Sheet'!T44=""),"",'Master Sheet'!T44)</f>
        <v>11</v>
      </c>
      <c r="BE40" s="35" t="str">
        <f>IF(AND('Master Sheet'!V44=""),"",'Master Sheet'!V44)</f>
        <v/>
      </c>
      <c r="BF40" s="35" t="str">
        <f>IF(AND('Master Sheet'!W44=""),"",'Master Sheet'!W44)</f>
        <v/>
      </c>
      <c r="BG40" s="35" t="str">
        <f>IF(AND('Master Sheet'!X44=""),"",'Master Sheet'!X44)</f>
        <v/>
      </c>
      <c r="BH40" s="35" t="str">
        <f>IF(AND('Master Sheet'!Y44=""),"",'Master Sheet'!Y44)</f>
        <v/>
      </c>
      <c r="BI40" s="35" t="str">
        <f>IF(AND('Master Sheet'!Z44=""),"",'Master Sheet'!Z44)</f>
        <v/>
      </c>
      <c r="BJ40" s="35" t="str">
        <f>IF(AND('Master Sheet'!AA44=""),"",'Master Sheet'!AA44)</f>
        <v/>
      </c>
      <c r="BK40" s="35" t="str">
        <f>IF(AND('Master Sheet'!AB44=""),"",'Master Sheet'!AB44)</f>
        <v/>
      </c>
      <c r="BL40" s="35" t="str">
        <f>IF(AND('Master Sheet'!AC44=""),"",'Master Sheet'!AC44)</f>
        <v/>
      </c>
      <c r="BM40" s="35" t="str">
        <f>IF(AND('Master Sheet'!AD44=""),"",'Master Sheet'!AD44)</f>
        <v/>
      </c>
      <c r="BN40" s="35">
        <f>IF(AND('Master Sheet'!AF44=""),"",'Master Sheet'!AF44)</f>
        <v>0</v>
      </c>
      <c r="BO40" s="35" t="str">
        <f>IF(AND('Master Sheet'!AH44=""),"",'Master Sheet'!AH44)</f>
        <v/>
      </c>
      <c r="BP40" s="35" t="str">
        <f>IF(AND('Master Sheet'!AI44=""),"",'Master Sheet'!AI44)</f>
        <v/>
      </c>
      <c r="BQ40" s="35" t="str">
        <f>IF(AND('Master Sheet'!AJ44=""),"",'Master Sheet'!AJ44)</f>
        <v/>
      </c>
      <c r="BR40" s="35" t="str">
        <f>IF(AND('Master Sheet'!AK44=""),"",'Master Sheet'!AK44)</f>
        <v/>
      </c>
      <c r="BS40" s="35" t="str">
        <f>IF(AND('Master Sheet'!AL44=""),"",'Master Sheet'!AL44)</f>
        <v/>
      </c>
      <c r="BT40" s="35" t="str">
        <f>IF(AND('Master Sheet'!AM44=""),"",'Master Sheet'!AM44)</f>
        <v/>
      </c>
      <c r="BU40" s="35" t="str">
        <f>IF(AND('Master Sheet'!AN44=""),"",'Master Sheet'!AN44)</f>
        <v/>
      </c>
      <c r="BV40" s="35" t="str">
        <f>IF(AND('Master Sheet'!AO44=""),"",'Master Sheet'!AO44)</f>
        <v/>
      </c>
      <c r="BW40" s="35" t="str">
        <f>IF(AND('Master Sheet'!AP44=""),"",'Master Sheet'!AP44)</f>
        <v/>
      </c>
      <c r="BX40" s="35">
        <f>IF(AND('Master Sheet'!AR44=""),"",'Master Sheet'!AR44)</f>
        <v>0</v>
      </c>
      <c r="BY40" s="35" t="str">
        <f>IF(AND('Master Sheet'!AT44=""),"",'Master Sheet'!AT44)</f>
        <v/>
      </c>
      <c r="BZ40" s="35" t="str">
        <f>IF(AND('Master Sheet'!AU44=""),"",'Master Sheet'!AU44)</f>
        <v/>
      </c>
      <c r="CA40" s="35" t="str">
        <f>IF(AND('Master Sheet'!AV44=""),"",'Master Sheet'!AV44)</f>
        <v/>
      </c>
      <c r="CB40" s="35" t="str">
        <f>IF(AND('Master Sheet'!AW44=""),"",'Master Sheet'!AW44)</f>
        <v/>
      </c>
      <c r="CC40" s="35" t="str">
        <f>IF(AND('Master Sheet'!AX44=""),"",'Master Sheet'!AX44)</f>
        <v/>
      </c>
      <c r="CD40" s="35" t="str">
        <f>IF(AND('Master Sheet'!AY44=""),"",'Master Sheet'!AY44)</f>
        <v/>
      </c>
      <c r="CE40" s="35" t="str">
        <f>IF(AND('Master Sheet'!AZ44=""),"",'Master Sheet'!AZ44)</f>
        <v/>
      </c>
      <c r="CF40" s="35" t="str">
        <f>IF(AND('Master Sheet'!BA44=""),"",'Master Sheet'!BA44)</f>
        <v/>
      </c>
      <c r="CG40" s="35" t="str">
        <f>IF(AND('Master Sheet'!BB44=""),"",'Master Sheet'!BB44)</f>
        <v/>
      </c>
      <c r="CH40" s="35">
        <f>IF(AND('Master Sheet'!BD44=""),"",'Master Sheet'!BD44)</f>
        <v>0</v>
      </c>
      <c r="CI40" s="35" t="str">
        <f>IF(AND('Master Sheet'!BF44=""),"",'Master Sheet'!BF44)</f>
        <v/>
      </c>
      <c r="CJ40" s="35" t="str">
        <f>IF(AND('Master Sheet'!BG44=""),"",'Master Sheet'!BG44)</f>
        <v/>
      </c>
      <c r="CK40" s="35" t="str">
        <f>IF(AND('Master Sheet'!BH44=""),"",'Master Sheet'!BH44)</f>
        <v/>
      </c>
      <c r="CL40" s="35" t="str">
        <f>IF(AND('Master Sheet'!BI44=""),"",'Master Sheet'!BI44)</f>
        <v/>
      </c>
      <c r="CM40" s="35" t="str">
        <f>IF(AND('Master Sheet'!BJ44=""),"",'Master Sheet'!BJ44)</f>
        <v/>
      </c>
      <c r="CN40" s="35" t="str">
        <f>IF(AND('Master Sheet'!BK44=""),"",'Master Sheet'!BK44)</f>
        <v/>
      </c>
      <c r="CO40" s="35" t="str">
        <f>IF(AND('Master Sheet'!BL44=""),"",'Master Sheet'!BL44)</f>
        <v/>
      </c>
      <c r="CP40" s="35" t="str">
        <f>IF(AND('Master Sheet'!BM44=""),"",'Master Sheet'!BM44)</f>
        <v/>
      </c>
      <c r="CQ40" s="35" t="str">
        <f>IF(AND('Master Sheet'!BN44=""),"",'Master Sheet'!BN44)</f>
        <v/>
      </c>
      <c r="CR40" s="35">
        <f>IF(AND('Master Sheet'!BP44=""),"",'Master Sheet'!BP44)</f>
        <v>0</v>
      </c>
    </row>
    <row r="41" spans="1:96" ht="15" customHeight="1">
      <c r="A41" s="69">
        <v>35</v>
      </c>
      <c r="B41" s="111" t="str">
        <f>IF(AND(C41=""),"",IF(ISNA(VLOOKUP(A41,'Master Sheet'!A$11:CQ$294,2,FALSE)),"",VLOOKUP(A41,'Master Sheet'!A$11:CQ$294,2,FALSE)))</f>
        <v/>
      </c>
      <c r="C41" s="71" t="str">
        <f>IF(AND(K$3=""),"",IF(AND('Master Sheet'!C45=""),"",'Master Sheet'!C45))</f>
        <v/>
      </c>
      <c r="D41" s="11" t="str">
        <f t="shared" si="0"/>
        <v/>
      </c>
      <c r="E41" s="11" t="str">
        <f t="shared" si="1"/>
        <v/>
      </c>
      <c r="F41" s="11" t="str">
        <f t="shared" si="2"/>
        <v/>
      </c>
      <c r="G41" s="11" t="str">
        <f t="shared" si="3"/>
        <v/>
      </c>
      <c r="H41" s="11" t="str">
        <f t="shared" si="4"/>
        <v/>
      </c>
      <c r="I41" s="11" t="str">
        <f t="shared" si="5"/>
        <v/>
      </c>
      <c r="J41" s="11" t="str">
        <f t="shared" si="6"/>
        <v/>
      </c>
      <c r="K41" s="11" t="str">
        <f t="shared" si="7"/>
        <v/>
      </c>
      <c r="L41" s="11" t="str">
        <f t="shared" si="8"/>
        <v/>
      </c>
      <c r="M41" s="11" t="str">
        <f t="shared" si="9"/>
        <v/>
      </c>
      <c r="N41" s="11" t="str">
        <f t="shared" si="13"/>
        <v/>
      </c>
      <c r="O41" s="14" t="str">
        <f>IF(AND(C41=""),"",IF(ISNA(VLOOKUP(A41,'Master Sheet'!A$11:CQ$294,14,FALSE)),"",VLOOKUP(A41,'Master Sheet'!A$11:CQ$294,14,FALSE)))</f>
        <v/>
      </c>
      <c r="P41" s="5" t="str">
        <f t="shared" si="12"/>
        <v/>
      </c>
      <c r="AU41" s="35">
        <f>IF(AND('Master Sheet'!J45=""),"",'Master Sheet'!J45)</f>
        <v>9</v>
      </c>
      <c r="AV41" s="35">
        <f>IF(AND('Master Sheet'!K45=""),"",'Master Sheet'!K45)</f>
        <v>1</v>
      </c>
      <c r="AW41" s="35">
        <f>IF(AND('Master Sheet'!L45=""),"",'Master Sheet'!L45)</f>
        <v>10</v>
      </c>
      <c r="AX41" s="35">
        <f>IF(AND('Master Sheet'!M45=""),"",'Master Sheet'!M45)</f>
        <v>8</v>
      </c>
      <c r="AY41" s="35">
        <f>IF(AND('Master Sheet'!N45=""),"",'Master Sheet'!N45)</f>
        <v>9</v>
      </c>
      <c r="AZ41" s="35">
        <f>IF(AND('Master Sheet'!O45=""),"",'Master Sheet'!O45)</f>
        <v>6</v>
      </c>
      <c r="BA41" s="35">
        <f>IF(AND('Master Sheet'!P45=""),"",'Master Sheet'!P45)</f>
        <v>7</v>
      </c>
      <c r="BB41" s="35">
        <f>IF(AND('Master Sheet'!Q45=""),"",'Master Sheet'!Q45)</f>
        <v>8</v>
      </c>
      <c r="BC41" s="35">
        <f>IF(AND('Master Sheet'!R45=""),"",'Master Sheet'!R45)</f>
        <v>9</v>
      </c>
      <c r="BD41" s="35">
        <f>IF(AND('Master Sheet'!T45=""),"",'Master Sheet'!T45)</f>
        <v>11</v>
      </c>
      <c r="BE41" s="35" t="str">
        <f>IF(AND('Master Sheet'!V45=""),"",'Master Sheet'!V45)</f>
        <v/>
      </c>
      <c r="BF41" s="35" t="str">
        <f>IF(AND('Master Sheet'!W45=""),"",'Master Sheet'!W45)</f>
        <v/>
      </c>
      <c r="BG41" s="35" t="str">
        <f>IF(AND('Master Sheet'!X45=""),"",'Master Sheet'!X45)</f>
        <v/>
      </c>
      <c r="BH41" s="35" t="str">
        <f>IF(AND('Master Sheet'!Y45=""),"",'Master Sheet'!Y45)</f>
        <v/>
      </c>
      <c r="BI41" s="35" t="str">
        <f>IF(AND('Master Sheet'!Z45=""),"",'Master Sheet'!Z45)</f>
        <v/>
      </c>
      <c r="BJ41" s="35" t="str">
        <f>IF(AND('Master Sheet'!AA45=""),"",'Master Sheet'!AA45)</f>
        <v/>
      </c>
      <c r="BK41" s="35" t="str">
        <f>IF(AND('Master Sheet'!AB45=""),"",'Master Sheet'!AB45)</f>
        <v/>
      </c>
      <c r="BL41" s="35" t="str">
        <f>IF(AND('Master Sheet'!AC45=""),"",'Master Sheet'!AC45)</f>
        <v/>
      </c>
      <c r="BM41" s="35" t="str">
        <f>IF(AND('Master Sheet'!AD45=""),"",'Master Sheet'!AD45)</f>
        <v/>
      </c>
      <c r="BN41" s="35">
        <f>IF(AND('Master Sheet'!AF45=""),"",'Master Sheet'!AF45)</f>
        <v>0</v>
      </c>
      <c r="BO41" s="35" t="str">
        <f>IF(AND('Master Sheet'!AH45=""),"",'Master Sheet'!AH45)</f>
        <v/>
      </c>
      <c r="BP41" s="35" t="str">
        <f>IF(AND('Master Sheet'!AI45=""),"",'Master Sheet'!AI45)</f>
        <v/>
      </c>
      <c r="BQ41" s="35" t="str">
        <f>IF(AND('Master Sheet'!AJ45=""),"",'Master Sheet'!AJ45)</f>
        <v/>
      </c>
      <c r="BR41" s="35" t="str">
        <f>IF(AND('Master Sheet'!AK45=""),"",'Master Sheet'!AK45)</f>
        <v/>
      </c>
      <c r="BS41" s="35" t="str">
        <f>IF(AND('Master Sheet'!AL45=""),"",'Master Sheet'!AL45)</f>
        <v/>
      </c>
      <c r="BT41" s="35" t="str">
        <f>IF(AND('Master Sheet'!AM45=""),"",'Master Sheet'!AM45)</f>
        <v/>
      </c>
      <c r="BU41" s="35" t="str">
        <f>IF(AND('Master Sheet'!AN45=""),"",'Master Sheet'!AN45)</f>
        <v/>
      </c>
      <c r="BV41" s="35" t="str">
        <f>IF(AND('Master Sheet'!AO45=""),"",'Master Sheet'!AO45)</f>
        <v/>
      </c>
      <c r="BW41" s="35" t="str">
        <f>IF(AND('Master Sheet'!AP45=""),"",'Master Sheet'!AP45)</f>
        <v/>
      </c>
      <c r="BX41" s="35">
        <f>IF(AND('Master Sheet'!AR45=""),"",'Master Sheet'!AR45)</f>
        <v>0</v>
      </c>
      <c r="BY41" s="35" t="str">
        <f>IF(AND('Master Sheet'!AT45=""),"",'Master Sheet'!AT45)</f>
        <v/>
      </c>
      <c r="BZ41" s="35" t="str">
        <f>IF(AND('Master Sheet'!AU45=""),"",'Master Sheet'!AU45)</f>
        <v/>
      </c>
      <c r="CA41" s="35" t="str">
        <f>IF(AND('Master Sheet'!AV45=""),"",'Master Sheet'!AV45)</f>
        <v/>
      </c>
      <c r="CB41" s="35" t="str">
        <f>IF(AND('Master Sheet'!AW45=""),"",'Master Sheet'!AW45)</f>
        <v/>
      </c>
      <c r="CC41" s="35" t="str">
        <f>IF(AND('Master Sheet'!AX45=""),"",'Master Sheet'!AX45)</f>
        <v/>
      </c>
      <c r="CD41" s="35" t="str">
        <f>IF(AND('Master Sheet'!AY45=""),"",'Master Sheet'!AY45)</f>
        <v/>
      </c>
      <c r="CE41" s="35" t="str">
        <f>IF(AND('Master Sheet'!AZ45=""),"",'Master Sheet'!AZ45)</f>
        <v/>
      </c>
      <c r="CF41" s="35" t="str">
        <f>IF(AND('Master Sheet'!BA45=""),"",'Master Sheet'!BA45)</f>
        <v/>
      </c>
      <c r="CG41" s="35" t="str">
        <f>IF(AND('Master Sheet'!BB45=""),"",'Master Sheet'!BB45)</f>
        <v/>
      </c>
      <c r="CH41" s="35">
        <f>IF(AND('Master Sheet'!BD45=""),"",'Master Sheet'!BD45)</f>
        <v>0</v>
      </c>
      <c r="CI41" s="35" t="str">
        <f>IF(AND('Master Sheet'!BF45=""),"",'Master Sheet'!BF45)</f>
        <v/>
      </c>
      <c r="CJ41" s="35" t="str">
        <f>IF(AND('Master Sheet'!BG45=""),"",'Master Sheet'!BG45)</f>
        <v/>
      </c>
      <c r="CK41" s="35" t="str">
        <f>IF(AND('Master Sheet'!BH45=""),"",'Master Sheet'!BH45)</f>
        <v/>
      </c>
      <c r="CL41" s="35" t="str">
        <f>IF(AND('Master Sheet'!BI45=""),"",'Master Sheet'!BI45)</f>
        <v/>
      </c>
      <c r="CM41" s="35" t="str">
        <f>IF(AND('Master Sheet'!BJ45=""),"",'Master Sheet'!BJ45)</f>
        <v/>
      </c>
      <c r="CN41" s="35" t="str">
        <f>IF(AND('Master Sheet'!BK45=""),"",'Master Sheet'!BK45)</f>
        <v/>
      </c>
      <c r="CO41" s="35" t="str">
        <f>IF(AND('Master Sheet'!BL45=""),"",'Master Sheet'!BL45)</f>
        <v/>
      </c>
      <c r="CP41" s="35" t="str">
        <f>IF(AND('Master Sheet'!BM45=""),"",'Master Sheet'!BM45)</f>
        <v/>
      </c>
      <c r="CQ41" s="35" t="str">
        <f>IF(AND('Master Sheet'!BN45=""),"",'Master Sheet'!BN45)</f>
        <v/>
      </c>
      <c r="CR41" s="35">
        <f>IF(AND('Master Sheet'!BP45=""),"",'Master Sheet'!BP45)</f>
        <v>0</v>
      </c>
    </row>
    <row r="42" spans="1:96" ht="15" customHeight="1">
      <c r="A42" s="69">
        <v>36</v>
      </c>
      <c r="B42" s="111" t="str">
        <f>IF(AND(C42=""),"",IF(ISNA(VLOOKUP(A42,'Master Sheet'!A$11:CQ$294,2,FALSE)),"",VLOOKUP(A42,'Master Sheet'!A$11:CQ$294,2,FALSE)))</f>
        <v/>
      </c>
      <c r="C42" s="71" t="str">
        <f>IF(AND(K$3=""),"",IF(AND('Master Sheet'!C46=""),"",'Master Sheet'!C46))</f>
        <v/>
      </c>
      <c r="D42" s="11" t="str">
        <f t="shared" si="0"/>
        <v/>
      </c>
      <c r="E42" s="11" t="str">
        <f t="shared" si="1"/>
        <v/>
      </c>
      <c r="F42" s="11" t="str">
        <f t="shared" si="2"/>
        <v/>
      </c>
      <c r="G42" s="11" t="str">
        <f t="shared" si="3"/>
        <v/>
      </c>
      <c r="H42" s="11" t="str">
        <f t="shared" si="4"/>
        <v/>
      </c>
      <c r="I42" s="11" t="str">
        <f t="shared" si="5"/>
        <v/>
      </c>
      <c r="J42" s="11" t="str">
        <f t="shared" si="6"/>
        <v/>
      </c>
      <c r="K42" s="11" t="str">
        <f t="shared" si="7"/>
        <v/>
      </c>
      <c r="L42" s="11" t="str">
        <f t="shared" si="8"/>
        <v/>
      </c>
      <c r="M42" s="11" t="str">
        <f t="shared" si="9"/>
        <v/>
      </c>
      <c r="N42" s="11" t="str">
        <f t="shared" si="13"/>
        <v/>
      </c>
      <c r="O42" s="14" t="str">
        <f>IF(AND(C42=""),"",IF(ISNA(VLOOKUP(A42,'Master Sheet'!A$11:CQ$294,14,FALSE)),"",VLOOKUP(A42,'Master Sheet'!A$11:CQ$294,14,FALSE)))</f>
        <v/>
      </c>
      <c r="P42" s="5" t="str">
        <f t="shared" si="12"/>
        <v/>
      </c>
      <c r="AU42" s="35">
        <f>IF(AND('Master Sheet'!J46=""),"",'Master Sheet'!J46)</f>
        <v>9</v>
      </c>
      <c r="AV42" s="35">
        <f>IF(AND('Master Sheet'!K46=""),"",'Master Sheet'!K46)</f>
        <v>1</v>
      </c>
      <c r="AW42" s="35">
        <f>IF(AND('Master Sheet'!L46=""),"",'Master Sheet'!L46)</f>
        <v>10</v>
      </c>
      <c r="AX42" s="35">
        <f>IF(AND('Master Sheet'!M46=""),"",'Master Sheet'!M46)</f>
        <v>8</v>
      </c>
      <c r="AY42" s="35">
        <f>IF(AND('Master Sheet'!N46=""),"",'Master Sheet'!N46)</f>
        <v>9</v>
      </c>
      <c r="AZ42" s="35">
        <f>IF(AND('Master Sheet'!O46=""),"",'Master Sheet'!O46)</f>
        <v>6</v>
      </c>
      <c r="BA42" s="35">
        <f>IF(AND('Master Sheet'!P46=""),"",'Master Sheet'!P46)</f>
        <v>7</v>
      </c>
      <c r="BB42" s="35">
        <f>IF(AND('Master Sheet'!Q46=""),"",'Master Sheet'!Q46)</f>
        <v>8</v>
      </c>
      <c r="BC42" s="35">
        <f>IF(AND('Master Sheet'!R46=""),"",'Master Sheet'!R46)</f>
        <v>9</v>
      </c>
      <c r="BD42" s="35">
        <f>IF(AND('Master Sheet'!T46=""),"",'Master Sheet'!T46)</f>
        <v>11</v>
      </c>
      <c r="BE42" s="35" t="str">
        <f>IF(AND('Master Sheet'!V46=""),"",'Master Sheet'!V46)</f>
        <v/>
      </c>
      <c r="BF42" s="35" t="str">
        <f>IF(AND('Master Sheet'!W46=""),"",'Master Sheet'!W46)</f>
        <v/>
      </c>
      <c r="BG42" s="35" t="str">
        <f>IF(AND('Master Sheet'!X46=""),"",'Master Sheet'!X46)</f>
        <v/>
      </c>
      <c r="BH42" s="35" t="str">
        <f>IF(AND('Master Sheet'!Y46=""),"",'Master Sheet'!Y46)</f>
        <v/>
      </c>
      <c r="BI42" s="35" t="str">
        <f>IF(AND('Master Sheet'!Z46=""),"",'Master Sheet'!Z46)</f>
        <v/>
      </c>
      <c r="BJ42" s="35" t="str">
        <f>IF(AND('Master Sheet'!AA46=""),"",'Master Sheet'!AA46)</f>
        <v/>
      </c>
      <c r="BK42" s="35" t="str">
        <f>IF(AND('Master Sheet'!AB46=""),"",'Master Sheet'!AB46)</f>
        <v/>
      </c>
      <c r="BL42" s="35" t="str">
        <f>IF(AND('Master Sheet'!AC46=""),"",'Master Sheet'!AC46)</f>
        <v/>
      </c>
      <c r="BM42" s="35" t="str">
        <f>IF(AND('Master Sheet'!AD46=""),"",'Master Sheet'!AD46)</f>
        <v/>
      </c>
      <c r="BN42" s="35">
        <f>IF(AND('Master Sheet'!AF46=""),"",'Master Sheet'!AF46)</f>
        <v>0</v>
      </c>
      <c r="BO42" s="35" t="str">
        <f>IF(AND('Master Sheet'!AH46=""),"",'Master Sheet'!AH46)</f>
        <v/>
      </c>
      <c r="BP42" s="35" t="str">
        <f>IF(AND('Master Sheet'!AI46=""),"",'Master Sheet'!AI46)</f>
        <v/>
      </c>
      <c r="BQ42" s="35" t="str">
        <f>IF(AND('Master Sheet'!AJ46=""),"",'Master Sheet'!AJ46)</f>
        <v/>
      </c>
      <c r="BR42" s="35" t="str">
        <f>IF(AND('Master Sheet'!AK46=""),"",'Master Sheet'!AK46)</f>
        <v/>
      </c>
      <c r="BS42" s="35" t="str">
        <f>IF(AND('Master Sheet'!AL46=""),"",'Master Sheet'!AL46)</f>
        <v/>
      </c>
      <c r="BT42" s="35" t="str">
        <f>IF(AND('Master Sheet'!AM46=""),"",'Master Sheet'!AM46)</f>
        <v/>
      </c>
      <c r="BU42" s="35" t="str">
        <f>IF(AND('Master Sheet'!AN46=""),"",'Master Sheet'!AN46)</f>
        <v/>
      </c>
      <c r="BV42" s="35" t="str">
        <f>IF(AND('Master Sheet'!AO46=""),"",'Master Sheet'!AO46)</f>
        <v/>
      </c>
      <c r="BW42" s="35" t="str">
        <f>IF(AND('Master Sheet'!AP46=""),"",'Master Sheet'!AP46)</f>
        <v/>
      </c>
      <c r="BX42" s="35">
        <f>IF(AND('Master Sheet'!AR46=""),"",'Master Sheet'!AR46)</f>
        <v>0</v>
      </c>
      <c r="BY42" s="35" t="str">
        <f>IF(AND('Master Sheet'!AT46=""),"",'Master Sheet'!AT46)</f>
        <v/>
      </c>
      <c r="BZ42" s="35" t="str">
        <f>IF(AND('Master Sheet'!AU46=""),"",'Master Sheet'!AU46)</f>
        <v/>
      </c>
      <c r="CA42" s="35" t="str">
        <f>IF(AND('Master Sheet'!AV46=""),"",'Master Sheet'!AV46)</f>
        <v/>
      </c>
      <c r="CB42" s="35" t="str">
        <f>IF(AND('Master Sheet'!AW46=""),"",'Master Sheet'!AW46)</f>
        <v/>
      </c>
      <c r="CC42" s="35" t="str">
        <f>IF(AND('Master Sheet'!AX46=""),"",'Master Sheet'!AX46)</f>
        <v/>
      </c>
      <c r="CD42" s="35" t="str">
        <f>IF(AND('Master Sheet'!AY46=""),"",'Master Sheet'!AY46)</f>
        <v/>
      </c>
      <c r="CE42" s="35" t="str">
        <f>IF(AND('Master Sheet'!AZ46=""),"",'Master Sheet'!AZ46)</f>
        <v/>
      </c>
      <c r="CF42" s="35" t="str">
        <f>IF(AND('Master Sheet'!BA46=""),"",'Master Sheet'!BA46)</f>
        <v/>
      </c>
      <c r="CG42" s="35" t="str">
        <f>IF(AND('Master Sheet'!BB46=""),"",'Master Sheet'!BB46)</f>
        <v/>
      </c>
      <c r="CH42" s="35">
        <f>IF(AND('Master Sheet'!BD46=""),"",'Master Sheet'!BD46)</f>
        <v>0</v>
      </c>
      <c r="CI42" s="35" t="str">
        <f>IF(AND('Master Sheet'!BF46=""),"",'Master Sheet'!BF46)</f>
        <v/>
      </c>
      <c r="CJ42" s="35" t="str">
        <f>IF(AND('Master Sheet'!BG46=""),"",'Master Sheet'!BG46)</f>
        <v/>
      </c>
      <c r="CK42" s="35" t="str">
        <f>IF(AND('Master Sheet'!BH46=""),"",'Master Sheet'!BH46)</f>
        <v/>
      </c>
      <c r="CL42" s="35" t="str">
        <f>IF(AND('Master Sheet'!BI46=""),"",'Master Sheet'!BI46)</f>
        <v/>
      </c>
      <c r="CM42" s="35" t="str">
        <f>IF(AND('Master Sheet'!BJ46=""),"",'Master Sheet'!BJ46)</f>
        <v/>
      </c>
      <c r="CN42" s="35" t="str">
        <f>IF(AND('Master Sheet'!BK46=""),"",'Master Sheet'!BK46)</f>
        <v/>
      </c>
      <c r="CO42" s="35" t="str">
        <f>IF(AND('Master Sheet'!BL46=""),"",'Master Sheet'!BL46)</f>
        <v/>
      </c>
      <c r="CP42" s="35" t="str">
        <f>IF(AND('Master Sheet'!BM46=""),"",'Master Sheet'!BM46)</f>
        <v/>
      </c>
      <c r="CQ42" s="35" t="str">
        <f>IF(AND('Master Sheet'!BN46=""),"",'Master Sheet'!BN46)</f>
        <v/>
      </c>
      <c r="CR42" s="35">
        <f>IF(AND('Master Sheet'!BP46=""),"",'Master Sheet'!BP46)</f>
        <v>0</v>
      </c>
    </row>
    <row r="43" spans="1:96" ht="15" customHeight="1">
      <c r="A43" s="69">
        <v>37</v>
      </c>
      <c r="B43" s="111" t="str">
        <f>IF(AND(C43=""),"",IF(ISNA(VLOOKUP(A43,'Master Sheet'!A$11:CQ$294,2,FALSE)),"",VLOOKUP(A43,'Master Sheet'!A$11:CQ$294,2,FALSE)))</f>
        <v/>
      </c>
      <c r="C43" s="71" t="str">
        <f>IF(AND(K$3=""),"",IF(AND('Master Sheet'!C47=""),"",'Master Sheet'!C47))</f>
        <v/>
      </c>
      <c r="D43" s="11" t="str">
        <f t="shared" si="0"/>
        <v/>
      </c>
      <c r="E43" s="11" t="str">
        <f t="shared" si="1"/>
        <v/>
      </c>
      <c r="F43" s="11" t="str">
        <f t="shared" si="2"/>
        <v/>
      </c>
      <c r="G43" s="11" t="str">
        <f t="shared" si="3"/>
        <v/>
      </c>
      <c r="H43" s="11" t="str">
        <f t="shared" si="4"/>
        <v/>
      </c>
      <c r="I43" s="11" t="str">
        <f t="shared" si="5"/>
        <v/>
      </c>
      <c r="J43" s="11" t="str">
        <f t="shared" si="6"/>
        <v/>
      </c>
      <c r="K43" s="11" t="str">
        <f t="shared" si="7"/>
        <v/>
      </c>
      <c r="L43" s="11" t="str">
        <f t="shared" si="8"/>
        <v/>
      </c>
      <c r="M43" s="11" t="str">
        <f t="shared" si="9"/>
        <v/>
      </c>
      <c r="N43" s="11" t="str">
        <f t="shared" si="13"/>
        <v/>
      </c>
      <c r="O43" s="14" t="str">
        <f>IF(AND(C43=""),"",IF(ISNA(VLOOKUP(A43,'Master Sheet'!A$11:CQ$294,14,FALSE)),"",VLOOKUP(A43,'Master Sheet'!A$11:CQ$294,14,FALSE)))</f>
        <v/>
      </c>
      <c r="P43" s="5" t="str">
        <f t="shared" si="12"/>
        <v/>
      </c>
      <c r="AU43" s="35" t="str">
        <f>IF(AND('Master Sheet'!J47=""),"",'Master Sheet'!J47)</f>
        <v/>
      </c>
      <c r="AV43" s="35" t="str">
        <f>IF(AND('Master Sheet'!K47=""),"",'Master Sheet'!K47)</f>
        <v/>
      </c>
      <c r="AW43" s="35" t="str">
        <f>IF(AND('Master Sheet'!L47=""),"",'Master Sheet'!L47)</f>
        <v/>
      </c>
      <c r="AX43" s="35" t="str">
        <f>IF(AND('Master Sheet'!M47=""),"",'Master Sheet'!M47)</f>
        <v/>
      </c>
      <c r="AY43" s="35" t="str">
        <f>IF(AND('Master Sheet'!N47=""),"",'Master Sheet'!N47)</f>
        <v/>
      </c>
      <c r="AZ43" s="35" t="str">
        <f>IF(AND('Master Sheet'!O47=""),"",'Master Sheet'!O47)</f>
        <v/>
      </c>
      <c r="BA43" s="35" t="str">
        <f>IF(AND('Master Sheet'!P47=""),"",'Master Sheet'!P47)</f>
        <v/>
      </c>
      <c r="BB43" s="35" t="str">
        <f>IF(AND('Master Sheet'!Q47=""),"",'Master Sheet'!Q47)</f>
        <v/>
      </c>
      <c r="BC43" s="35" t="str">
        <f>IF(AND('Master Sheet'!R47=""),"",'Master Sheet'!R47)</f>
        <v/>
      </c>
      <c r="BD43" s="35" t="str">
        <f>IF(AND('Master Sheet'!T47=""),"",'Master Sheet'!T47)</f>
        <v/>
      </c>
      <c r="BE43" s="35" t="str">
        <f>IF(AND('Master Sheet'!V47=""),"",'Master Sheet'!V47)</f>
        <v/>
      </c>
      <c r="BF43" s="35" t="str">
        <f>IF(AND('Master Sheet'!W47=""),"",'Master Sheet'!W47)</f>
        <v/>
      </c>
      <c r="BG43" s="35" t="str">
        <f>IF(AND('Master Sheet'!X47=""),"",'Master Sheet'!X47)</f>
        <v/>
      </c>
      <c r="BH43" s="35" t="str">
        <f>IF(AND('Master Sheet'!Y47=""),"",'Master Sheet'!Y47)</f>
        <v/>
      </c>
      <c r="BI43" s="35" t="str">
        <f>IF(AND('Master Sheet'!Z47=""),"",'Master Sheet'!Z47)</f>
        <v/>
      </c>
      <c r="BJ43" s="35" t="str">
        <f>IF(AND('Master Sheet'!AA47=""),"",'Master Sheet'!AA47)</f>
        <v/>
      </c>
      <c r="BK43" s="35" t="str">
        <f>IF(AND('Master Sheet'!AB47=""),"",'Master Sheet'!AB47)</f>
        <v/>
      </c>
      <c r="BL43" s="35" t="str">
        <f>IF(AND('Master Sheet'!AC47=""),"",'Master Sheet'!AC47)</f>
        <v/>
      </c>
      <c r="BM43" s="35" t="str">
        <f>IF(AND('Master Sheet'!AD47=""),"",'Master Sheet'!AD47)</f>
        <v/>
      </c>
      <c r="BN43" s="35" t="str">
        <f>IF(AND('Master Sheet'!AF47=""),"",'Master Sheet'!AF47)</f>
        <v/>
      </c>
      <c r="BO43" s="35" t="str">
        <f>IF(AND('Master Sheet'!AH47=""),"",'Master Sheet'!AH47)</f>
        <v/>
      </c>
      <c r="BP43" s="35" t="str">
        <f>IF(AND('Master Sheet'!AI47=""),"",'Master Sheet'!AI47)</f>
        <v/>
      </c>
      <c r="BQ43" s="35" t="str">
        <f>IF(AND('Master Sheet'!AJ47=""),"",'Master Sheet'!AJ47)</f>
        <v/>
      </c>
      <c r="BR43" s="35" t="str">
        <f>IF(AND('Master Sheet'!AK47=""),"",'Master Sheet'!AK47)</f>
        <v/>
      </c>
      <c r="BS43" s="35" t="str">
        <f>IF(AND('Master Sheet'!AL47=""),"",'Master Sheet'!AL47)</f>
        <v/>
      </c>
      <c r="BT43" s="35" t="str">
        <f>IF(AND('Master Sheet'!AM47=""),"",'Master Sheet'!AM47)</f>
        <v/>
      </c>
      <c r="BU43" s="35" t="str">
        <f>IF(AND('Master Sheet'!AN47=""),"",'Master Sheet'!AN47)</f>
        <v/>
      </c>
      <c r="BV43" s="35" t="str">
        <f>IF(AND('Master Sheet'!AO47=""),"",'Master Sheet'!AO47)</f>
        <v/>
      </c>
      <c r="BW43" s="35" t="str">
        <f>IF(AND('Master Sheet'!AP47=""),"",'Master Sheet'!AP47)</f>
        <v/>
      </c>
      <c r="BX43" s="35" t="str">
        <f>IF(AND('Master Sheet'!AR47=""),"",'Master Sheet'!AR47)</f>
        <v/>
      </c>
      <c r="BY43" s="35" t="str">
        <f>IF(AND('Master Sheet'!AT47=""),"",'Master Sheet'!AT47)</f>
        <v/>
      </c>
      <c r="BZ43" s="35" t="str">
        <f>IF(AND('Master Sheet'!AU47=""),"",'Master Sheet'!AU47)</f>
        <v/>
      </c>
      <c r="CA43" s="35" t="str">
        <f>IF(AND('Master Sheet'!AV47=""),"",'Master Sheet'!AV47)</f>
        <v/>
      </c>
      <c r="CB43" s="35" t="str">
        <f>IF(AND('Master Sheet'!AW47=""),"",'Master Sheet'!AW47)</f>
        <v/>
      </c>
      <c r="CC43" s="35" t="str">
        <f>IF(AND('Master Sheet'!AX47=""),"",'Master Sheet'!AX47)</f>
        <v/>
      </c>
      <c r="CD43" s="35" t="str">
        <f>IF(AND('Master Sheet'!AY47=""),"",'Master Sheet'!AY47)</f>
        <v/>
      </c>
      <c r="CE43" s="35" t="str">
        <f>IF(AND('Master Sheet'!AZ47=""),"",'Master Sheet'!AZ47)</f>
        <v/>
      </c>
      <c r="CF43" s="35" t="str">
        <f>IF(AND('Master Sheet'!BA47=""),"",'Master Sheet'!BA47)</f>
        <v/>
      </c>
      <c r="CG43" s="35" t="str">
        <f>IF(AND('Master Sheet'!BB47=""),"",'Master Sheet'!BB47)</f>
        <v/>
      </c>
      <c r="CH43" s="35" t="str">
        <f>IF(AND('Master Sheet'!BD47=""),"",'Master Sheet'!BD47)</f>
        <v/>
      </c>
      <c r="CI43" s="35" t="str">
        <f>IF(AND('Master Sheet'!BF47=""),"",'Master Sheet'!BF47)</f>
        <v/>
      </c>
      <c r="CJ43" s="35" t="str">
        <f>IF(AND('Master Sheet'!BG47=""),"",'Master Sheet'!BG47)</f>
        <v/>
      </c>
      <c r="CK43" s="35" t="str">
        <f>IF(AND('Master Sheet'!BH47=""),"",'Master Sheet'!BH47)</f>
        <v/>
      </c>
      <c r="CL43" s="35" t="str">
        <f>IF(AND('Master Sheet'!BI47=""),"",'Master Sheet'!BI47)</f>
        <v/>
      </c>
      <c r="CM43" s="35" t="str">
        <f>IF(AND('Master Sheet'!BJ47=""),"",'Master Sheet'!BJ47)</f>
        <v/>
      </c>
      <c r="CN43" s="35" t="str">
        <f>IF(AND('Master Sheet'!BK47=""),"",'Master Sheet'!BK47)</f>
        <v/>
      </c>
      <c r="CO43" s="35" t="str">
        <f>IF(AND('Master Sheet'!BL47=""),"",'Master Sheet'!BL47)</f>
        <v/>
      </c>
      <c r="CP43" s="35" t="str">
        <f>IF(AND('Master Sheet'!BM47=""),"",'Master Sheet'!BM47)</f>
        <v/>
      </c>
      <c r="CQ43" s="35" t="str">
        <f>IF(AND('Master Sheet'!BN47=""),"",'Master Sheet'!BN47)</f>
        <v/>
      </c>
      <c r="CR43" s="35" t="str">
        <f>IF(AND('Master Sheet'!BP47=""),"",'Master Sheet'!BP47)</f>
        <v/>
      </c>
    </row>
    <row r="44" spans="1:96" ht="15" customHeight="1">
      <c r="A44" s="69">
        <v>38</v>
      </c>
      <c r="B44" s="111" t="str">
        <f>IF(AND(C44=""),"",IF(ISNA(VLOOKUP(A44,'Master Sheet'!A$11:CQ$294,2,FALSE)),"",VLOOKUP(A44,'Master Sheet'!A$11:CQ$294,2,FALSE)))</f>
        <v/>
      </c>
      <c r="C44" s="71" t="str">
        <f>IF(AND(K$3=""),"",IF(AND('Master Sheet'!C48=""),"",'Master Sheet'!C48))</f>
        <v/>
      </c>
      <c r="D44" s="11" t="str">
        <f t="shared" si="0"/>
        <v/>
      </c>
      <c r="E44" s="11" t="str">
        <f t="shared" si="1"/>
        <v/>
      </c>
      <c r="F44" s="11" t="str">
        <f t="shared" si="2"/>
        <v/>
      </c>
      <c r="G44" s="11" t="str">
        <f t="shared" si="3"/>
        <v/>
      </c>
      <c r="H44" s="11" t="str">
        <f t="shared" si="4"/>
        <v/>
      </c>
      <c r="I44" s="11" t="str">
        <f t="shared" si="5"/>
        <v/>
      </c>
      <c r="J44" s="11" t="str">
        <f t="shared" si="6"/>
        <v/>
      </c>
      <c r="K44" s="11" t="str">
        <f t="shared" si="7"/>
        <v/>
      </c>
      <c r="L44" s="11" t="str">
        <f t="shared" si="8"/>
        <v/>
      </c>
      <c r="M44" s="11" t="str">
        <f t="shared" si="9"/>
        <v/>
      </c>
      <c r="N44" s="11" t="str">
        <f t="shared" si="13"/>
        <v/>
      </c>
      <c r="O44" s="14" t="str">
        <f>IF(AND(C44=""),"",IF(ISNA(VLOOKUP(A44,'Master Sheet'!A$11:CQ$294,14,FALSE)),"",VLOOKUP(A44,'Master Sheet'!A$11:CQ$294,14,FALSE)))</f>
        <v/>
      </c>
      <c r="P44" s="5" t="str">
        <f t="shared" si="12"/>
        <v/>
      </c>
      <c r="AU44" s="35" t="str">
        <f>IF(AND('Master Sheet'!J48=""),"",'Master Sheet'!J48)</f>
        <v/>
      </c>
      <c r="AV44" s="35" t="str">
        <f>IF(AND('Master Sheet'!K48=""),"",'Master Sheet'!K48)</f>
        <v/>
      </c>
      <c r="AW44" s="35" t="str">
        <f>IF(AND('Master Sheet'!L48=""),"",'Master Sheet'!L48)</f>
        <v/>
      </c>
      <c r="AX44" s="35" t="str">
        <f>IF(AND('Master Sheet'!M48=""),"",'Master Sheet'!M48)</f>
        <v/>
      </c>
      <c r="AY44" s="35" t="str">
        <f>IF(AND('Master Sheet'!N48=""),"",'Master Sheet'!N48)</f>
        <v/>
      </c>
      <c r="AZ44" s="35" t="str">
        <f>IF(AND('Master Sheet'!O48=""),"",'Master Sheet'!O48)</f>
        <v/>
      </c>
      <c r="BA44" s="35" t="str">
        <f>IF(AND('Master Sheet'!P48=""),"",'Master Sheet'!P48)</f>
        <v/>
      </c>
      <c r="BB44" s="35" t="str">
        <f>IF(AND('Master Sheet'!Q48=""),"",'Master Sheet'!Q48)</f>
        <v/>
      </c>
      <c r="BC44" s="35" t="str">
        <f>IF(AND('Master Sheet'!R48=""),"",'Master Sheet'!R48)</f>
        <v/>
      </c>
      <c r="BD44" s="35" t="str">
        <f>IF(AND('Master Sheet'!T48=""),"",'Master Sheet'!T48)</f>
        <v/>
      </c>
      <c r="BE44" s="35" t="str">
        <f>IF(AND('Master Sheet'!V48=""),"",'Master Sheet'!V48)</f>
        <v/>
      </c>
      <c r="BF44" s="35" t="str">
        <f>IF(AND('Master Sheet'!W48=""),"",'Master Sheet'!W48)</f>
        <v/>
      </c>
      <c r="BG44" s="35" t="str">
        <f>IF(AND('Master Sheet'!X48=""),"",'Master Sheet'!X48)</f>
        <v/>
      </c>
      <c r="BH44" s="35" t="str">
        <f>IF(AND('Master Sheet'!Y48=""),"",'Master Sheet'!Y48)</f>
        <v/>
      </c>
      <c r="BI44" s="35" t="str">
        <f>IF(AND('Master Sheet'!Z48=""),"",'Master Sheet'!Z48)</f>
        <v/>
      </c>
      <c r="BJ44" s="35" t="str">
        <f>IF(AND('Master Sheet'!AA48=""),"",'Master Sheet'!AA48)</f>
        <v/>
      </c>
      <c r="BK44" s="35" t="str">
        <f>IF(AND('Master Sheet'!AB48=""),"",'Master Sheet'!AB48)</f>
        <v/>
      </c>
      <c r="BL44" s="35" t="str">
        <f>IF(AND('Master Sheet'!AC48=""),"",'Master Sheet'!AC48)</f>
        <v/>
      </c>
      <c r="BM44" s="35" t="str">
        <f>IF(AND('Master Sheet'!AD48=""),"",'Master Sheet'!AD48)</f>
        <v/>
      </c>
      <c r="BN44" s="35" t="str">
        <f>IF(AND('Master Sheet'!AF48=""),"",'Master Sheet'!AF48)</f>
        <v/>
      </c>
      <c r="BO44" s="35" t="str">
        <f>IF(AND('Master Sheet'!AH48=""),"",'Master Sheet'!AH48)</f>
        <v/>
      </c>
      <c r="BP44" s="35" t="str">
        <f>IF(AND('Master Sheet'!AI48=""),"",'Master Sheet'!AI48)</f>
        <v/>
      </c>
      <c r="BQ44" s="35" t="str">
        <f>IF(AND('Master Sheet'!AJ48=""),"",'Master Sheet'!AJ48)</f>
        <v/>
      </c>
      <c r="BR44" s="35" t="str">
        <f>IF(AND('Master Sheet'!AK48=""),"",'Master Sheet'!AK48)</f>
        <v/>
      </c>
      <c r="BS44" s="35" t="str">
        <f>IF(AND('Master Sheet'!AL48=""),"",'Master Sheet'!AL48)</f>
        <v/>
      </c>
      <c r="BT44" s="35" t="str">
        <f>IF(AND('Master Sheet'!AM48=""),"",'Master Sheet'!AM48)</f>
        <v/>
      </c>
      <c r="BU44" s="35" t="str">
        <f>IF(AND('Master Sheet'!AN48=""),"",'Master Sheet'!AN48)</f>
        <v/>
      </c>
      <c r="BV44" s="35" t="str">
        <f>IF(AND('Master Sheet'!AO48=""),"",'Master Sheet'!AO48)</f>
        <v/>
      </c>
      <c r="BW44" s="35" t="str">
        <f>IF(AND('Master Sheet'!AP48=""),"",'Master Sheet'!AP48)</f>
        <v/>
      </c>
      <c r="BX44" s="35" t="str">
        <f>IF(AND('Master Sheet'!AR48=""),"",'Master Sheet'!AR48)</f>
        <v/>
      </c>
      <c r="BY44" s="35" t="str">
        <f>IF(AND('Master Sheet'!AT48=""),"",'Master Sheet'!AT48)</f>
        <v/>
      </c>
      <c r="BZ44" s="35" t="str">
        <f>IF(AND('Master Sheet'!AU48=""),"",'Master Sheet'!AU48)</f>
        <v/>
      </c>
      <c r="CA44" s="35" t="str">
        <f>IF(AND('Master Sheet'!AV48=""),"",'Master Sheet'!AV48)</f>
        <v/>
      </c>
      <c r="CB44" s="35" t="str">
        <f>IF(AND('Master Sheet'!AW48=""),"",'Master Sheet'!AW48)</f>
        <v/>
      </c>
      <c r="CC44" s="35" t="str">
        <f>IF(AND('Master Sheet'!AX48=""),"",'Master Sheet'!AX48)</f>
        <v/>
      </c>
      <c r="CD44" s="35" t="str">
        <f>IF(AND('Master Sheet'!AY48=""),"",'Master Sheet'!AY48)</f>
        <v/>
      </c>
      <c r="CE44" s="35" t="str">
        <f>IF(AND('Master Sheet'!AZ48=""),"",'Master Sheet'!AZ48)</f>
        <v/>
      </c>
      <c r="CF44" s="35" t="str">
        <f>IF(AND('Master Sheet'!BA48=""),"",'Master Sheet'!BA48)</f>
        <v/>
      </c>
      <c r="CG44" s="35" t="str">
        <f>IF(AND('Master Sheet'!BB48=""),"",'Master Sheet'!BB48)</f>
        <v/>
      </c>
      <c r="CH44" s="35" t="str">
        <f>IF(AND('Master Sheet'!BD48=""),"",'Master Sheet'!BD48)</f>
        <v/>
      </c>
      <c r="CI44" s="35" t="str">
        <f>IF(AND('Master Sheet'!BF48=""),"",'Master Sheet'!BF48)</f>
        <v/>
      </c>
      <c r="CJ44" s="35" t="str">
        <f>IF(AND('Master Sheet'!BG48=""),"",'Master Sheet'!BG48)</f>
        <v/>
      </c>
      <c r="CK44" s="35" t="str">
        <f>IF(AND('Master Sheet'!BH48=""),"",'Master Sheet'!BH48)</f>
        <v/>
      </c>
      <c r="CL44" s="35" t="str">
        <f>IF(AND('Master Sheet'!BI48=""),"",'Master Sheet'!BI48)</f>
        <v/>
      </c>
      <c r="CM44" s="35" t="str">
        <f>IF(AND('Master Sheet'!BJ48=""),"",'Master Sheet'!BJ48)</f>
        <v/>
      </c>
      <c r="CN44" s="35" t="str">
        <f>IF(AND('Master Sheet'!BK48=""),"",'Master Sheet'!BK48)</f>
        <v/>
      </c>
      <c r="CO44" s="35" t="str">
        <f>IF(AND('Master Sheet'!BL48=""),"",'Master Sheet'!BL48)</f>
        <v/>
      </c>
      <c r="CP44" s="35" t="str">
        <f>IF(AND('Master Sheet'!BM48=""),"",'Master Sheet'!BM48)</f>
        <v/>
      </c>
      <c r="CQ44" s="35" t="str">
        <f>IF(AND('Master Sheet'!BN48=""),"",'Master Sheet'!BN48)</f>
        <v/>
      </c>
      <c r="CR44" s="35" t="str">
        <f>IF(AND('Master Sheet'!BP48=""),"",'Master Sheet'!BP48)</f>
        <v/>
      </c>
    </row>
    <row r="45" spans="1:96" ht="15" customHeight="1">
      <c r="A45" s="69">
        <v>39</v>
      </c>
      <c r="B45" s="111" t="str">
        <f>IF(AND(C45=""),"",IF(ISNA(VLOOKUP(A45,'Master Sheet'!A$11:CQ$294,2,FALSE)),"",VLOOKUP(A45,'Master Sheet'!A$11:CQ$294,2,FALSE)))</f>
        <v/>
      </c>
      <c r="C45" s="71" t="str">
        <f>IF(AND(K$3=""),"",IF(AND('Master Sheet'!C49=""),"",'Master Sheet'!C49))</f>
        <v/>
      </c>
      <c r="D45" s="11" t="str">
        <f t="shared" si="0"/>
        <v/>
      </c>
      <c r="E45" s="11" t="str">
        <f t="shared" si="1"/>
        <v/>
      </c>
      <c r="F45" s="11" t="str">
        <f t="shared" si="2"/>
        <v/>
      </c>
      <c r="G45" s="11" t="str">
        <f t="shared" si="3"/>
        <v/>
      </c>
      <c r="H45" s="11" t="str">
        <f t="shared" si="4"/>
        <v/>
      </c>
      <c r="I45" s="11" t="str">
        <f t="shared" si="5"/>
        <v/>
      </c>
      <c r="J45" s="11" t="str">
        <f t="shared" si="6"/>
        <v/>
      </c>
      <c r="K45" s="11" t="str">
        <f t="shared" si="7"/>
        <v/>
      </c>
      <c r="L45" s="11" t="str">
        <f t="shared" si="8"/>
        <v/>
      </c>
      <c r="M45" s="11" t="str">
        <f t="shared" si="9"/>
        <v/>
      </c>
      <c r="N45" s="11" t="str">
        <f t="shared" si="13"/>
        <v/>
      </c>
      <c r="O45" s="14" t="str">
        <f>IF(AND(C45=""),"",IF(ISNA(VLOOKUP(A45,'Master Sheet'!A$11:CQ$294,14,FALSE)),"",VLOOKUP(A45,'Master Sheet'!A$11:CQ$294,14,FALSE)))</f>
        <v/>
      </c>
      <c r="P45" s="5" t="str">
        <f t="shared" si="12"/>
        <v/>
      </c>
      <c r="AU45" s="35" t="str">
        <f>IF(AND('Master Sheet'!J49=""),"",'Master Sheet'!J49)</f>
        <v/>
      </c>
      <c r="AV45" s="35" t="str">
        <f>IF(AND('Master Sheet'!K49=""),"",'Master Sheet'!K49)</f>
        <v/>
      </c>
      <c r="AW45" s="35" t="str">
        <f>IF(AND('Master Sheet'!L49=""),"",'Master Sheet'!L49)</f>
        <v/>
      </c>
      <c r="AX45" s="35" t="str">
        <f>IF(AND('Master Sheet'!M49=""),"",'Master Sheet'!M49)</f>
        <v/>
      </c>
      <c r="AY45" s="35" t="str">
        <f>IF(AND('Master Sheet'!N49=""),"",'Master Sheet'!N49)</f>
        <v/>
      </c>
      <c r="AZ45" s="35" t="str">
        <f>IF(AND('Master Sheet'!O49=""),"",'Master Sheet'!O49)</f>
        <v/>
      </c>
      <c r="BA45" s="35" t="str">
        <f>IF(AND('Master Sheet'!P49=""),"",'Master Sheet'!P49)</f>
        <v/>
      </c>
      <c r="BB45" s="35" t="str">
        <f>IF(AND('Master Sheet'!Q49=""),"",'Master Sheet'!Q49)</f>
        <v/>
      </c>
      <c r="BC45" s="35" t="str">
        <f>IF(AND('Master Sheet'!R49=""),"",'Master Sheet'!R49)</f>
        <v/>
      </c>
      <c r="BD45" s="35" t="str">
        <f>IF(AND('Master Sheet'!T49=""),"",'Master Sheet'!T49)</f>
        <v/>
      </c>
      <c r="BE45" s="35" t="str">
        <f>IF(AND('Master Sheet'!V49=""),"",'Master Sheet'!V49)</f>
        <v/>
      </c>
      <c r="BF45" s="35" t="str">
        <f>IF(AND('Master Sheet'!W49=""),"",'Master Sheet'!W49)</f>
        <v/>
      </c>
      <c r="BG45" s="35" t="str">
        <f>IF(AND('Master Sheet'!X49=""),"",'Master Sheet'!X49)</f>
        <v/>
      </c>
      <c r="BH45" s="35" t="str">
        <f>IF(AND('Master Sheet'!Y49=""),"",'Master Sheet'!Y49)</f>
        <v/>
      </c>
      <c r="BI45" s="35" t="str">
        <f>IF(AND('Master Sheet'!Z49=""),"",'Master Sheet'!Z49)</f>
        <v/>
      </c>
      <c r="BJ45" s="35" t="str">
        <f>IF(AND('Master Sheet'!AA49=""),"",'Master Sheet'!AA49)</f>
        <v/>
      </c>
      <c r="BK45" s="35" t="str">
        <f>IF(AND('Master Sheet'!AB49=""),"",'Master Sheet'!AB49)</f>
        <v/>
      </c>
      <c r="BL45" s="35" t="str">
        <f>IF(AND('Master Sheet'!AC49=""),"",'Master Sheet'!AC49)</f>
        <v/>
      </c>
      <c r="BM45" s="35" t="str">
        <f>IF(AND('Master Sheet'!AD49=""),"",'Master Sheet'!AD49)</f>
        <v/>
      </c>
      <c r="BN45" s="35" t="str">
        <f>IF(AND('Master Sheet'!AF49=""),"",'Master Sheet'!AF49)</f>
        <v/>
      </c>
      <c r="BO45" s="35" t="str">
        <f>IF(AND('Master Sheet'!AH49=""),"",'Master Sheet'!AH49)</f>
        <v/>
      </c>
      <c r="BP45" s="35" t="str">
        <f>IF(AND('Master Sheet'!AI49=""),"",'Master Sheet'!AI49)</f>
        <v/>
      </c>
      <c r="BQ45" s="35" t="str">
        <f>IF(AND('Master Sheet'!AJ49=""),"",'Master Sheet'!AJ49)</f>
        <v/>
      </c>
      <c r="BR45" s="35" t="str">
        <f>IF(AND('Master Sheet'!AK49=""),"",'Master Sheet'!AK49)</f>
        <v/>
      </c>
      <c r="BS45" s="35" t="str">
        <f>IF(AND('Master Sheet'!AL49=""),"",'Master Sheet'!AL49)</f>
        <v/>
      </c>
      <c r="BT45" s="35" t="str">
        <f>IF(AND('Master Sheet'!AM49=""),"",'Master Sheet'!AM49)</f>
        <v/>
      </c>
      <c r="BU45" s="35" t="str">
        <f>IF(AND('Master Sheet'!AN49=""),"",'Master Sheet'!AN49)</f>
        <v/>
      </c>
      <c r="BV45" s="35" t="str">
        <f>IF(AND('Master Sheet'!AO49=""),"",'Master Sheet'!AO49)</f>
        <v/>
      </c>
      <c r="BW45" s="35" t="str">
        <f>IF(AND('Master Sheet'!AP49=""),"",'Master Sheet'!AP49)</f>
        <v/>
      </c>
      <c r="BX45" s="35" t="str">
        <f>IF(AND('Master Sheet'!AR49=""),"",'Master Sheet'!AR49)</f>
        <v/>
      </c>
      <c r="BY45" s="35" t="str">
        <f>IF(AND('Master Sheet'!AT49=""),"",'Master Sheet'!AT49)</f>
        <v/>
      </c>
      <c r="BZ45" s="35" t="str">
        <f>IF(AND('Master Sheet'!AU49=""),"",'Master Sheet'!AU49)</f>
        <v/>
      </c>
      <c r="CA45" s="35" t="str">
        <f>IF(AND('Master Sheet'!AV49=""),"",'Master Sheet'!AV49)</f>
        <v/>
      </c>
      <c r="CB45" s="35" t="str">
        <f>IF(AND('Master Sheet'!AW49=""),"",'Master Sheet'!AW49)</f>
        <v/>
      </c>
      <c r="CC45" s="35" t="str">
        <f>IF(AND('Master Sheet'!AX49=""),"",'Master Sheet'!AX49)</f>
        <v/>
      </c>
      <c r="CD45" s="35" t="str">
        <f>IF(AND('Master Sheet'!AY49=""),"",'Master Sheet'!AY49)</f>
        <v/>
      </c>
      <c r="CE45" s="35" t="str">
        <f>IF(AND('Master Sheet'!AZ49=""),"",'Master Sheet'!AZ49)</f>
        <v/>
      </c>
      <c r="CF45" s="35" t="str">
        <f>IF(AND('Master Sheet'!BA49=""),"",'Master Sheet'!BA49)</f>
        <v/>
      </c>
      <c r="CG45" s="35" t="str">
        <f>IF(AND('Master Sheet'!BB49=""),"",'Master Sheet'!BB49)</f>
        <v/>
      </c>
      <c r="CH45" s="35" t="str">
        <f>IF(AND('Master Sheet'!BD49=""),"",'Master Sheet'!BD49)</f>
        <v/>
      </c>
      <c r="CI45" s="35" t="str">
        <f>IF(AND('Master Sheet'!BF49=""),"",'Master Sheet'!BF49)</f>
        <v/>
      </c>
      <c r="CJ45" s="35" t="str">
        <f>IF(AND('Master Sheet'!BG49=""),"",'Master Sheet'!BG49)</f>
        <v/>
      </c>
      <c r="CK45" s="35" t="str">
        <f>IF(AND('Master Sheet'!BH49=""),"",'Master Sheet'!BH49)</f>
        <v/>
      </c>
      <c r="CL45" s="35" t="str">
        <f>IF(AND('Master Sheet'!BI49=""),"",'Master Sheet'!BI49)</f>
        <v/>
      </c>
      <c r="CM45" s="35" t="str">
        <f>IF(AND('Master Sheet'!BJ49=""),"",'Master Sheet'!BJ49)</f>
        <v/>
      </c>
      <c r="CN45" s="35" t="str">
        <f>IF(AND('Master Sheet'!BK49=""),"",'Master Sheet'!BK49)</f>
        <v/>
      </c>
      <c r="CO45" s="35" t="str">
        <f>IF(AND('Master Sheet'!BL49=""),"",'Master Sheet'!BL49)</f>
        <v/>
      </c>
      <c r="CP45" s="35" t="str">
        <f>IF(AND('Master Sheet'!BM49=""),"",'Master Sheet'!BM49)</f>
        <v/>
      </c>
      <c r="CQ45" s="35" t="str">
        <f>IF(AND('Master Sheet'!BN49=""),"",'Master Sheet'!BN49)</f>
        <v/>
      </c>
      <c r="CR45" s="35" t="str">
        <f>IF(AND('Master Sheet'!BP49=""),"",'Master Sheet'!BP49)</f>
        <v/>
      </c>
    </row>
    <row r="46" spans="1:96" ht="15" customHeight="1">
      <c r="A46" s="69">
        <v>40</v>
      </c>
      <c r="B46" s="111" t="str">
        <f>IF(AND(C46=""),"",IF(ISNA(VLOOKUP(A46,'Master Sheet'!A$11:CQ$294,2,FALSE)),"",VLOOKUP(A46,'Master Sheet'!A$11:CQ$294,2,FALSE)))</f>
        <v/>
      </c>
      <c r="C46" s="71" t="str">
        <f>IF(AND(K$3=""),"",IF(AND('Master Sheet'!C50=""),"",'Master Sheet'!C50))</f>
        <v/>
      </c>
      <c r="D46" s="11" t="str">
        <f t="shared" si="0"/>
        <v/>
      </c>
      <c r="E46" s="11" t="str">
        <f t="shared" si="1"/>
        <v/>
      </c>
      <c r="F46" s="11" t="str">
        <f t="shared" si="2"/>
        <v/>
      </c>
      <c r="G46" s="11" t="str">
        <f t="shared" si="3"/>
        <v/>
      </c>
      <c r="H46" s="11" t="str">
        <f t="shared" si="4"/>
        <v/>
      </c>
      <c r="I46" s="11" t="str">
        <f t="shared" si="5"/>
        <v/>
      </c>
      <c r="J46" s="11" t="str">
        <f t="shared" si="6"/>
        <v/>
      </c>
      <c r="K46" s="11" t="str">
        <f t="shared" si="7"/>
        <v/>
      </c>
      <c r="L46" s="11" t="str">
        <f t="shared" si="8"/>
        <v/>
      </c>
      <c r="M46" s="11" t="str">
        <f t="shared" si="9"/>
        <v/>
      </c>
      <c r="N46" s="11" t="str">
        <f>IF(AND(B46=""),"",IF(AND($K$3=""),"",IF(AND($K$3="Hindi"),BD46,IF(AND($K$3="English"),BN46,IF(AND($K$3="Maths"),BX46,IF(AND($K$3="Envirment study"),CH46,IF(AND($K$3="Third Lang."),CR46,"")))))))</f>
        <v/>
      </c>
      <c r="O46" s="14" t="str">
        <f>IF(AND(C46=""),"",IF(ISNA(VLOOKUP(A46,'Master Sheet'!A$11:CQ$294,14,FALSE)),"",VLOOKUP(A46,'Master Sheet'!A$11:CQ$294,14,FALSE)))</f>
        <v/>
      </c>
      <c r="P46" s="5" t="str">
        <f>IF(AND(K$3=""),"",IF(AND(B46=""),"",IF(AND(O46="NON ELIGIBLE"),N46,(N46+O46))))</f>
        <v/>
      </c>
      <c r="AU46" s="35" t="str">
        <f>IF(AND('Master Sheet'!J50=""),"",'Master Sheet'!J50)</f>
        <v/>
      </c>
      <c r="AV46" s="35" t="str">
        <f>IF(AND('Master Sheet'!K50=""),"",'Master Sheet'!K50)</f>
        <v/>
      </c>
      <c r="AW46" s="35" t="str">
        <f>IF(AND('Master Sheet'!L50=""),"",'Master Sheet'!L50)</f>
        <v/>
      </c>
      <c r="AX46" s="35" t="str">
        <f>IF(AND('Master Sheet'!M50=""),"",'Master Sheet'!M50)</f>
        <v/>
      </c>
      <c r="AY46" s="35" t="str">
        <f>IF(AND('Master Sheet'!N50=""),"",'Master Sheet'!N50)</f>
        <v/>
      </c>
      <c r="AZ46" s="35" t="str">
        <f>IF(AND('Master Sheet'!O50=""),"",'Master Sheet'!O50)</f>
        <v/>
      </c>
      <c r="BA46" s="35" t="str">
        <f>IF(AND('Master Sheet'!P50=""),"",'Master Sheet'!P50)</f>
        <v/>
      </c>
      <c r="BB46" s="35" t="str">
        <f>IF(AND('Master Sheet'!Q50=""),"",'Master Sheet'!Q50)</f>
        <v/>
      </c>
      <c r="BC46" s="35" t="str">
        <f>IF(AND('Master Sheet'!R50=""),"",'Master Sheet'!R50)</f>
        <v/>
      </c>
      <c r="BD46" s="35" t="str">
        <f>IF(AND('Master Sheet'!T50=""),"",'Master Sheet'!T50)</f>
        <v/>
      </c>
      <c r="BE46" s="35" t="str">
        <f>IF(AND('Master Sheet'!V50=""),"",'Master Sheet'!V50)</f>
        <v/>
      </c>
      <c r="BF46" s="35" t="str">
        <f>IF(AND('Master Sheet'!W50=""),"",'Master Sheet'!W50)</f>
        <v/>
      </c>
      <c r="BG46" s="35" t="str">
        <f>IF(AND('Master Sheet'!X50=""),"",'Master Sheet'!X50)</f>
        <v/>
      </c>
      <c r="BH46" s="35" t="str">
        <f>IF(AND('Master Sheet'!Y50=""),"",'Master Sheet'!Y50)</f>
        <v/>
      </c>
      <c r="BI46" s="35" t="str">
        <f>IF(AND('Master Sheet'!Z50=""),"",'Master Sheet'!Z50)</f>
        <v/>
      </c>
      <c r="BJ46" s="35" t="str">
        <f>IF(AND('Master Sheet'!AA50=""),"",'Master Sheet'!AA50)</f>
        <v/>
      </c>
      <c r="BK46" s="35" t="str">
        <f>IF(AND('Master Sheet'!AB50=""),"",'Master Sheet'!AB50)</f>
        <v/>
      </c>
      <c r="BL46" s="35" t="str">
        <f>IF(AND('Master Sheet'!AC50=""),"",'Master Sheet'!AC50)</f>
        <v/>
      </c>
      <c r="BM46" s="35" t="str">
        <f>IF(AND('Master Sheet'!AD50=""),"",'Master Sheet'!AD50)</f>
        <v/>
      </c>
      <c r="BN46" s="35" t="str">
        <f>IF(AND('Master Sheet'!AF50=""),"",'Master Sheet'!AF50)</f>
        <v/>
      </c>
      <c r="BO46" s="35" t="str">
        <f>IF(AND('Master Sheet'!AH50=""),"",'Master Sheet'!AH50)</f>
        <v/>
      </c>
      <c r="BP46" s="35" t="str">
        <f>IF(AND('Master Sheet'!AI50=""),"",'Master Sheet'!AI50)</f>
        <v/>
      </c>
      <c r="BQ46" s="35" t="str">
        <f>IF(AND('Master Sheet'!AJ50=""),"",'Master Sheet'!AJ50)</f>
        <v/>
      </c>
      <c r="BR46" s="35" t="str">
        <f>IF(AND('Master Sheet'!AK50=""),"",'Master Sheet'!AK50)</f>
        <v/>
      </c>
      <c r="BS46" s="35" t="str">
        <f>IF(AND('Master Sheet'!AL50=""),"",'Master Sheet'!AL50)</f>
        <v/>
      </c>
      <c r="BT46" s="35" t="str">
        <f>IF(AND('Master Sheet'!AM50=""),"",'Master Sheet'!AM50)</f>
        <v/>
      </c>
      <c r="BU46" s="35" t="str">
        <f>IF(AND('Master Sheet'!AN50=""),"",'Master Sheet'!AN50)</f>
        <v/>
      </c>
      <c r="BV46" s="35" t="str">
        <f>IF(AND('Master Sheet'!AO50=""),"",'Master Sheet'!AO50)</f>
        <v/>
      </c>
      <c r="BW46" s="35" t="str">
        <f>IF(AND('Master Sheet'!AP50=""),"",'Master Sheet'!AP50)</f>
        <v/>
      </c>
      <c r="BX46" s="35" t="str">
        <f>IF(AND('Master Sheet'!AR50=""),"",'Master Sheet'!AR50)</f>
        <v/>
      </c>
      <c r="BY46" s="35" t="str">
        <f>IF(AND('Master Sheet'!AT50=""),"",'Master Sheet'!AT50)</f>
        <v/>
      </c>
      <c r="BZ46" s="35" t="str">
        <f>IF(AND('Master Sheet'!AU50=""),"",'Master Sheet'!AU50)</f>
        <v/>
      </c>
      <c r="CA46" s="35" t="str">
        <f>IF(AND('Master Sheet'!AV50=""),"",'Master Sheet'!AV50)</f>
        <v/>
      </c>
      <c r="CB46" s="35" t="str">
        <f>IF(AND('Master Sheet'!AW50=""),"",'Master Sheet'!AW50)</f>
        <v/>
      </c>
      <c r="CC46" s="35" t="str">
        <f>IF(AND('Master Sheet'!AX50=""),"",'Master Sheet'!AX50)</f>
        <v/>
      </c>
      <c r="CD46" s="35" t="str">
        <f>IF(AND('Master Sheet'!AY50=""),"",'Master Sheet'!AY50)</f>
        <v/>
      </c>
      <c r="CE46" s="35" t="str">
        <f>IF(AND('Master Sheet'!AZ50=""),"",'Master Sheet'!AZ50)</f>
        <v/>
      </c>
      <c r="CF46" s="35" t="str">
        <f>IF(AND('Master Sheet'!BA50=""),"",'Master Sheet'!BA50)</f>
        <v/>
      </c>
      <c r="CG46" s="35" t="str">
        <f>IF(AND('Master Sheet'!BB50=""),"",'Master Sheet'!BB50)</f>
        <v/>
      </c>
      <c r="CH46" s="35" t="str">
        <f>IF(AND('Master Sheet'!BD50=""),"",'Master Sheet'!BD50)</f>
        <v/>
      </c>
      <c r="CI46" s="35" t="str">
        <f>IF(AND('Master Sheet'!BF50=""),"",'Master Sheet'!BF50)</f>
        <v/>
      </c>
      <c r="CJ46" s="35" t="str">
        <f>IF(AND('Master Sheet'!BG50=""),"",'Master Sheet'!BG50)</f>
        <v/>
      </c>
      <c r="CK46" s="35" t="str">
        <f>IF(AND('Master Sheet'!BH50=""),"",'Master Sheet'!BH50)</f>
        <v/>
      </c>
      <c r="CL46" s="35" t="str">
        <f>IF(AND('Master Sheet'!BI50=""),"",'Master Sheet'!BI50)</f>
        <v/>
      </c>
      <c r="CM46" s="35" t="str">
        <f>IF(AND('Master Sheet'!BJ50=""),"",'Master Sheet'!BJ50)</f>
        <v/>
      </c>
      <c r="CN46" s="35" t="str">
        <f>IF(AND('Master Sheet'!BK50=""),"",'Master Sheet'!BK50)</f>
        <v/>
      </c>
      <c r="CO46" s="35" t="str">
        <f>IF(AND('Master Sheet'!BL50=""),"",'Master Sheet'!BL50)</f>
        <v/>
      </c>
      <c r="CP46" s="35" t="str">
        <f>IF(AND('Master Sheet'!BM50=""),"",'Master Sheet'!BM50)</f>
        <v/>
      </c>
      <c r="CQ46" s="35" t="str">
        <f>IF(AND('Master Sheet'!BN50=""),"",'Master Sheet'!BN50)</f>
        <v/>
      </c>
      <c r="CR46" s="35" t="str">
        <f>IF(AND('Master Sheet'!BP50=""),"",'Master Sheet'!BP50)</f>
        <v/>
      </c>
    </row>
    <row r="47" spans="1:96" ht="15.95" customHeight="1">
      <c r="B47" s="7" t="s">
        <v>26</v>
      </c>
      <c r="C47" s="9"/>
      <c r="D47" s="10"/>
      <c r="E47" s="10"/>
      <c r="F47" s="10"/>
      <c r="G47" s="10"/>
      <c r="H47" s="10"/>
      <c r="I47" s="10"/>
      <c r="J47" s="10"/>
      <c r="K47" s="10"/>
      <c r="L47" s="208" t="s">
        <v>29</v>
      </c>
      <c r="M47" s="208"/>
      <c r="N47" s="208"/>
      <c r="O47" s="208"/>
      <c r="P47" s="208"/>
      <c r="AU47" s="35" t="str">
        <f>IF(AND('Master Sheet'!J51=""),"",'Master Sheet'!J51)</f>
        <v/>
      </c>
      <c r="AV47" s="35" t="str">
        <f>IF(AND('Master Sheet'!K51=""),"",'Master Sheet'!K51)</f>
        <v/>
      </c>
      <c r="AW47" s="35" t="str">
        <f>IF(AND('Master Sheet'!L51=""),"",'Master Sheet'!L51)</f>
        <v/>
      </c>
      <c r="AX47" s="35" t="str">
        <f>IF(AND('Master Sheet'!M51=""),"",'Master Sheet'!M51)</f>
        <v/>
      </c>
      <c r="AY47" s="35" t="str">
        <f>IF(AND('Master Sheet'!N51=""),"",'Master Sheet'!N51)</f>
        <v/>
      </c>
      <c r="AZ47" s="35" t="str">
        <f>IF(AND('Master Sheet'!O51=""),"",'Master Sheet'!O51)</f>
        <v/>
      </c>
      <c r="BA47" s="35" t="str">
        <f>IF(AND('Master Sheet'!P51=""),"",'Master Sheet'!P51)</f>
        <v/>
      </c>
      <c r="BB47" s="35" t="str">
        <f>IF(AND('Master Sheet'!Q51=""),"",'Master Sheet'!Q51)</f>
        <v/>
      </c>
      <c r="BC47" s="35" t="str">
        <f>IF(AND('Master Sheet'!R51=""),"",'Master Sheet'!R51)</f>
        <v/>
      </c>
      <c r="BD47" s="35" t="str">
        <f>IF(AND('Master Sheet'!T51=""),"",'Master Sheet'!T51)</f>
        <v/>
      </c>
      <c r="BE47" s="35" t="str">
        <f>IF(AND('Master Sheet'!V51=""),"",'Master Sheet'!V51)</f>
        <v/>
      </c>
      <c r="BF47" s="35" t="str">
        <f>IF(AND('Master Sheet'!W51=""),"",'Master Sheet'!W51)</f>
        <v/>
      </c>
      <c r="BG47" s="35" t="str">
        <f>IF(AND('Master Sheet'!X51=""),"",'Master Sheet'!X51)</f>
        <v/>
      </c>
      <c r="BH47" s="35" t="str">
        <f>IF(AND('Master Sheet'!Y51=""),"",'Master Sheet'!Y51)</f>
        <v/>
      </c>
      <c r="BI47" s="35" t="str">
        <f>IF(AND('Master Sheet'!Z51=""),"",'Master Sheet'!Z51)</f>
        <v/>
      </c>
      <c r="BJ47" s="35" t="str">
        <f>IF(AND('Master Sheet'!AA51=""),"",'Master Sheet'!AA51)</f>
        <v/>
      </c>
      <c r="BK47" s="35" t="str">
        <f>IF(AND('Master Sheet'!AB51=""),"",'Master Sheet'!AB51)</f>
        <v/>
      </c>
      <c r="BL47" s="35" t="str">
        <f>IF(AND('Master Sheet'!AC51=""),"",'Master Sheet'!AC51)</f>
        <v/>
      </c>
      <c r="BM47" s="35" t="str">
        <f>IF(AND('Master Sheet'!AD51=""),"",'Master Sheet'!AD51)</f>
        <v/>
      </c>
      <c r="BN47" s="35" t="str">
        <f>IF(AND('Master Sheet'!AF51=""),"",'Master Sheet'!AF51)</f>
        <v/>
      </c>
      <c r="BO47" s="35" t="str">
        <f>IF(AND('Master Sheet'!AH51=""),"",'Master Sheet'!AH51)</f>
        <v/>
      </c>
      <c r="BP47" s="35" t="str">
        <f>IF(AND('Master Sheet'!AI51=""),"",'Master Sheet'!AI51)</f>
        <v/>
      </c>
      <c r="BQ47" s="35" t="str">
        <f>IF(AND('Master Sheet'!AJ51=""),"",'Master Sheet'!AJ51)</f>
        <v/>
      </c>
      <c r="BR47" s="35" t="str">
        <f>IF(AND('Master Sheet'!AK51=""),"",'Master Sheet'!AK51)</f>
        <v/>
      </c>
      <c r="BS47" s="35" t="str">
        <f>IF(AND('Master Sheet'!AL51=""),"",'Master Sheet'!AL51)</f>
        <v/>
      </c>
      <c r="BT47" s="35" t="str">
        <f>IF(AND('Master Sheet'!AM51=""),"",'Master Sheet'!AM51)</f>
        <v/>
      </c>
      <c r="BU47" s="35" t="str">
        <f>IF(AND('Master Sheet'!AN51=""),"",'Master Sheet'!AN51)</f>
        <v/>
      </c>
      <c r="BV47" s="35" t="str">
        <f>IF(AND('Master Sheet'!AO51=""),"",'Master Sheet'!AO51)</f>
        <v/>
      </c>
      <c r="BW47" s="35" t="str">
        <f>IF(AND('Master Sheet'!AP51=""),"",'Master Sheet'!AP51)</f>
        <v/>
      </c>
      <c r="BX47" s="35" t="str">
        <f>IF(AND('Master Sheet'!AR51=""),"",'Master Sheet'!AR51)</f>
        <v/>
      </c>
      <c r="BY47" s="35" t="str">
        <f>IF(AND('Master Sheet'!AT51=""),"",'Master Sheet'!AT51)</f>
        <v/>
      </c>
      <c r="BZ47" s="35" t="str">
        <f>IF(AND('Master Sheet'!AU51=""),"",'Master Sheet'!AU51)</f>
        <v/>
      </c>
      <c r="CA47" s="35" t="str">
        <f>IF(AND('Master Sheet'!AV51=""),"",'Master Sheet'!AV51)</f>
        <v/>
      </c>
      <c r="CB47" s="35" t="str">
        <f>IF(AND('Master Sheet'!AW51=""),"",'Master Sheet'!AW51)</f>
        <v/>
      </c>
      <c r="CC47" s="35" t="str">
        <f>IF(AND('Master Sheet'!AX51=""),"",'Master Sheet'!AX51)</f>
        <v/>
      </c>
      <c r="CD47" s="35" t="str">
        <f>IF(AND('Master Sheet'!AY51=""),"",'Master Sheet'!AY51)</f>
        <v/>
      </c>
      <c r="CE47" s="35" t="str">
        <f>IF(AND('Master Sheet'!AZ51=""),"",'Master Sheet'!AZ51)</f>
        <v/>
      </c>
      <c r="CF47" s="35" t="str">
        <f>IF(AND('Master Sheet'!BA51=""),"",'Master Sheet'!BA51)</f>
        <v/>
      </c>
      <c r="CG47" s="35" t="str">
        <f>IF(AND('Master Sheet'!BB51=""),"",'Master Sheet'!BB51)</f>
        <v/>
      </c>
      <c r="CH47" s="35" t="str">
        <f>IF(AND('Master Sheet'!BD51=""),"",'Master Sheet'!BD51)</f>
        <v/>
      </c>
      <c r="CI47" s="35" t="str">
        <f>IF(AND('Master Sheet'!BF51=""),"",'Master Sheet'!BF51)</f>
        <v/>
      </c>
      <c r="CJ47" s="35" t="str">
        <f>IF(AND('Master Sheet'!BG51=""),"",'Master Sheet'!BG51)</f>
        <v/>
      </c>
      <c r="CK47" s="35" t="str">
        <f>IF(AND('Master Sheet'!BH51=""),"",'Master Sheet'!BH51)</f>
        <v/>
      </c>
      <c r="CL47" s="35" t="str">
        <f>IF(AND('Master Sheet'!BI51=""),"",'Master Sheet'!BI51)</f>
        <v/>
      </c>
      <c r="CM47" s="35" t="str">
        <f>IF(AND('Master Sheet'!BJ51=""),"",'Master Sheet'!BJ51)</f>
        <v/>
      </c>
      <c r="CN47" s="35" t="str">
        <f>IF(AND('Master Sheet'!BK51=""),"",'Master Sheet'!BK51)</f>
        <v/>
      </c>
      <c r="CO47" s="35" t="str">
        <f>IF(AND('Master Sheet'!BL51=""),"",'Master Sheet'!BL51)</f>
        <v/>
      </c>
      <c r="CP47" s="35" t="str">
        <f>IF(AND('Master Sheet'!BM51=""),"",'Master Sheet'!BM51)</f>
        <v/>
      </c>
      <c r="CQ47" s="35" t="str">
        <f>IF(AND('Master Sheet'!BN51=""),"",'Master Sheet'!BN51)</f>
        <v/>
      </c>
      <c r="CR47" s="35" t="str">
        <f>IF(AND('Master Sheet'!BP51=""),"",'Master Sheet'!BP51)</f>
        <v/>
      </c>
    </row>
    <row r="48" spans="1:96" ht="82.5" customHeight="1">
      <c r="A48" s="190" t="s">
        <v>4</v>
      </c>
      <c r="B48" s="190" t="s">
        <v>22</v>
      </c>
      <c r="C48" s="207" t="s">
        <v>24</v>
      </c>
      <c r="D48" s="79" t="s">
        <v>59</v>
      </c>
      <c r="E48" s="80" t="s">
        <v>60</v>
      </c>
      <c r="F48" s="80" t="s">
        <v>61</v>
      </c>
      <c r="G48" s="80" t="s">
        <v>62</v>
      </c>
      <c r="H48" s="80" t="s">
        <v>63</v>
      </c>
      <c r="I48" s="80" t="s">
        <v>64</v>
      </c>
      <c r="J48" s="80" t="s">
        <v>65</v>
      </c>
      <c r="K48" s="80" t="s">
        <v>67</v>
      </c>
      <c r="L48" s="80" t="s">
        <v>66</v>
      </c>
      <c r="M48" s="81" t="s">
        <v>72</v>
      </c>
      <c r="N48" s="82" t="s">
        <v>69</v>
      </c>
      <c r="O48" s="82" t="s">
        <v>70</v>
      </c>
      <c r="P48" s="82" t="s">
        <v>71</v>
      </c>
      <c r="AU48" s="35" t="str">
        <f>IF(AND('Master Sheet'!J52=""),"",'Master Sheet'!J52)</f>
        <v/>
      </c>
      <c r="AV48" s="35" t="str">
        <f>IF(AND('Master Sheet'!K52=""),"",'Master Sheet'!K52)</f>
        <v/>
      </c>
      <c r="AW48" s="35" t="str">
        <f>IF(AND('Master Sheet'!L52=""),"",'Master Sheet'!L52)</f>
        <v/>
      </c>
      <c r="AX48" s="35" t="str">
        <f>IF(AND('Master Sheet'!M52=""),"",'Master Sheet'!M52)</f>
        <v/>
      </c>
      <c r="AY48" s="35" t="str">
        <f>IF(AND('Master Sheet'!N52=""),"",'Master Sheet'!N52)</f>
        <v/>
      </c>
      <c r="AZ48" s="35" t="str">
        <f>IF(AND('Master Sheet'!O52=""),"",'Master Sheet'!O52)</f>
        <v/>
      </c>
      <c r="BA48" s="35" t="str">
        <f>IF(AND('Master Sheet'!P52=""),"",'Master Sheet'!P52)</f>
        <v/>
      </c>
      <c r="BB48" s="35" t="str">
        <f>IF(AND('Master Sheet'!Q52=""),"",'Master Sheet'!Q52)</f>
        <v/>
      </c>
      <c r="BC48" s="35" t="str">
        <f>IF(AND('Master Sheet'!R52=""),"",'Master Sheet'!R52)</f>
        <v/>
      </c>
      <c r="BD48" s="35" t="str">
        <f>IF(AND('Master Sheet'!T52=""),"",'Master Sheet'!T52)</f>
        <v/>
      </c>
      <c r="BE48" s="35" t="str">
        <f>IF(AND('Master Sheet'!V52=""),"",'Master Sheet'!V52)</f>
        <v/>
      </c>
      <c r="BF48" s="35" t="str">
        <f>IF(AND('Master Sheet'!W52=""),"",'Master Sheet'!W52)</f>
        <v/>
      </c>
      <c r="BG48" s="35" t="str">
        <f>IF(AND('Master Sheet'!X52=""),"",'Master Sheet'!X52)</f>
        <v/>
      </c>
      <c r="BH48" s="35" t="str">
        <f>IF(AND('Master Sheet'!Y52=""),"",'Master Sheet'!Y52)</f>
        <v/>
      </c>
      <c r="BI48" s="35" t="str">
        <f>IF(AND('Master Sheet'!Z52=""),"",'Master Sheet'!Z52)</f>
        <v/>
      </c>
      <c r="BJ48" s="35" t="str">
        <f>IF(AND('Master Sheet'!AA52=""),"",'Master Sheet'!AA52)</f>
        <v/>
      </c>
      <c r="BK48" s="35" t="str">
        <f>IF(AND('Master Sheet'!AB52=""),"",'Master Sheet'!AB52)</f>
        <v/>
      </c>
      <c r="BL48" s="35" t="str">
        <f>IF(AND('Master Sheet'!AC52=""),"",'Master Sheet'!AC52)</f>
        <v/>
      </c>
      <c r="BM48" s="35" t="str">
        <f>IF(AND('Master Sheet'!AD52=""),"",'Master Sheet'!AD52)</f>
        <v/>
      </c>
      <c r="BN48" s="35" t="str">
        <f>IF(AND('Master Sheet'!AF52=""),"",'Master Sheet'!AF52)</f>
        <v/>
      </c>
      <c r="BO48" s="35" t="str">
        <f>IF(AND('Master Sheet'!AH52=""),"",'Master Sheet'!AH52)</f>
        <v/>
      </c>
      <c r="BP48" s="35" t="str">
        <f>IF(AND('Master Sheet'!AI52=""),"",'Master Sheet'!AI52)</f>
        <v/>
      </c>
      <c r="BQ48" s="35" t="str">
        <f>IF(AND('Master Sheet'!AJ52=""),"",'Master Sheet'!AJ52)</f>
        <v/>
      </c>
      <c r="BR48" s="35" t="str">
        <f>IF(AND('Master Sheet'!AK52=""),"",'Master Sheet'!AK52)</f>
        <v/>
      </c>
      <c r="BS48" s="35" t="str">
        <f>IF(AND('Master Sheet'!AL52=""),"",'Master Sheet'!AL52)</f>
        <v/>
      </c>
      <c r="BT48" s="35" t="str">
        <f>IF(AND('Master Sheet'!AM52=""),"",'Master Sheet'!AM52)</f>
        <v/>
      </c>
      <c r="BU48" s="35" t="str">
        <f>IF(AND('Master Sheet'!AN52=""),"",'Master Sheet'!AN52)</f>
        <v/>
      </c>
      <c r="BV48" s="35" t="str">
        <f>IF(AND('Master Sheet'!AO52=""),"",'Master Sheet'!AO52)</f>
        <v/>
      </c>
      <c r="BW48" s="35" t="str">
        <f>IF(AND('Master Sheet'!AP52=""),"",'Master Sheet'!AP52)</f>
        <v/>
      </c>
      <c r="BX48" s="35" t="str">
        <f>IF(AND('Master Sheet'!AR52=""),"",'Master Sheet'!AR52)</f>
        <v/>
      </c>
      <c r="BY48" s="35" t="str">
        <f>IF(AND('Master Sheet'!AT52=""),"",'Master Sheet'!AT52)</f>
        <v/>
      </c>
      <c r="BZ48" s="35" t="str">
        <f>IF(AND('Master Sheet'!AU52=""),"",'Master Sheet'!AU52)</f>
        <v/>
      </c>
      <c r="CA48" s="35" t="str">
        <f>IF(AND('Master Sheet'!AV52=""),"",'Master Sheet'!AV52)</f>
        <v/>
      </c>
      <c r="CB48" s="35" t="str">
        <f>IF(AND('Master Sheet'!AW52=""),"",'Master Sheet'!AW52)</f>
        <v/>
      </c>
      <c r="CC48" s="35" t="str">
        <f>IF(AND('Master Sheet'!AX52=""),"",'Master Sheet'!AX52)</f>
        <v/>
      </c>
      <c r="CD48" s="35" t="str">
        <f>IF(AND('Master Sheet'!AY52=""),"",'Master Sheet'!AY52)</f>
        <v/>
      </c>
      <c r="CE48" s="35" t="str">
        <f>IF(AND('Master Sheet'!AZ52=""),"",'Master Sheet'!AZ52)</f>
        <v/>
      </c>
      <c r="CF48" s="35" t="str">
        <f>IF(AND('Master Sheet'!BA52=""),"",'Master Sheet'!BA52)</f>
        <v/>
      </c>
      <c r="CG48" s="35" t="str">
        <f>IF(AND('Master Sheet'!BB52=""),"",'Master Sheet'!BB52)</f>
        <v/>
      </c>
      <c r="CH48" s="35" t="str">
        <f>IF(AND('Master Sheet'!BD52=""),"",'Master Sheet'!BD52)</f>
        <v/>
      </c>
      <c r="CI48" s="35" t="str">
        <f>IF(AND('Master Sheet'!BF52=""),"",'Master Sheet'!BF52)</f>
        <v/>
      </c>
      <c r="CJ48" s="35" t="str">
        <f>IF(AND('Master Sheet'!BG52=""),"",'Master Sheet'!BG52)</f>
        <v/>
      </c>
      <c r="CK48" s="35" t="str">
        <f>IF(AND('Master Sheet'!BH52=""),"",'Master Sheet'!BH52)</f>
        <v/>
      </c>
      <c r="CL48" s="35" t="str">
        <f>IF(AND('Master Sheet'!BI52=""),"",'Master Sheet'!BI52)</f>
        <v/>
      </c>
      <c r="CM48" s="35" t="str">
        <f>IF(AND('Master Sheet'!BJ52=""),"",'Master Sheet'!BJ52)</f>
        <v/>
      </c>
      <c r="CN48" s="35" t="str">
        <f>IF(AND('Master Sheet'!BK52=""),"",'Master Sheet'!BK52)</f>
        <v/>
      </c>
      <c r="CO48" s="35" t="str">
        <f>IF(AND('Master Sheet'!BL52=""),"",'Master Sheet'!BL52)</f>
        <v/>
      </c>
      <c r="CP48" s="35" t="str">
        <f>IF(AND('Master Sheet'!BM52=""),"",'Master Sheet'!BM52)</f>
        <v/>
      </c>
      <c r="CQ48" s="35" t="str">
        <f>IF(AND('Master Sheet'!BN52=""),"",'Master Sheet'!BN52)</f>
        <v/>
      </c>
      <c r="CR48" s="35" t="str">
        <f>IF(AND('Master Sheet'!BP52=""),"",'Master Sheet'!BP52)</f>
        <v/>
      </c>
    </row>
    <row r="49" spans="1:96" ht="15.75">
      <c r="A49" s="190"/>
      <c r="B49" s="190"/>
      <c r="C49" s="207"/>
      <c r="D49" s="83">
        <v>10</v>
      </c>
      <c r="E49" s="83">
        <v>10</v>
      </c>
      <c r="F49" s="83">
        <v>10</v>
      </c>
      <c r="G49" s="83">
        <v>20</v>
      </c>
      <c r="H49" s="84">
        <v>10</v>
      </c>
      <c r="I49" s="84">
        <v>10</v>
      </c>
      <c r="J49" s="84">
        <v>10</v>
      </c>
      <c r="K49" s="84">
        <v>10</v>
      </c>
      <c r="L49" s="84">
        <v>10</v>
      </c>
      <c r="M49" s="71">
        <v>100</v>
      </c>
      <c r="N49" s="5">
        <v>15</v>
      </c>
      <c r="O49" s="85">
        <v>5</v>
      </c>
      <c r="P49" s="5">
        <v>20</v>
      </c>
      <c r="AU49" s="35" t="str">
        <f>IF(AND('Master Sheet'!J53=""),"",'Master Sheet'!J53)</f>
        <v/>
      </c>
      <c r="AV49" s="35" t="str">
        <f>IF(AND('Master Sheet'!K53=""),"",'Master Sheet'!K53)</f>
        <v/>
      </c>
      <c r="AW49" s="35" t="str">
        <f>IF(AND('Master Sheet'!L53=""),"",'Master Sheet'!L53)</f>
        <v/>
      </c>
      <c r="AX49" s="35" t="str">
        <f>IF(AND('Master Sheet'!M53=""),"",'Master Sheet'!M53)</f>
        <v/>
      </c>
      <c r="AY49" s="35" t="str">
        <f>IF(AND('Master Sheet'!N53=""),"",'Master Sheet'!N53)</f>
        <v/>
      </c>
      <c r="AZ49" s="35" t="str">
        <f>IF(AND('Master Sheet'!O53=""),"",'Master Sheet'!O53)</f>
        <v/>
      </c>
      <c r="BA49" s="35" t="str">
        <f>IF(AND('Master Sheet'!P53=""),"",'Master Sheet'!P53)</f>
        <v/>
      </c>
      <c r="BB49" s="35" t="str">
        <f>IF(AND('Master Sheet'!Q53=""),"",'Master Sheet'!Q53)</f>
        <v/>
      </c>
      <c r="BC49" s="35" t="str">
        <f>IF(AND('Master Sheet'!R53=""),"",'Master Sheet'!R53)</f>
        <v/>
      </c>
      <c r="BD49" s="35" t="str">
        <f>IF(AND('Master Sheet'!T53=""),"",'Master Sheet'!T53)</f>
        <v/>
      </c>
      <c r="BE49" s="35" t="str">
        <f>IF(AND('Master Sheet'!V53=""),"",'Master Sheet'!V53)</f>
        <v/>
      </c>
      <c r="BF49" s="35" t="str">
        <f>IF(AND('Master Sheet'!W53=""),"",'Master Sheet'!W53)</f>
        <v/>
      </c>
      <c r="BG49" s="35" t="str">
        <f>IF(AND('Master Sheet'!X53=""),"",'Master Sheet'!X53)</f>
        <v/>
      </c>
      <c r="BH49" s="35" t="str">
        <f>IF(AND('Master Sheet'!Y53=""),"",'Master Sheet'!Y53)</f>
        <v/>
      </c>
      <c r="BI49" s="35" t="str">
        <f>IF(AND('Master Sheet'!Z53=""),"",'Master Sheet'!Z53)</f>
        <v/>
      </c>
      <c r="BJ49" s="35" t="str">
        <f>IF(AND('Master Sheet'!AA53=""),"",'Master Sheet'!AA53)</f>
        <v/>
      </c>
      <c r="BK49" s="35" t="str">
        <f>IF(AND('Master Sheet'!AB53=""),"",'Master Sheet'!AB53)</f>
        <v/>
      </c>
      <c r="BL49" s="35" t="str">
        <f>IF(AND('Master Sheet'!AC53=""),"",'Master Sheet'!AC53)</f>
        <v/>
      </c>
      <c r="BM49" s="35" t="str">
        <f>IF(AND('Master Sheet'!AD53=""),"",'Master Sheet'!AD53)</f>
        <v/>
      </c>
      <c r="BN49" s="35" t="str">
        <f>IF(AND('Master Sheet'!AF53=""),"",'Master Sheet'!AF53)</f>
        <v/>
      </c>
      <c r="BO49" s="35" t="str">
        <f>IF(AND('Master Sheet'!AH53=""),"",'Master Sheet'!AH53)</f>
        <v/>
      </c>
      <c r="BP49" s="35" t="str">
        <f>IF(AND('Master Sheet'!AI53=""),"",'Master Sheet'!AI53)</f>
        <v/>
      </c>
      <c r="BQ49" s="35" t="str">
        <f>IF(AND('Master Sheet'!AJ53=""),"",'Master Sheet'!AJ53)</f>
        <v/>
      </c>
      <c r="BR49" s="35" t="str">
        <f>IF(AND('Master Sheet'!AK53=""),"",'Master Sheet'!AK53)</f>
        <v/>
      </c>
      <c r="BS49" s="35" t="str">
        <f>IF(AND('Master Sheet'!AL53=""),"",'Master Sheet'!AL53)</f>
        <v/>
      </c>
      <c r="BT49" s="35" t="str">
        <f>IF(AND('Master Sheet'!AM53=""),"",'Master Sheet'!AM53)</f>
        <v/>
      </c>
      <c r="BU49" s="35" t="str">
        <f>IF(AND('Master Sheet'!AN53=""),"",'Master Sheet'!AN53)</f>
        <v/>
      </c>
      <c r="BV49" s="35" t="str">
        <f>IF(AND('Master Sheet'!AO53=""),"",'Master Sheet'!AO53)</f>
        <v/>
      </c>
      <c r="BW49" s="35" t="str">
        <f>IF(AND('Master Sheet'!AP53=""),"",'Master Sheet'!AP53)</f>
        <v/>
      </c>
      <c r="BX49" s="35" t="str">
        <f>IF(AND('Master Sheet'!AR53=""),"",'Master Sheet'!AR53)</f>
        <v/>
      </c>
      <c r="BY49" s="35" t="str">
        <f>IF(AND('Master Sheet'!AT53=""),"",'Master Sheet'!AT53)</f>
        <v/>
      </c>
      <c r="BZ49" s="35" t="str">
        <f>IF(AND('Master Sheet'!AU53=""),"",'Master Sheet'!AU53)</f>
        <v/>
      </c>
      <c r="CA49" s="35" t="str">
        <f>IF(AND('Master Sheet'!AV53=""),"",'Master Sheet'!AV53)</f>
        <v/>
      </c>
      <c r="CB49" s="35" t="str">
        <f>IF(AND('Master Sheet'!AW53=""),"",'Master Sheet'!AW53)</f>
        <v/>
      </c>
      <c r="CC49" s="35" t="str">
        <f>IF(AND('Master Sheet'!AX53=""),"",'Master Sheet'!AX53)</f>
        <v/>
      </c>
      <c r="CD49" s="35" t="str">
        <f>IF(AND('Master Sheet'!AY53=""),"",'Master Sheet'!AY53)</f>
        <v/>
      </c>
      <c r="CE49" s="35" t="str">
        <f>IF(AND('Master Sheet'!AZ53=""),"",'Master Sheet'!AZ53)</f>
        <v/>
      </c>
      <c r="CF49" s="35" t="str">
        <f>IF(AND('Master Sheet'!BA53=""),"",'Master Sheet'!BA53)</f>
        <v/>
      </c>
      <c r="CG49" s="35" t="str">
        <f>IF(AND('Master Sheet'!BB53=""),"",'Master Sheet'!BB53)</f>
        <v/>
      </c>
      <c r="CH49" s="35" t="str">
        <f>IF(AND('Master Sheet'!BD53=""),"",'Master Sheet'!BD53)</f>
        <v/>
      </c>
      <c r="CI49" s="35" t="str">
        <f>IF(AND('Master Sheet'!BF53=""),"",'Master Sheet'!BF53)</f>
        <v/>
      </c>
      <c r="CJ49" s="35" t="str">
        <f>IF(AND('Master Sheet'!BG53=""),"",'Master Sheet'!BG53)</f>
        <v/>
      </c>
      <c r="CK49" s="35" t="str">
        <f>IF(AND('Master Sheet'!BH53=""),"",'Master Sheet'!BH53)</f>
        <v/>
      </c>
      <c r="CL49" s="35" t="str">
        <f>IF(AND('Master Sheet'!BI53=""),"",'Master Sheet'!BI53)</f>
        <v/>
      </c>
      <c r="CM49" s="35" t="str">
        <f>IF(AND('Master Sheet'!BJ53=""),"",'Master Sheet'!BJ53)</f>
        <v/>
      </c>
      <c r="CN49" s="35" t="str">
        <f>IF(AND('Master Sheet'!BK53=""),"",'Master Sheet'!BK53)</f>
        <v/>
      </c>
      <c r="CO49" s="35" t="str">
        <f>IF(AND('Master Sheet'!BL53=""),"",'Master Sheet'!BL53)</f>
        <v/>
      </c>
      <c r="CP49" s="35" t="str">
        <f>IF(AND('Master Sheet'!BM53=""),"",'Master Sheet'!BM53)</f>
        <v/>
      </c>
      <c r="CQ49" s="35" t="str">
        <f>IF(AND('Master Sheet'!BN53=""),"",'Master Sheet'!BN53)</f>
        <v/>
      </c>
      <c r="CR49" s="35" t="str">
        <f>IF(AND('Master Sheet'!BP53=""),"",'Master Sheet'!BP53)</f>
        <v/>
      </c>
    </row>
    <row r="50" spans="1:96" ht="15" customHeight="1">
      <c r="A50" s="69">
        <v>41</v>
      </c>
      <c r="B50" s="89" t="str">
        <f>IF(AND(C50=""),"",IF(ISNA(VLOOKUP(A50,'Master Sheet'!A$11:CQ$294,2,FALSE)),"",VLOOKUP(A50,'Master Sheet'!A$11:CQ$294,2,FALSE)))</f>
        <v/>
      </c>
      <c r="C50" s="71" t="str">
        <f>IF(AND(K$3=""),"",IF(AND('Master Sheet'!C51=""),"",'Master Sheet'!C51))</f>
        <v/>
      </c>
      <c r="D50" s="11" t="str">
        <f t="shared" ref="D50:D94" si="14">IF(AND(B50=""),"",IF(AND($K$3=""),"",IF(AND($K$3="Hindi"),AU47,IF(AND($K$3="English"),BE47,IF(AND($K$3="Maths"),BO47,IF(AND($K$3="Envirment study"),BY47,IF(AND($K$3="Third Lang."),CI47,"")))))))</f>
        <v/>
      </c>
      <c r="E50" s="11" t="str">
        <f t="shared" ref="E50:E94" si="15">IF(AND(B50=""),"",IF(AND($K$3=""),"",IF(AND($K$3="Hindi"),AV47,IF(AND($K$3="English"),BF47,IF(AND($K$3="Maths"),BP47,IF(AND($K$3="Envirment study"),BZ47,IF(AND($K$3="Third Lang."),CJ47,"")))))))</f>
        <v/>
      </c>
      <c r="F50" s="11" t="str">
        <f t="shared" ref="F50:F94" si="16">IF(AND(B50=""),"",IF(AND($K$3=""),"",IF(AND($K$3="Hindi"),AW47,IF(AND($K$3="English"),BG47,IF(AND($K$3="Maths"),BQ47,IF(AND($K$3="Envirment study"),CA47,IF(AND($K$3="Third Lang."),CK47,"")))))))</f>
        <v/>
      </c>
      <c r="G50" s="11" t="str">
        <f t="shared" ref="G50:G94" si="17">IF(AND(B50=""),"",IF(AND($K$3=""),"",IF(AND($K$3="Hindi"),AX47,IF(AND($K$3="English"),BH47,IF(AND($K$3="Maths"),BR47,IF(AND($K$3="Envirment study"),CB47,IF(AND($K$3="Third Lang."),CL47,"")))))))</f>
        <v/>
      </c>
      <c r="H50" s="11" t="str">
        <f t="shared" ref="H50:H94" si="18">IF(AND(B50=""),"",IF(AND($K$3=""),"",IF(AND($K$3="Hindi"),AY47,IF(AND($K$3="English"),BI47,IF(AND($K$3="Maths"),BS47,IF(AND($K$3="Envirment study"),CC47,IF(AND($K$3="Third Lang."),CM47,"")))))))</f>
        <v/>
      </c>
      <c r="I50" s="11" t="str">
        <f t="shared" ref="I50:I94" si="19">IF(AND(B50=""),"",IF(AND($K$3=""),"",IF(AND($K$3="Hindi"),AZ47,IF(AND($K$3="English"),BJ47,IF(AND($K$3="Maths"),BT47,IF(AND($K$3="Envirment study"),CD47,IF(AND($K$3="Third Lang."),CN47,"")))))))</f>
        <v/>
      </c>
      <c r="J50" s="11" t="str">
        <f t="shared" ref="J50:J94" si="20">IF(AND(B50=""),"",IF(AND($K$3=""),"",IF(AND($K$3="Hindi"),BA47,IF(AND($K$3="English"),BK47,IF(AND($K$3="Maths"),BU47,IF(AND($K$3="Envirment study"),CE47,IF(AND($K$3="Third Lang."),CO47,"")))))))</f>
        <v/>
      </c>
      <c r="K50" s="11" t="str">
        <f t="shared" ref="K50:K94" si="21">IF(AND(B50=""),"",IF(AND($K$3=""),"",IF(AND($K$3="Hindi"),BB47,IF(AND($K$3="English"),BL47,IF(AND($K$3="Maths"),BV47,IF(AND($K$3="Envirment study"),CF47,IF(AND($K$3="Third Lang."),CP47,"")))))))</f>
        <v/>
      </c>
      <c r="L50" s="11" t="str">
        <f t="shared" ref="L50:L94" si="22">IF(AND(B50=""),"",IF(AND($K$3=""),"",IF(AND($K$3="Hindi"),BC47,IF(AND($K$3="English"),BM47,IF(AND($K$3="Maths"),BW47,IF(AND($K$3="Envirment study"),CG47,IF(AND($K$3="Third Lang."),CQ47,"")))))))</f>
        <v/>
      </c>
      <c r="M50" s="11" t="str">
        <f t="shared" ref="M50:M94" si="23">IF(AND(B50=""),"",IF(AND($K$3=""),"",SUM(D50:L50)))</f>
        <v/>
      </c>
      <c r="N50" s="11" t="str">
        <f>IF(AND(B50=""),"",IF(AND($K$3=""),"",IF(AND($K$3="Hindi"),BD47,IF(AND($K$3="English"),BN47,IF(AND($K$3="Maths"),BX47,IF(AND($K$3="Envirment study"),CH47,IF(AND($K$3="Third Lang."),CR47,"")))))))</f>
        <v/>
      </c>
      <c r="O50" s="14" t="str">
        <f>IF(AND(C50=""),"",IF(ISNA(VLOOKUP(A50,'Master Sheet'!A$11:CQ$294,14,FALSE)),"",VLOOKUP(A50,'Master Sheet'!A$11:CQ$294,14,FALSE)))</f>
        <v/>
      </c>
      <c r="P50" s="5" t="str">
        <f>IF(AND(K$3=""),"",IF(AND(B50=""),"",IF(AND(O50="NON ELIGIBLE"),N50,(N50+O50))))</f>
        <v/>
      </c>
      <c r="AU50" s="35" t="str">
        <f>IF(AND('Master Sheet'!J54=""),"",'Master Sheet'!J54)</f>
        <v/>
      </c>
      <c r="AV50" s="35" t="str">
        <f>IF(AND('Master Sheet'!K54=""),"",'Master Sheet'!K54)</f>
        <v/>
      </c>
      <c r="AW50" s="35" t="str">
        <f>IF(AND('Master Sheet'!L54=""),"",'Master Sheet'!L54)</f>
        <v/>
      </c>
      <c r="AX50" s="35" t="str">
        <f>IF(AND('Master Sheet'!M54=""),"",'Master Sheet'!M54)</f>
        <v/>
      </c>
      <c r="AY50" s="35" t="str">
        <f>IF(AND('Master Sheet'!N54=""),"",'Master Sheet'!N54)</f>
        <v/>
      </c>
      <c r="AZ50" s="35" t="str">
        <f>IF(AND('Master Sheet'!O54=""),"",'Master Sheet'!O54)</f>
        <v/>
      </c>
      <c r="BA50" s="35" t="str">
        <f>IF(AND('Master Sheet'!P54=""),"",'Master Sheet'!P54)</f>
        <v/>
      </c>
      <c r="BB50" s="35" t="str">
        <f>IF(AND('Master Sheet'!Q54=""),"",'Master Sheet'!Q54)</f>
        <v/>
      </c>
      <c r="BC50" s="35" t="str">
        <f>IF(AND('Master Sheet'!R54=""),"",'Master Sheet'!R54)</f>
        <v/>
      </c>
      <c r="BD50" s="35" t="str">
        <f>IF(AND('Master Sheet'!T54=""),"",'Master Sheet'!T54)</f>
        <v/>
      </c>
      <c r="BE50" s="35" t="str">
        <f>IF(AND('Master Sheet'!V54=""),"",'Master Sheet'!V54)</f>
        <v/>
      </c>
      <c r="BF50" s="35" t="str">
        <f>IF(AND('Master Sheet'!W54=""),"",'Master Sheet'!W54)</f>
        <v/>
      </c>
      <c r="BG50" s="35" t="str">
        <f>IF(AND('Master Sheet'!X54=""),"",'Master Sheet'!X54)</f>
        <v/>
      </c>
      <c r="BH50" s="35" t="str">
        <f>IF(AND('Master Sheet'!Y54=""),"",'Master Sheet'!Y54)</f>
        <v/>
      </c>
      <c r="BI50" s="35" t="str">
        <f>IF(AND('Master Sheet'!Z54=""),"",'Master Sheet'!Z54)</f>
        <v/>
      </c>
      <c r="BJ50" s="35" t="str">
        <f>IF(AND('Master Sheet'!AA54=""),"",'Master Sheet'!AA54)</f>
        <v/>
      </c>
      <c r="BK50" s="35" t="str">
        <f>IF(AND('Master Sheet'!AB54=""),"",'Master Sheet'!AB54)</f>
        <v/>
      </c>
      <c r="BL50" s="35" t="str">
        <f>IF(AND('Master Sheet'!AC54=""),"",'Master Sheet'!AC54)</f>
        <v/>
      </c>
      <c r="BM50" s="35" t="str">
        <f>IF(AND('Master Sheet'!AD54=""),"",'Master Sheet'!AD54)</f>
        <v/>
      </c>
      <c r="BN50" s="35" t="str">
        <f>IF(AND('Master Sheet'!AF54=""),"",'Master Sheet'!AF54)</f>
        <v/>
      </c>
      <c r="BO50" s="35" t="str">
        <f>IF(AND('Master Sheet'!AH54=""),"",'Master Sheet'!AH54)</f>
        <v/>
      </c>
      <c r="BP50" s="35" t="str">
        <f>IF(AND('Master Sheet'!AI54=""),"",'Master Sheet'!AI54)</f>
        <v/>
      </c>
      <c r="BQ50" s="35" t="str">
        <f>IF(AND('Master Sheet'!AJ54=""),"",'Master Sheet'!AJ54)</f>
        <v/>
      </c>
      <c r="BR50" s="35" t="str">
        <f>IF(AND('Master Sheet'!AK54=""),"",'Master Sheet'!AK54)</f>
        <v/>
      </c>
      <c r="BS50" s="35" t="str">
        <f>IF(AND('Master Sheet'!AL54=""),"",'Master Sheet'!AL54)</f>
        <v/>
      </c>
      <c r="BT50" s="35" t="str">
        <f>IF(AND('Master Sheet'!AM54=""),"",'Master Sheet'!AM54)</f>
        <v/>
      </c>
      <c r="BU50" s="35" t="str">
        <f>IF(AND('Master Sheet'!AN54=""),"",'Master Sheet'!AN54)</f>
        <v/>
      </c>
      <c r="BV50" s="35" t="str">
        <f>IF(AND('Master Sheet'!AO54=""),"",'Master Sheet'!AO54)</f>
        <v/>
      </c>
      <c r="BW50" s="35" t="str">
        <f>IF(AND('Master Sheet'!AP54=""),"",'Master Sheet'!AP54)</f>
        <v/>
      </c>
      <c r="BX50" s="35" t="str">
        <f>IF(AND('Master Sheet'!AR54=""),"",'Master Sheet'!AR54)</f>
        <v/>
      </c>
      <c r="BY50" s="35" t="str">
        <f>IF(AND('Master Sheet'!AT54=""),"",'Master Sheet'!AT54)</f>
        <v/>
      </c>
      <c r="BZ50" s="35" t="str">
        <f>IF(AND('Master Sheet'!AU54=""),"",'Master Sheet'!AU54)</f>
        <v/>
      </c>
      <c r="CA50" s="35" t="str">
        <f>IF(AND('Master Sheet'!AV54=""),"",'Master Sheet'!AV54)</f>
        <v/>
      </c>
      <c r="CB50" s="35" t="str">
        <f>IF(AND('Master Sheet'!AW54=""),"",'Master Sheet'!AW54)</f>
        <v/>
      </c>
      <c r="CC50" s="35" t="str">
        <f>IF(AND('Master Sheet'!AX54=""),"",'Master Sheet'!AX54)</f>
        <v/>
      </c>
      <c r="CD50" s="35" t="str">
        <f>IF(AND('Master Sheet'!AY54=""),"",'Master Sheet'!AY54)</f>
        <v/>
      </c>
      <c r="CE50" s="35" t="str">
        <f>IF(AND('Master Sheet'!AZ54=""),"",'Master Sheet'!AZ54)</f>
        <v/>
      </c>
      <c r="CF50" s="35" t="str">
        <f>IF(AND('Master Sheet'!BA54=""),"",'Master Sheet'!BA54)</f>
        <v/>
      </c>
      <c r="CG50" s="35" t="str">
        <f>IF(AND('Master Sheet'!BB54=""),"",'Master Sheet'!BB54)</f>
        <v/>
      </c>
      <c r="CH50" s="35" t="str">
        <f>IF(AND('Master Sheet'!BD54=""),"",'Master Sheet'!BD54)</f>
        <v/>
      </c>
      <c r="CI50" s="35" t="str">
        <f>IF(AND('Master Sheet'!BF54=""),"",'Master Sheet'!BF54)</f>
        <v/>
      </c>
      <c r="CJ50" s="35" t="str">
        <f>IF(AND('Master Sheet'!BG54=""),"",'Master Sheet'!BG54)</f>
        <v/>
      </c>
      <c r="CK50" s="35" t="str">
        <f>IF(AND('Master Sheet'!BH54=""),"",'Master Sheet'!BH54)</f>
        <v/>
      </c>
      <c r="CL50" s="35" t="str">
        <f>IF(AND('Master Sheet'!BI54=""),"",'Master Sheet'!BI54)</f>
        <v/>
      </c>
      <c r="CM50" s="35" t="str">
        <f>IF(AND('Master Sheet'!BJ54=""),"",'Master Sheet'!BJ54)</f>
        <v/>
      </c>
      <c r="CN50" s="35" t="str">
        <f>IF(AND('Master Sheet'!BK54=""),"",'Master Sheet'!BK54)</f>
        <v/>
      </c>
      <c r="CO50" s="35" t="str">
        <f>IF(AND('Master Sheet'!BL54=""),"",'Master Sheet'!BL54)</f>
        <v/>
      </c>
      <c r="CP50" s="35" t="str">
        <f>IF(AND('Master Sheet'!BM54=""),"",'Master Sheet'!BM54)</f>
        <v/>
      </c>
      <c r="CQ50" s="35" t="str">
        <f>IF(AND('Master Sheet'!BN54=""),"",'Master Sheet'!BN54)</f>
        <v/>
      </c>
      <c r="CR50" s="35" t="str">
        <f>IF(AND('Master Sheet'!BP54=""),"",'Master Sheet'!BP54)</f>
        <v/>
      </c>
    </row>
    <row r="51" spans="1:96" ht="15" customHeight="1">
      <c r="A51" s="69">
        <v>42</v>
      </c>
      <c r="B51" s="89" t="str">
        <f>IF(AND(C51=""),"",IF(ISNA(VLOOKUP(A51,'Master Sheet'!A$11:CQ$294,2,FALSE)),"",VLOOKUP(A51,'Master Sheet'!A$11:CQ$294,2,FALSE)))</f>
        <v/>
      </c>
      <c r="C51" s="71" t="str">
        <f>IF(AND(K$3=""),"",IF(AND('Master Sheet'!C52=""),"",'Master Sheet'!C52))</f>
        <v/>
      </c>
      <c r="D51" s="11" t="str">
        <f t="shared" si="14"/>
        <v/>
      </c>
      <c r="E51" s="11" t="str">
        <f t="shared" si="15"/>
        <v/>
      </c>
      <c r="F51" s="11" t="str">
        <f t="shared" si="16"/>
        <v/>
      </c>
      <c r="G51" s="11" t="str">
        <f t="shared" si="17"/>
        <v/>
      </c>
      <c r="H51" s="11" t="str">
        <f t="shared" si="18"/>
        <v/>
      </c>
      <c r="I51" s="11" t="str">
        <f t="shared" si="19"/>
        <v/>
      </c>
      <c r="J51" s="11" t="str">
        <f t="shared" si="20"/>
        <v/>
      </c>
      <c r="K51" s="11" t="str">
        <f t="shared" si="21"/>
        <v/>
      </c>
      <c r="L51" s="11" t="str">
        <f t="shared" si="22"/>
        <v/>
      </c>
      <c r="M51" s="11" t="str">
        <f t="shared" si="23"/>
        <v/>
      </c>
      <c r="N51" s="11" t="str">
        <f t="shared" ref="N51:N94" si="24">IF(AND(B51=""),"",IF(AND($K$3=""),"",IF(AND($K$3="Hindi"),BD48,IF(AND($K$3="English"),BN48,IF(AND($K$3="Maths"),BX48,IF(AND($K$3="Envirment study"),CH48,IF(AND($K$3="Third Lang."),CR48,"")))))))</f>
        <v/>
      </c>
      <c r="O51" s="14" t="str">
        <f>IF(AND(C51=""),"",IF(ISNA(VLOOKUP(A51,'Master Sheet'!A$11:CQ$294,14,FALSE)),"",VLOOKUP(A51,'Master Sheet'!A$11:CQ$294,14,FALSE)))</f>
        <v/>
      </c>
      <c r="P51" s="5" t="str">
        <f t="shared" ref="P51:P94" si="25">IF(AND(K$3=""),"",IF(AND(B51=""),"",IF(AND(O51="NON ELIGIBLE"),N51,(N51+O51))))</f>
        <v/>
      </c>
      <c r="AU51" s="35" t="str">
        <f>IF(AND('Master Sheet'!J55=""),"",'Master Sheet'!J55)</f>
        <v/>
      </c>
      <c r="AV51" s="35" t="str">
        <f>IF(AND('Master Sheet'!K55=""),"",'Master Sheet'!K55)</f>
        <v/>
      </c>
      <c r="AW51" s="35" t="str">
        <f>IF(AND('Master Sheet'!L55=""),"",'Master Sheet'!L55)</f>
        <v/>
      </c>
      <c r="AX51" s="35" t="str">
        <f>IF(AND('Master Sheet'!M55=""),"",'Master Sheet'!M55)</f>
        <v/>
      </c>
      <c r="AY51" s="35" t="str">
        <f>IF(AND('Master Sheet'!N55=""),"",'Master Sheet'!N55)</f>
        <v/>
      </c>
      <c r="AZ51" s="35" t="str">
        <f>IF(AND('Master Sheet'!O55=""),"",'Master Sheet'!O55)</f>
        <v/>
      </c>
      <c r="BA51" s="35" t="str">
        <f>IF(AND('Master Sheet'!P55=""),"",'Master Sheet'!P55)</f>
        <v/>
      </c>
      <c r="BB51" s="35" t="str">
        <f>IF(AND('Master Sheet'!Q55=""),"",'Master Sheet'!Q55)</f>
        <v/>
      </c>
      <c r="BC51" s="35" t="str">
        <f>IF(AND('Master Sheet'!R55=""),"",'Master Sheet'!R55)</f>
        <v/>
      </c>
      <c r="BD51" s="35" t="str">
        <f>IF(AND('Master Sheet'!T55=""),"",'Master Sheet'!T55)</f>
        <v/>
      </c>
      <c r="BE51" s="35" t="str">
        <f>IF(AND('Master Sheet'!V55=""),"",'Master Sheet'!V55)</f>
        <v/>
      </c>
      <c r="BF51" s="35" t="str">
        <f>IF(AND('Master Sheet'!W55=""),"",'Master Sheet'!W55)</f>
        <v/>
      </c>
      <c r="BG51" s="35" t="str">
        <f>IF(AND('Master Sheet'!X55=""),"",'Master Sheet'!X55)</f>
        <v/>
      </c>
      <c r="BH51" s="35" t="str">
        <f>IF(AND('Master Sheet'!Y55=""),"",'Master Sheet'!Y55)</f>
        <v/>
      </c>
      <c r="BI51" s="35" t="str">
        <f>IF(AND('Master Sheet'!Z55=""),"",'Master Sheet'!Z55)</f>
        <v/>
      </c>
      <c r="BJ51" s="35" t="str">
        <f>IF(AND('Master Sheet'!AA55=""),"",'Master Sheet'!AA55)</f>
        <v/>
      </c>
      <c r="BK51" s="35" t="str">
        <f>IF(AND('Master Sheet'!AB55=""),"",'Master Sheet'!AB55)</f>
        <v/>
      </c>
      <c r="BL51" s="35" t="str">
        <f>IF(AND('Master Sheet'!AC55=""),"",'Master Sheet'!AC55)</f>
        <v/>
      </c>
      <c r="BM51" s="35" t="str">
        <f>IF(AND('Master Sheet'!AD55=""),"",'Master Sheet'!AD55)</f>
        <v/>
      </c>
      <c r="BN51" s="35" t="str">
        <f>IF(AND('Master Sheet'!AF55=""),"",'Master Sheet'!AF55)</f>
        <v/>
      </c>
      <c r="BO51" s="35" t="str">
        <f>IF(AND('Master Sheet'!AH55=""),"",'Master Sheet'!AH55)</f>
        <v/>
      </c>
      <c r="BP51" s="35" t="str">
        <f>IF(AND('Master Sheet'!AI55=""),"",'Master Sheet'!AI55)</f>
        <v/>
      </c>
      <c r="BQ51" s="35" t="str">
        <f>IF(AND('Master Sheet'!AJ55=""),"",'Master Sheet'!AJ55)</f>
        <v/>
      </c>
      <c r="BR51" s="35" t="str">
        <f>IF(AND('Master Sheet'!AK55=""),"",'Master Sheet'!AK55)</f>
        <v/>
      </c>
      <c r="BS51" s="35" t="str">
        <f>IF(AND('Master Sheet'!AL55=""),"",'Master Sheet'!AL55)</f>
        <v/>
      </c>
      <c r="BT51" s="35" t="str">
        <f>IF(AND('Master Sheet'!AM55=""),"",'Master Sheet'!AM55)</f>
        <v/>
      </c>
      <c r="BU51" s="35" t="str">
        <f>IF(AND('Master Sheet'!AN55=""),"",'Master Sheet'!AN55)</f>
        <v/>
      </c>
      <c r="BV51" s="35" t="str">
        <f>IF(AND('Master Sheet'!AO55=""),"",'Master Sheet'!AO55)</f>
        <v/>
      </c>
      <c r="BW51" s="35" t="str">
        <f>IF(AND('Master Sheet'!AP55=""),"",'Master Sheet'!AP55)</f>
        <v/>
      </c>
      <c r="BX51" s="35" t="str">
        <f>IF(AND('Master Sheet'!AR55=""),"",'Master Sheet'!AR55)</f>
        <v/>
      </c>
      <c r="BY51" s="35" t="str">
        <f>IF(AND('Master Sheet'!AT55=""),"",'Master Sheet'!AT55)</f>
        <v/>
      </c>
      <c r="BZ51" s="35" t="str">
        <f>IF(AND('Master Sheet'!AU55=""),"",'Master Sheet'!AU55)</f>
        <v/>
      </c>
      <c r="CA51" s="35" t="str">
        <f>IF(AND('Master Sheet'!AV55=""),"",'Master Sheet'!AV55)</f>
        <v/>
      </c>
      <c r="CB51" s="35" t="str">
        <f>IF(AND('Master Sheet'!AW55=""),"",'Master Sheet'!AW55)</f>
        <v/>
      </c>
      <c r="CC51" s="35" t="str">
        <f>IF(AND('Master Sheet'!AX55=""),"",'Master Sheet'!AX55)</f>
        <v/>
      </c>
      <c r="CD51" s="35" t="str">
        <f>IF(AND('Master Sheet'!AY55=""),"",'Master Sheet'!AY55)</f>
        <v/>
      </c>
      <c r="CE51" s="35" t="str">
        <f>IF(AND('Master Sheet'!AZ55=""),"",'Master Sheet'!AZ55)</f>
        <v/>
      </c>
      <c r="CF51" s="35" t="str">
        <f>IF(AND('Master Sheet'!BA55=""),"",'Master Sheet'!BA55)</f>
        <v/>
      </c>
      <c r="CG51" s="35" t="str">
        <f>IF(AND('Master Sheet'!BB55=""),"",'Master Sheet'!BB55)</f>
        <v/>
      </c>
      <c r="CH51" s="35" t="str">
        <f>IF(AND('Master Sheet'!BD55=""),"",'Master Sheet'!BD55)</f>
        <v/>
      </c>
      <c r="CI51" s="35" t="str">
        <f>IF(AND('Master Sheet'!BF55=""),"",'Master Sheet'!BF55)</f>
        <v/>
      </c>
      <c r="CJ51" s="35" t="str">
        <f>IF(AND('Master Sheet'!BG55=""),"",'Master Sheet'!BG55)</f>
        <v/>
      </c>
      <c r="CK51" s="35" t="str">
        <f>IF(AND('Master Sheet'!BH55=""),"",'Master Sheet'!BH55)</f>
        <v/>
      </c>
      <c r="CL51" s="35" t="str">
        <f>IF(AND('Master Sheet'!BI55=""),"",'Master Sheet'!BI55)</f>
        <v/>
      </c>
      <c r="CM51" s="35" t="str">
        <f>IF(AND('Master Sheet'!BJ55=""),"",'Master Sheet'!BJ55)</f>
        <v/>
      </c>
      <c r="CN51" s="35" t="str">
        <f>IF(AND('Master Sheet'!BK55=""),"",'Master Sheet'!BK55)</f>
        <v/>
      </c>
      <c r="CO51" s="35" t="str">
        <f>IF(AND('Master Sheet'!BL55=""),"",'Master Sheet'!BL55)</f>
        <v/>
      </c>
      <c r="CP51" s="35" t="str">
        <f>IF(AND('Master Sheet'!BM55=""),"",'Master Sheet'!BM55)</f>
        <v/>
      </c>
      <c r="CQ51" s="35" t="str">
        <f>IF(AND('Master Sheet'!BN55=""),"",'Master Sheet'!BN55)</f>
        <v/>
      </c>
      <c r="CR51" s="35" t="str">
        <f>IF(AND('Master Sheet'!BP55=""),"",'Master Sheet'!BP55)</f>
        <v/>
      </c>
    </row>
    <row r="52" spans="1:96" ht="15" customHeight="1">
      <c r="A52" s="69">
        <v>43</v>
      </c>
      <c r="B52" s="89" t="str">
        <f>IF(AND(C52=""),"",IF(ISNA(VLOOKUP(A52,'Master Sheet'!A$11:CQ$294,2,FALSE)),"",VLOOKUP(A52,'Master Sheet'!A$11:CQ$294,2,FALSE)))</f>
        <v/>
      </c>
      <c r="C52" s="71" t="str">
        <f>IF(AND(K$3=""),"",IF(AND('Master Sheet'!C53=""),"",'Master Sheet'!C53))</f>
        <v/>
      </c>
      <c r="D52" s="11" t="str">
        <f t="shared" si="14"/>
        <v/>
      </c>
      <c r="E52" s="11" t="str">
        <f t="shared" si="15"/>
        <v/>
      </c>
      <c r="F52" s="11" t="str">
        <f t="shared" si="16"/>
        <v/>
      </c>
      <c r="G52" s="11" t="str">
        <f t="shared" si="17"/>
        <v/>
      </c>
      <c r="H52" s="11" t="str">
        <f t="shared" si="18"/>
        <v/>
      </c>
      <c r="I52" s="11" t="str">
        <f t="shared" si="19"/>
        <v/>
      </c>
      <c r="J52" s="11" t="str">
        <f t="shared" si="20"/>
        <v/>
      </c>
      <c r="K52" s="11" t="str">
        <f t="shared" si="21"/>
        <v/>
      </c>
      <c r="L52" s="11" t="str">
        <f t="shared" si="22"/>
        <v/>
      </c>
      <c r="M52" s="11" t="str">
        <f t="shared" si="23"/>
        <v/>
      </c>
      <c r="N52" s="11" t="str">
        <f t="shared" si="24"/>
        <v/>
      </c>
      <c r="O52" s="14" t="str">
        <f>IF(AND(C52=""),"",IF(ISNA(VLOOKUP(A52,'Master Sheet'!A$11:CQ$294,14,FALSE)),"",VLOOKUP(A52,'Master Sheet'!A$11:CQ$294,14,FALSE)))</f>
        <v/>
      </c>
      <c r="P52" s="5" t="str">
        <f t="shared" si="25"/>
        <v/>
      </c>
      <c r="AU52" s="35" t="str">
        <f>IF(AND('Master Sheet'!J56=""),"",'Master Sheet'!J56)</f>
        <v/>
      </c>
      <c r="AV52" s="35" t="str">
        <f>IF(AND('Master Sheet'!K56=""),"",'Master Sheet'!K56)</f>
        <v/>
      </c>
      <c r="AW52" s="35" t="str">
        <f>IF(AND('Master Sheet'!L56=""),"",'Master Sheet'!L56)</f>
        <v/>
      </c>
      <c r="AX52" s="35" t="str">
        <f>IF(AND('Master Sheet'!M56=""),"",'Master Sheet'!M56)</f>
        <v/>
      </c>
      <c r="AY52" s="35" t="str">
        <f>IF(AND('Master Sheet'!N56=""),"",'Master Sheet'!N56)</f>
        <v/>
      </c>
      <c r="AZ52" s="35" t="str">
        <f>IF(AND('Master Sheet'!O56=""),"",'Master Sheet'!O56)</f>
        <v/>
      </c>
      <c r="BA52" s="35" t="str">
        <f>IF(AND('Master Sheet'!P56=""),"",'Master Sheet'!P56)</f>
        <v/>
      </c>
      <c r="BB52" s="35" t="str">
        <f>IF(AND('Master Sheet'!Q56=""),"",'Master Sheet'!Q56)</f>
        <v/>
      </c>
      <c r="BC52" s="35" t="str">
        <f>IF(AND('Master Sheet'!R56=""),"",'Master Sheet'!R56)</f>
        <v/>
      </c>
      <c r="BD52" s="35" t="str">
        <f>IF(AND('Master Sheet'!T56=""),"",'Master Sheet'!T56)</f>
        <v/>
      </c>
      <c r="BE52" s="35" t="str">
        <f>IF(AND('Master Sheet'!V56=""),"",'Master Sheet'!V56)</f>
        <v/>
      </c>
      <c r="BF52" s="35" t="str">
        <f>IF(AND('Master Sheet'!W56=""),"",'Master Sheet'!W56)</f>
        <v/>
      </c>
      <c r="BG52" s="35" t="str">
        <f>IF(AND('Master Sheet'!X56=""),"",'Master Sheet'!X56)</f>
        <v/>
      </c>
      <c r="BH52" s="35" t="str">
        <f>IF(AND('Master Sheet'!Y56=""),"",'Master Sheet'!Y56)</f>
        <v/>
      </c>
      <c r="BI52" s="35" t="str">
        <f>IF(AND('Master Sheet'!Z56=""),"",'Master Sheet'!Z56)</f>
        <v/>
      </c>
      <c r="BJ52" s="35" t="str">
        <f>IF(AND('Master Sheet'!AA56=""),"",'Master Sheet'!AA56)</f>
        <v/>
      </c>
      <c r="BK52" s="35" t="str">
        <f>IF(AND('Master Sheet'!AB56=""),"",'Master Sheet'!AB56)</f>
        <v/>
      </c>
      <c r="BL52" s="35" t="str">
        <f>IF(AND('Master Sheet'!AC56=""),"",'Master Sheet'!AC56)</f>
        <v/>
      </c>
      <c r="BM52" s="35" t="str">
        <f>IF(AND('Master Sheet'!AD56=""),"",'Master Sheet'!AD56)</f>
        <v/>
      </c>
      <c r="BN52" s="35" t="str">
        <f>IF(AND('Master Sheet'!AF56=""),"",'Master Sheet'!AF56)</f>
        <v/>
      </c>
      <c r="BO52" s="35" t="str">
        <f>IF(AND('Master Sheet'!AH56=""),"",'Master Sheet'!AH56)</f>
        <v/>
      </c>
      <c r="BP52" s="35" t="str">
        <f>IF(AND('Master Sheet'!AI56=""),"",'Master Sheet'!AI56)</f>
        <v/>
      </c>
      <c r="BQ52" s="35" t="str">
        <f>IF(AND('Master Sheet'!AJ56=""),"",'Master Sheet'!AJ56)</f>
        <v/>
      </c>
      <c r="BR52" s="35" t="str">
        <f>IF(AND('Master Sheet'!AK56=""),"",'Master Sheet'!AK56)</f>
        <v/>
      </c>
      <c r="BS52" s="35" t="str">
        <f>IF(AND('Master Sheet'!AL56=""),"",'Master Sheet'!AL56)</f>
        <v/>
      </c>
      <c r="BT52" s="35" t="str">
        <f>IF(AND('Master Sheet'!AM56=""),"",'Master Sheet'!AM56)</f>
        <v/>
      </c>
      <c r="BU52" s="35" t="str">
        <f>IF(AND('Master Sheet'!AN56=""),"",'Master Sheet'!AN56)</f>
        <v/>
      </c>
      <c r="BV52" s="35" t="str">
        <f>IF(AND('Master Sheet'!AO56=""),"",'Master Sheet'!AO56)</f>
        <v/>
      </c>
      <c r="BW52" s="35" t="str">
        <f>IF(AND('Master Sheet'!AP56=""),"",'Master Sheet'!AP56)</f>
        <v/>
      </c>
      <c r="BX52" s="35" t="str">
        <f>IF(AND('Master Sheet'!AR56=""),"",'Master Sheet'!AR56)</f>
        <v/>
      </c>
      <c r="BY52" s="35" t="str">
        <f>IF(AND('Master Sheet'!AT56=""),"",'Master Sheet'!AT56)</f>
        <v/>
      </c>
      <c r="BZ52" s="35" t="str">
        <f>IF(AND('Master Sheet'!AU56=""),"",'Master Sheet'!AU56)</f>
        <v/>
      </c>
      <c r="CA52" s="35" t="str">
        <f>IF(AND('Master Sheet'!AV56=""),"",'Master Sheet'!AV56)</f>
        <v/>
      </c>
      <c r="CB52" s="35" t="str">
        <f>IF(AND('Master Sheet'!AW56=""),"",'Master Sheet'!AW56)</f>
        <v/>
      </c>
      <c r="CC52" s="35" t="str">
        <f>IF(AND('Master Sheet'!AX56=""),"",'Master Sheet'!AX56)</f>
        <v/>
      </c>
      <c r="CD52" s="35" t="str">
        <f>IF(AND('Master Sheet'!AY56=""),"",'Master Sheet'!AY56)</f>
        <v/>
      </c>
      <c r="CE52" s="35" t="str">
        <f>IF(AND('Master Sheet'!AZ56=""),"",'Master Sheet'!AZ56)</f>
        <v/>
      </c>
      <c r="CF52" s="35" t="str">
        <f>IF(AND('Master Sheet'!BA56=""),"",'Master Sheet'!BA56)</f>
        <v/>
      </c>
      <c r="CG52" s="35" t="str">
        <f>IF(AND('Master Sheet'!BB56=""),"",'Master Sheet'!BB56)</f>
        <v/>
      </c>
      <c r="CH52" s="35" t="str">
        <f>IF(AND('Master Sheet'!BD56=""),"",'Master Sheet'!BD56)</f>
        <v/>
      </c>
      <c r="CI52" s="35" t="str">
        <f>IF(AND('Master Sheet'!BF56=""),"",'Master Sheet'!BF56)</f>
        <v/>
      </c>
      <c r="CJ52" s="35" t="str">
        <f>IF(AND('Master Sheet'!BG56=""),"",'Master Sheet'!BG56)</f>
        <v/>
      </c>
      <c r="CK52" s="35" t="str">
        <f>IF(AND('Master Sheet'!BH56=""),"",'Master Sheet'!BH56)</f>
        <v/>
      </c>
      <c r="CL52" s="35" t="str">
        <f>IF(AND('Master Sheet'!BI56=""),"",'Master Sheet'!BI56)</f>
        <v/>
      </c>
      <c r="CM52" s="35" t="str">
        <f>IF(AND('Master Sheet'!BJ56=""),"",'Master Sheet'!BJ56)</f>
        <v/>
      </c>
      <c r="CN52" s="35" t="str">
        <f>IF(AND('Master Sheet'!BK56=""),"",'Master Sheet'!BK56)</f>
        <v/>
      </c>
      <c r="CO52" s="35" t="str">
        <f>IF(AND('Master Sheet'!BL56=""),"",'Master Sheet'!BL56)</f>
        <v/>
      </c>
      <c r="CP52" s="35" t="str">
        <f>IF(AND('Master Sheet'!BM56=""),"",'Master Sheet'!BM56)</f>
        <v/>
      </c>
      <c r="CQ52" s="35" t="str">
        <f>IF(AND('Master Sheet'!BN56=""),"",'Master Sheet'!BN56)</f>
        <v/>
      </c>
      <c r="CR52" s="35" t="str">
        <f>IF(AND('Master Sheet'!BP56=""),"",'Master Sheet'!BP56)</f>
        <v/>
      </c>
    </row>
    <row r="53" spans="1:96" ht="15" customHeight="1">
      <c r="A53" s="69">
        <v>44</v>
      </c>
      <c r="B53" s="89" t="str">
        <f>IF(AND(C53=""),"",IF(ISNA(VLOOKUP(A53,'Master Sheet'!A$11:CQ$294,2,FALSE)),"",VLOOKUP(A53,'Master Sheet'!A$11:CQ$294,2,FALSE)))</f>
        <v/>
      </c>
      <c r="C53" s="71" t="str">
        <f>IF(AND(K$3=""),"",IF(AND('Master Sheet'!C54=""),"",'Master Sheet'!C54))</f>
        <v/>
      </c>
      <c r="D53" s="11" t="str">
        <f t="shared" si="14"/>
        <v/>
      </c>
      <c r="E53" s="11" t="str">
        <f t="shared" si="15"/>
        <v/>
      </c>
      <c r="F53" s="11" t="str">
        <f t="shared" si="16"/>
        <v/>
      </c>
      <c r="G53" s="11" t="str">
        <f t="shared" si="17"/>
        <v/>
      </c>
      <c r="H53" s="11" t="str">
        <f t="shared" si="18"/>
        <v/>
      </c>
      <c r="I53" s="11" t="str">
        <f t="shared" si="19"/>
        <v/>
      </c>
      <c r="J53" s="11" t="str">
        <f t="shared" si="20"/>
        <v/>
      </c>
      <c r="K53" s="11" t="str">
        <f t="shared" si="21"/>
        <v/>
      </c>
      <c r="L53" s="11" t="str">
        <f t="shared" si="22"/>
        <v/>
      </c>
      <c r="M53" s="11" t="str">
        <f t="shared" si="23"/>
        <v/>
      </c>
      <c r="N53" s="11" t="str">
        <f t="shared" si="24"/>
        <v/>
      </c>
      <c r="O53" s="14" t="str">
        <f>IF(AND(C53=""),"",IF(ISNA(VLOOKUP(A53,'Master Sheet'!A$11:CQ$294,14,FALSE)),"",VLOOKUP(A53,'Master Sheet'!A$11:CQ$294,14,FALSE)))</f>
        <v/>
      </c>
      <c r="P53" s="5" t="str">
        <f t="shared" si="25"/>
        <v/>
      </c>
      <c r="AU53" s="35" t="str">
        <f>IF(AND('Master Sheet'!J57=""),"",'Master Sheet'!J57)</f>
        <v/>
      </c>
      <c r="AV53" s="35" t="str">
        <f>IF(AND('Master Sheet'!K57=""),"",'Master Sheet'!K57)</f>
        <v/>
      </c>
      <c r="AW53" s="35" t="str">
        <f>IF(AND('Master Sheet'!L57=""),"",'Master Sheet'!L57)</f>
        <v/>
      </c>
      <c r="AX53" s="35" t="str">
        <f>IF(AND('Master Sheet'!M57=""),"",'Master Sheet'!M57)</f>
        <v/>
      </c>
      <c r="AY53" s="35" t="str">
        <f>IF(AND('Master Sheet'!N57=""),"",'Master Sheet'!N57)</f>
        <v/>
      </c>
      <c r="AZ53" s="35" t="str">
        <f>IF(AND('Master Sheet'!O57=""),"",'Master Sheet'!O57)</f>
        <v/>
      </c>
      <c r="BA53" s="35" t="str">
        <f>IF(AND('Master Sheet'!P57=""),"",'Master Sheet'!P57)</f>
        <v/>
      </c>
      <c r="BB53" s="35" t="str">
        <f>IF(AND('Master Sheet'!Q57=""),"",'Master Sheet'!Q57)</f>
        <v/>
      </c>
      <c r="BC53" s="35" t="str">
        <f>IF(AND('Master Sheet'!R57=""),"",'Master Sheet'!R57)</f>
        <v/>
      </c>
      <c r="BD53" s="35" t="str">
        <f>IF(AND('Master Sheet'!T57=""),"",'Master Sheet'!T57)</f>
        <v/>
      </c>
      <c r="BE53" s="35" t="str">
        <f>IF(AND('Master Sheet'!V57=""),"",'Master Sheet'!V57)</f>
        <v/>
      </c>
      <c r="BF53" s="35" t="str">
        <f>IF(AND('Master Sheet'!W57=""),"",'Master Sheet'!W57)</f>
        <v/>
      </c>
      <c r="BG53" s="35" t="str">
        <f>IF(AND('Master Sheet'!X57=""),"",'Master Sheet'!X57)</f>
        <v/>
      </c>
      <c r="BH53" s="35" t="str">
        <f>IF(AND('Master Sheet'!Y57=""),"",'Master Sheet'!Y57)</f>
        <v/>
      </c>
      <c r="BI53" s="35" t="str">
        <f>IF(AND('Master Sheet'!Z57=""),"",'Master Sheet'!Z57)</f>
        <v/>
      </c>
      <c r="BJ53" s="35" t="str">
        <f>IF(AND('Master Sheet'!AA57=""),"",'Master Sheet'!AA57)</f>
        <v/>
      </c>
      <c r="BK53" s="35" t="str">
        <f>IF(AND('Master Sheet'!AB57=""),"",'Master Sheet'!AB57)</f>
        <v/>
      </c>
      <c r="BL53" s="35" t="str">
        <f>IF(AND('Master Sheet'!AC57=""),"",'Master Sheet'!AC57)</f>
        <v/>
      </c>
      <c r="BM53" s="35" t="str">
        <f>IF(AND('Master Sheet'!AD57=""),"",'Master Sheet'!AD57)</f>
        <v/>
      </c>
      <c r="BN53" s="35" t="str">
        <f>IF(AND('Master Sheet'!AF57=""),"",'Master Sheet'!AF57)</f>
        <v/>
      </c>
      <c r="BO53" s="35" t="str">
        <f>IF(AND('Master Sheet'!AH57=""),"",'Master Sheet'!AH57)</f>
        <v/>
      </c>
      <c r="BP53" s="35" t="str">
        <f>IF(AND('Master Sheet'!AI57=""),"",'Master Sheet'!AI57)</f>
        <v/>
      </c>
      <c r="BQ53" s="35" t="str">
        <f>IF(AND('Master Sheet'!AJ57=""),"",'Master Sheet'!AJ57)</f>
        <v/>
      </c>
      <c r="BR53" s="35" t="str">
        <f>IF(AND('Master Sheet'!AK57=""),"",'Master Sheet'!AK57)</f>
        <v/>
      </c>
      <c r="BS53" s="35" t="str">
        <f>IF(AND('Master Sheet'!AL57=""),"",'Master Sheet'!AL57)</f>
        <v/>
      </c>
      <c r="BT53" s="35" t="str">
        <f>IF(AND('Master Sheet'!AM57=""),"",'Master Sheet'!AM57)</f>
        <v/>
      </c>
      <c r="BU53" s="35" t="str">
        <f>IF(AND('Master Sheet'!AN57=""),"",'Master Sheet'!AN57)</f>
        <v/>
      </c>
      <c r="BV53" s="35" t="str">
        <f>IF(AND('Master Sheet'!AO57=""),"",'Master Sheet'!AO57)</f>
        <v/>
      </c>
      <c r="BW53" s="35" t="str">
        <f>IF(AND('Master Sheet'!AP57=""),"",'Master Sheet'!AP57)</f>
        <v/>
      </c>
      <c r="BX53" s="35" t="str">
        <f>IF(AND('Master Sheet'!AR57=""),"",'Master Sheet'!AR57)</f>
        <v/>
      </c>
      <c r="BY53" s="35" t="str">
        <f>IF(AND('Master Sheet'!AT57=""),"",'Master Sheet'!AT57)</f>
        <v/>
      </c>
      <c r="BZ53" s="35" t="str">
        <f>IF(AND('Master Sheet'!AU57=""),"",'Master Sheet'!AU57)</f>
        <v/>
      </c>
      <c r="CA53" s="35" t="str">
        <f>IF(AND('Master Sheet'!AV57=""),"",'Master Sheet'!AV57)</f>
        <v/>
      </c>
      <c r="CB53" s="35" t="str">
        <f>IF(AND('Master Sheet'!AW57=""),"",'Master Sheet'!AW57)</f>
        <v/>
      </c>
      <c r="CC53" s="35" t="str">
        <f>IF(AND('Master Sheet'!AX57=""),"",'Master Sheet'!AX57)</f>
        <v/>
      </c>
      <c r="CD53" s="35" t="str">
        <f>IF(AND('Master Sheet'!AY57=""),"",'Master Sheet'!AY57)</f>
        <v/>
      </c>
      <c r="CE53" s="35" t="str">
        <f>IF(AND('Master Sheet'!AZ57=""),"",'Master Sheet'!AZ57)</f>
        <v/>
      </c>
      <c r="CF53" s="35" t="str">
        <f>IF(AND('Master Sheet'!BA57=""),"",'Master Sheet'!BA57)</f>
        <v/>
      </c>
      <c r="CG53" s="35" t="str">
        <f>IF(AND('Master Sheet'!BB57=""),"",'Master Sheet'!BB57)</f>
        <v/>
      </c>
      <c r="CH53" s="35" t="str">
        <f>IF(AND('Master Sheet'!BD57=""),"",'Master Sheet'!BD57)</f>
        <v/>
      </c>
      <c r="CI53" s="35" t="str">
        <f>IF(AND('Master Sheet'!BF57=""),"",'Master Sheet'!BF57)</f>
        <v/>
      </c>
      <c r="CJ53" s="35" t="str">
        <f>IF(AND('Master Sheet'!BG57=""),"",'Master Sheet'!BG57)</f>
        <v/>
      </c>
      <c r="CK53" s="35" t="str">
        <f>IF(AND('Master Sheet'!BH57=""),"",'Master Sheet'!BH57)</f>
        <v/>
      </c>
      <c r="CL53" s="35" t="str">
        <f>IF(AND('Master Sheet'!BI57=""),"",'Master Sheet'!BI57)</f>
        <v/>
      </c>
      <c r="CM53" s="35" t="str">
        <f>IF(AND('Master Sheet'!BJ57=""),"",'Master Sheet'!BJ57)</f>
        <v/>
      </c>
      <c r="CN53" s="35" t="str">
        <f>IF(AND('Master Sheet'!BK57=""),"",'Master Sheet'!BK57)</f>
        <v/>
      </c>
      <c r="CO53" s="35" t="str">
        <f>IF(AND('Master Sheet'!BL57=""),"",'Master Sheet'!BL57)</f>
        <v/>
      </c>
      <c r="CP53" s="35" t="str">
        <f>IF(AND('Master Sheet'!BM57=""),"",'Master Sheet'!BM57)</f>
        <v/>
      </c>
      <c r="CQ53" s="35" t="str">
        <f>IF(AND('Master Sheet'!BN57=""),"",'Master Sheet'!BN57)</f>
        <v/>
      </c>
      <c r="CR53" s="35" t="str">
        <f>IF(AND('Master Sheet'!BP57=""),"",'Master Sheet'!BP57)</f>
        <v/>
      </c>
    </row>
    <row r="54" spans="1:96" ht="15" customHeight="1">
      <c r="A54" s="69">
        <v>45</v>
      </c>
      <c r="B54" s="89" t="str">
        <f>IF(AND(C54=""),"",IF(ISNA(VLOOKUP(A54,'Master Sheet'!A$11:CQ$294,2,FALSE)),"",VLOOKUP(A54,'Master Sheet'!A$11:CQ$294,2,FALSE)))</f>
        <v/>
      </c>
      <c r="C54" s="71" t="str">
        <f>IF(AND(K$3=""),"",IF(AND('Master Sheet'!C55=""),"",'Master Sheet'!C55))</f>
        <v/>
      </c>
      <c r="D54" s="11" t="str">
        <f t="shared" si="14"/>
        <v/>
      </c>
      <c r="E54" s="11" t="str">
        <f t="shared" si="15"/>
        <v/>
      </c>
      <c r="F54" s="11" t="str">
        <f t="shared" si="16"/>
        <v/>
      </c>
      <c r="G54" s="11" t="str">
        <f t="shared" si="17"/>
        <v/>
      </c>
      <c r="H54" s="11" t="str">
        <f t="shared" si="18"/>
        <v/>
      </c>
      <c r="I54" s="11" t="str">
        <f t="shared" si="19"/>
        <v/>
      </c>
      <c r="J54" s="11" t="str">
        <f t="shared" si="20"/>
        <v/>
      </c>
      <c r="K54" s="11" t="str">
        <f t="shared" si="21"/>
        <v/>
      </c>
      <c r="L54" s="11" t="str">
        <f t="shared" si="22"/>
        <v/>
      </c>
      <c r="M54" s="11" t="str">
        <f t="shared" si="23"/>
        <v/>
      </c>
      <c r="N54" s="11" t="str">
        <f t="shared" si="24"/>
        <v/>
      </c>
      <c r="O54" s="14" t="str">
        <f>IF(AND(C54=""),"",IF(ISNA(VLOOKUP(A54,'Master Sheet'!A$11:CQ$294,14,FALSE)),"",VLOOKUP(A54,'Master Sheet'!A$11:CQ$294,14,FALSE)))</f>
        <v/>
      </c>
      <c r="P54" s="5" t="str">
        <f t="shared" si="25"/>
        <v/>
      </c>
      <c r="AU54" s="35" t="str">
        <f>IF(AND('Master Sheet'!J58=""),"",'Master Sheet'!J58)</f>
        <v/>
      </c>
      <c r="AV54" s="35" t="str">
        <f>IF(AND('Master Sheet'!K58=""),"",'Master Sheet'!K58)</f>
        <v/>
      </c>
      <c r="AW54" s="35" t="str">
        <f>IF(AND('Master Sheet'!L58=""),"",'Master Sheet'!L58)</f>
        <v/>
      </c>
      <c r="AX54" s="35" t="str">
        <f>IF(AND('Master Sheet'!M58=""),"",'Master Sheet'!M58)</f>
        <v/>
      </c>
      <c r="AY54" s="35" t="str">
        <f>IF(AND('Master Sheet'!N58=""),"",'Master Sheet'!N58)</f>
        <v/>
      </c>
      <c r="AZ54" s="35" t="str">
        <f>IF(AND('Master Sheet'!O58=""),"",'Master Sheet'!O58)</f>
        <v/>
      </c>
      <c r="BA54" s="35" t="str">
        <f>IF(AND('Master Sheet'!P58=""),"",'Master Sheet'!P58)</f>
        <v/>
      </c>
      <c r="BB54" s="35" t="str">
        <f>IF(AND('Master Sheet'!Q58=""),"",'Master Sheet'!Q58)</f>
        <v/>
      </c>
      <c r="BC54" s="35" t="str">
        <f>IF(AND('Master Sheet'!R58=""),"",'Master Sheet'!R58)</f>
        <v/>
      </c>
      <c r="BD54" s="35" t="str">
        <f>IF(AND('Master Sheet'!T58=""),"",'Master Sheet'!T58)</f>
        <v/>
      </c>
      <c r="BE54" s="35" t="str">
        <f>IF(AND('Master Sheet'!V58=""),"",'Master Sheet'!V58)</f>
        <v/>
      </c>
      <c r="BF54" s="35" t="str">
        <f>IF(AND('Master Sheet'!W58=""),"",'Master Sheet'!W58)</f>
        <v/>
      </c>
      <c r="BG54" s="35" t="str">
        <f>IF(AND('Master Sheet'!X58=""),"",'Master Sheet'!X58)</f>
        <v/>
      </c>
      <c r="BH54" s="35" t="str">
        <f>IF(AND('Master Sheet'!Y58=""),"",'Master Sheet'!Y58)</f>
        <v/>
      </c>
      <c r="BI54" s="35" t="str">
        <f>IF(AND('Master Sheet'!Z58=""),"",'Master Sheet'!Z58)</f>
        <v/>
      </c>
      <c r="BJ54" s="35" t="str">
        <f>IF(AND('Master Sheet'!AA58=""),"",'Master Sheet'!AA58)</f>
        <v/>
      </c>
      <c r="BK54" s="35" t="str">
        <f>IF(AND('Master Sheet'!AB58=""),"",'Master Sheet'!AB58)</f>
        <v/>
      </c>
      <c r="BL54" s="35" t="str">
        <f>IF(AND('Master Sheet'!AC58=""),"",'Master Sheet'!AC58)</f>
        <v/>
      </c>
      <c r="BM54" s="35" t="str">
        <f>IF(AND('Master Sheet'!AD58=""),"",'Master Sheet'!AD58)</f>
        <v/>
      </c>
      <c r="BN54" s="35" t="str">
        <f>IF(AND('Master Sheet'!AF58=""),"",'Master Sheet'!AF58)</f>
        <v/>
      </c>
      <c r="BO54" s="35" t="str">
        <f>IF(AND('Master Sheet'!AH58=""),"",'Master Sheet'!AH58)</f>
        <v/>
      </c>
      <c r="BP54" s="35" t="str">
        <f>IF(AND('Master Sheet'!AI58=""),"",'Master Sheet'!AI58)</f>
        <v/>
      </c>
      <c r="BQ54" s="35" t="str">
        <f>IF(AND('Master Sheet'!AJ58=""),"",'Master Sheet'!AJ58)</f>
        <v/>
      </c>
      <c r="BR54" s="35" t="str">
        <f>IF(AND('Master Sheet'!AK58=""),"",'Master Sheet'!AK58)</f>
        <v/>
      </c>
      <c r="BS54" s="35" t="str">
        <f>IF(AND('Master Sheet'!AL58=""),"",'Master Sheet'!AL58)</f>
        <v/>
      </c>
      <c r="BT54" s="35" t="str">
        <f>IF(AND('Master Sheet'!AM58=""),"",'Master Sheet'!AM58)</f>
        <v/>
      </c>
      <c r="BU54" s="35" t="str">
        <f>IF(AND('Master Sheet'!AN58=""),"",'Master Sheet'!AN58)</f>
        <v/>
      </c>
      <c r="BV54" s="35" t="str">
        <f>IF(AND('Master Sheet'!AO58=""),"",'Master Sheet'!AO58)</f>
        <v/>
      </c>
      <c r="BW54" s="35" t="str">
        <f>IF(AND('Master Sheet'!AP58=""),"",'Master Sheet'!AP58)</f>
        <v/>
      </c>
      <c r="BX54" s="35" t="str">
        <f>IF(AND('Master Sheet'!AR58=""),"",'Master Sheet'!AR58)</f>
        <v/>
      </c>
      <c r="BY54" s="35" t="str">
        <f>IF(AND('Master Sheet'!AT58=""),"",'Master Sheet'!AT58)</f>
        <v/>
      </c>
      <c r="BZ54" s="35" t="str">
        <f>IF(AND('Master Sheet'!AU58=""),"",'Master Sheet'!AU58)</f>
        <v/>
      </c>
      <c r="CA54" s="35" t="str">
        <f>IF(AND('Master Sheet'!AV58=""),"",'Master Sheet'!AV58)</f>
        <v/>
      </c>
      <c r="CB54" s="35" t="str">
        <f>IF(AND('Master Sheet'!AW58=""),"",'Master Sheet'!AW58)</f>
        <v/>
      </c>
      <c r="CC54" s="35" t="str">
        <f>IF(AND('Master Sheet'!AX58=""),"",'Master Sheet'!AX58)</f>
        <v/>
      </c>
      <c r="CD54" s="35" t="str">
        <f>IF(AND('Master Sheet'!AY58=""),"",'Master Sheet'!AY58)</f>
        <v/>
      </c>
      <c r="CE54" s="35" t="str">
        <f>IF(AND('Master Sheet'!AZ58=""),"",'Master Sheet'!AZ58)</f>
        <v/>
      </c>
      <c r="CF54" s="35" t="str">
        <f>IF(AND('Master Sheet'!BA58=""),"",'Master Sheet'!BA58)</f>
        <v/>
      </c>
      <c r="CG54" s="35" t="str">
        <f>IF(AND('Master Sheet'!BB58=""),"",'Master Sheet'!BB58)</f>
        <v/>
      </c>
      <c r="CH54" s="35" t="str">
        <f>IF(AND('Master Sheet'!BD58=""),"",'Master Sheet'!BD58)</f>
        <v/>
      </c>
      <c r="CI54" s="35" t="str">
        <f>IF(AND('Master Sheet'!BF58=""),"",'Master Sheet'!BF58)</f>
        <v/>
      </c>
      <c r="CJ54" s="35" t="str">
        <f>IF(AND('Master Sheet'!BG58=""),"",'Master Sheet'!BG58)</f>
        <v/>
      </c>
      <c r="CK54" s="35" t="str">
        <f>IF(AND('Master Sheet'!BH58=""),"",'Master Sheet'!BH58)</f>
        <v/>
      </c>
      <c r="CL54" s="35" t="str">
        <f>IF(AND('Master Sheet'!BI58=""),"",'Master Sheet'!BI58)</f>
        <v/>
      </c>
      <c r="CM54" s="35" t="str">
        <f>IF(AND('Master Sheet'!BJ58=""),"",'Master Sheet'!BJ58)</f>
        <v/>
      </c>
      <c r="CN54" s="35" t="str">
        <f>IF(AND('Master Sheet'!BK58=""),"",'Master Sheet'!BK58)</f>
        <v/>
      </c>
      <c r="CO54" s="35" t="str">
        <f>IF(AND('Master Sheet'!BL58=""),"",'Master Sheet'!BL58)</f>
        <v/>
      </c>
      <c r="CP54" s="35" t="str">
        <f>IF(AND('Master Sheet'!BM58=""),"",'Master Sheet'!BM58)</f>
        <v/>
      </c>
      <c r="CQ54" s="35" t="str">
        <f>IF(AND('Master Sheet'!BN58=""),"",'Master Sheet'!BN58)</f>
        <v/>
      </c>
      <c r="CR54" s="35" t="str">
        <f>IF(AND('Master Sheet'!BP58=""),"",'Master Sheet'!BP58)</f>
        <v/>
      </c>
    </row>
    <row r="55" spans="1:96" ht="15" customHeight="1">
      <c r="A55" s="69">
        <v>46</v>
      </c>
      <c r="B55" s="89" t="str">
        <f>IF(AND(C55=""),"",IF(ISNA(VLOOKUP(A55,'Master Sheet'!A$11:CQ$294,2,FALSE)),"",VLOOKUP(A55,'Master Sheet'!A$11:CQ$294,2,FALSE)))</f>
        <v/>
      </c>
      <c r="C55" s="71" t="str">
        <f>IF(AND(K$3=""),"",IF(AND('Master Sheet'!C56=""),"",'Master Sheet'!C56))</f>
        <v/>
      </c>
      <c r="D55" s="11" t="str">
        <f t="shared" si="14"/>
        <v/>
      </c>
      <c r="E55" s="11" t="str">
        <f t="shared" si="15"/>
        <v/>
      </c>
      <c r="F55" s="11" t="str">
        <f t="shared" si="16"/>
        <v/>
      </c>
      <c r="G55" s="11" t="str">
        <f t="shared" si="17"/>
        <v/>
      </c>
      <c r="H55" s="11" t="str">
        <f t="shared" si="18"/>
        <v/>
      </c>
      <c r="I55" s="11" t="str">
        <f t="shared" si="19"/>
        <v/>
      </c>
      <c r="J55" s="11" t="str">
        <f t="shared" si="20"/>
        <v/>
      </c>
      <c r="K55" s="11" t="str">
        <f t="shared" si="21"/>
        <v/>
      </c>
      <c r="L55" s="11" t="str">
        <f t="shared" si="22"/>
        <v/>
      </c>
      <c r="M55" s="11" t="str">
        <f t="shared" si="23"/>
        <v/>
      </c>
      <c r="N55" s="11" t="str">
        <f t="shared" si="24"/>
        <v/>
      </c>
      <c r="O55" s="14" t="str">
        <f>IF(AND(C55=""),"",IF(ISNA(VLOOKUP(A55,'Master Sheet'!A$11:CQ$294,14,FALSE)),"",VLOOKUP(A55,'Master Sheet'!A$11:CQ$294,14,FALSE)))</f>
        <v/>
      </c>
      <c r="P55" s="5" t="str">
        <f t="shared" si="25"/>
        <v/>
      </c>
      <c r="AU55" s="35" t="str">
        <f>IF(AND('Master Sheet'!J59=""),"",'Master Sheet'!J59)</f>
        <v/>
      </c>
      <c r="AV55" s="35" t="str">
        <f>IF(AND('Master Sheet'!K59=""),"",'Master Sheet'!K59)</f>
        <v/>
      </c>
      <c r="AW55" s="35" t="str">
        <f>IF(AND('Master Sheet'!L59=""),"",'Master Sheet'!L59)</f>
        <v/>
      </c>
      <c r="AX55" s="35" t="str">
        <f>IF(AND('Master Sheet'!M59=""),"",'Master Sheet'!M59)</f>
        <v/>
      </c>
      <c r="AY55" s="35" t="str">
        <f>IF(AND('Master Sheet'!N59=""),"",'Master Sheet'!N59)</f>
        <v/>
      </c>
      <c r="AZ55" s="35" t="str">
        <f>IF(AND('Master Sheet'!O59=""),"",'Master Sheet'!O59)</f>
        <v/>
      </c>
      <c r="BA55" s="35" t="str">
        <f>IF(AND('Master Sheet'!P59=""),"",'Master Sheet'!P59)</f>
        <v/>
      </c>
      <c r="BB55" s="35" t="str">
        <f>IF(AND('Master Sheet'!Q59=""),"",'Master Sheet'!Q59)</f>
        <v/>
      </c>
      <c r="BC55" s="35" t="str">
        <f>IF(AND('Master Sheet'!R59=""),"",'Master Sheet'!R59)</f>
        <v/>
      </c>
      <c r="BD55" s="35" t="str">
        <f>IF(AND('Master Sheet'!T59=""),"",'Master Sheet'!T59)</f>
        <v/>
      </c>
      <c r="BE55" s="35" t="str">
        <f>IF(AND('Master Sheet'!V59=""),"",'Master Sheet'!V59)</f>
        <v/>
      </c>
      <c r="BF55" s="35" t="str">
        <f>IF(AND('Master Sheet'!W59=""),"",'Master Sheet'!W59)</f>
        <v/>
      </c>
      <c r="BG55" s="35" t="str">
        <f>IF(AND('Master Sheet'!X59=""),"",'Master Sheet'!X59)</f>
        <v/>
      </c>
      <c r="BH55" s="35" t="str">
        <f>IF(AND('Master Sheet'!Y59=""),"",'Master Sheet'!Y59)</f>
        <v/>
      </c>
      <c r="BI55" s="35" t="str">
        <f>IF(AND('Master Sheet'!Z59=""),"",'Master Sheet'!Z59)</f>
        <v/>
      </c>
      <c r="BJ55" s="35" t="str">
        <f>IF(AND('Master Sheet'!AA59=""),"",'Master Sheet'!AA59)</f>
        <v/>
      </c>
      <c r="BK55" s="35" t="str">
        <f>IF(AND('Master Sheet'!AB59=""),"",'Master Sheet'!AB59)</f>
        <v/>
      </c>
      <c r="BL55" s="35" t="str">
        <f>IF(AND('Master Sheet'!AC59=""),"",'Master Sheet'!AC59)</f>
        <v/>
      </c>
      <c r="BM55" s="35" t="str">
        <f>IF(AND('Master Sheet'!AD59=""),"",'Master Sheet'!AD59)</f>
        <v/>
      </c>
      <c r="BN55" s="35" t="str">
        <f>IF(AND('Master Sheet'!AF59=""),"",'Master Sheet'!AF59)</f>
        <v/>
      </c>
      <c r="BO55" s="35" t="str">
        <f>IF(AND('Master Sheet'!AH59=""),"",'Master Sheet'!AH59)</f>
        <v/>
      </c>
      <c r="BP55" s="35" t="str">
        <f>IF(AND('Master Sheet'!AI59=""),"",'Master Sheet'!AI59)</f>
        <v/>
      </c>
      <c r="BQ55" s="35" t="str">
        <f>IF(AND('Master Sheet'!AJ59=""),"",'Master Sheet'!AJ59)</f>
        <v/>
      </c>
      <c r="BR55" s="35" t="str">
        <f>IF(AND('Master Sheet'!AK59=""),"",'Master Sheet'!AK59)</f>
        <v/>
      </c>
      <c r="BS55" s="35" t="str">
        <f>IF(AND('Master Sheet'!AL59=""),"",'Master Sheet'!AL59)</f>
        <v/>
      </c>
      <c r="BT55" s="35" t="str">
        <f>IF(AND('Master Sheet'!AM59=""),"",'Master Sheet'!AM59)</f>
        <v/>
      </c>
      <c r="BU55" s="35" t="str">
        <f>IF(AND('Master Sheet'!AN59=""),"",'Master Sheet'!AN59)</f>
        <v/>
      </c>
      <c r="BV55" s="35" t="str">
        <f>IF(AND('Master Sheet'!AO59=""),"",'Master Sheet'!AO59)</f>
        <v/>
      </c>
      <c r="BW55" s="35" t="str">
        <f>IF(AND('Master Sheet'!AP59=""),"",'Master Sheet'!AP59)</f>
        <v/>
      </c>
      <c r="BX55" s="35" t="str">
        <f>IF(AND('Master Sheet'!AR59=""),"",'Master Sheet'!AR59)</f>
        <v/>
      </c>
      <c r="BY55" s="35" t="str">
        <f>IF(AND('Master Sheet'!AT59=""),"",'Master Sheet'!AT59)</f>
        <v/>
      </c>
      <c r="BZ55" s="35" t="str">
        <f>IF(AND('Master Sheet'!AU59=""),"",'Master Sheet'!AU59)</f>
        <v/>
      </c>
      <c r="CA55" s="35" t="str">
        <f>IF(AND('Master Sheet'!AV59=""),"",'Master Sheet'!AV59)</f>
        <v/>
      </c>
      <c r="CB55" s="35" t="str">
        <f>IF(AND('Master Sheet'!AW59=""),"",'Master Sheet'!AW59)</f>
        <v/>
      </c>
      <c r="CC55" s="35" t="str">
        <f>IF(AND('Master Sheet'!AX59=""),"",'Master Sheet'!AX59)</f>
        <v/>
      </c>
      <c r="CD55" s="35" t="str">
        <f>IF(AND('Master Sheet'!AY59=""),"",'Master Sheet'!AY59)</f>
        <v/>
      </c>
      <c r="CE55" s="35" t="str">
        <f>IF(AND('Master Sheet'!AZ59=""),"",'Master Sheet'!AZ59)</f>
        <v/>
      </c>
      <c r="CF55" s="35" t="str">
        <f>IF(AND('Master Sheet'!BA59=""),"",'Master Sheet'!BA59)</f>
        <v/>
      </c>
      <c r="CG55" s="35" t="str">
        <f>IF(AND('Master Sheet'!BB59=""),"",'Master Sheet'!BB59)</f>
        <v/>
      </c>
      <c r="CH55" s="35" t="str">
        <f>IF(AND('Master Sheet'!BD59=""),"",'Master Sheet'!BD59)</f>
        <v/>
      </c>
      <c r="CI55" s="35" t="str">
        <f>IF(AND('Master Sheet'!BF59=""),"",'Master Sheet'!BF59)</f>
        <v/>
      </c>
      <c r="CJ55" s="35" t="str">
        <f>IF(AND('Master Sheet'!BG59=""),"",'Master Sheet'!BG59)</f>
        <v/>
      </c>
      <c r="CK55" s="35" t="str">
        <f>IF(AND('Master Sheet'!BH59=""),"",'Master Sheet'!BH59)</f>
        <v/>
      </c>
      <c r="CL55" s="35" t="str">
        <f>IF(AND('Master Sheet'!BI59=""),"",'Master Sheet'!BI59)</f>
        <v/>
      </c>
      <c r="CM55" s="35" t="str">
        <f>IF(AND('Master Sheet'!BJ59=""),"",'Master Sheet'!BJ59)</f>
        <v/>
      </c>
      <c r="CN55" s="35" t="str">
        <f>IF(AND('Master Sheet'!BK59=""),"",'Master Sheet'!BK59)</f>
        <v/>
      </c>
      <c r="CO55" s="35" t="str">
        <f>IF(AND('Master Sheet'!BL59=""),"",'Master Sheet'!BL59)</f>
        <v/>
      </c>
      <c r="CP55" s="35" t="str">
        <f>IF(AND('Master Sheet'!BM59=""),"",'Master Sheet'!BM59)</f>
        <v/>
      </c>
      <c r="CQ55" s="35" t="str">
        <f>IF(AND('Master Sheet'!BN59=""),"",'Master Sheet'!BN59)</f>
        <v/>
      </c>
      <c r="CR55" s="35" t="str">
        <f>IF(AND('Master Sheet'!BP59=""),"",'Master Sheet'!BP59)</f>
        <v/>
      </c>
    </row>
    <row r="56" spans="1:96" ht="15" customHeight="1">
      <c r="A56" s="69">
        <v>47</v>
      </c>
      <c r="B56" s="89" t="str">
        <f>IF(AND(C56=""),"",IF(ISNA(VLOOKUP(A56,'Master Sheet'!A$11:CQ$294,2,FALSE)),"",VLOOKUP(A56,'Master Sheet'!A$11:CQ$294,2,FALSE)))</f>
        <v/>
      </c>
      <c r="C56" s="71" t="str">
        <f>IF(AND(K$3=""),"",IF(AND('Master Sheet'!C57=""),"",'Master Sheet'!C57))</f>
        <v/>
      </c>
      <c r="D56" s="11" t="str">
        <f t="shared" si="14"/>
        <v/>
      </c>
      <c r="E56" s="11" t="str">
        <f t="shared" si="15"/>
        <v/>
      </c>
      <c r="F56" s="11" t="str">
        <f t="shared" si="16"/>
        <v/>
      </c>
      <c r="G56" s="11" t="str">
        <f t="shared" si="17"/>
        <v/>
      </c>
      <c r="H56" s="11" t="str">
        <f t="shared" si="18"/>
        <v/>
      </c>
      <c r="I56" s="11" t="str">
        <f t="shared" si="19"/>
        <v/>
      </c>
      <c r="J56" s="11" t="str">
        <f t="shared" si="20"/>
        <v/>
      </c>
      <c r="K56" s="11" t="str">
        <f t="shared" si="21"/>
        <v/>
      </c>
      <c r="L56" s="11" t="str">
        <f t="shared" si="22"/>
        <v/>
      </c>
      <c r="M56" s="11" t="str">
        <f t="shared" si="23"/>
        <v/>
      </c>
      <c r="N56" s="11" t="str">
        <f t="shared" si="24"/>
        <v/>
      </c>
      <c r="O56" s="14" t="str">
        <f>IF(AND(C56=""),"",IF(ISNA(VLOOKUP(A56,'Master Sheet'!A$11:CQ$294,14,FALSE)),"",VLOOKUP(A56,'Master Sheet'!A$11:CQ$294,14,FALSE)))</f>
        <v/>
      </c>
      <c r="P56" s="5" t="str">
        <f t="shared" si="25"/>
        <v/>
      </c>
      <c r="AU56" s="35" t="str">
        <f>IF(AND('Master Sheet'!J60=""),"",'Master Sheet'!J60)</f>
        <v/>
      </c>
      <c r="AV56" s="35" t="str">
        <f>IF(AND('Master Sheet'!K60=""),"",'Master Sheet'!K60)</f>
        <v/>
      </c>
      <c r="AW56" s="35" t="str">
        <f>IF(AND('Master Sheet'!L60=""),"",'Master Sheet'!L60)</f>
        <v/>
      </c>
      <c r="AX56" s="35" t="str">
        <f>IF(AND('Master Sheet'!M60=""),"",'Master Sheet'!M60)</f>
        <v/>
      </c>
      <c r="AY56" s="35" t="str">
        <f>IF(AND('Master Sheet'!N60=""),"",'Master Sheet'!N60)</f>
        <v/>
      </c>
      <c r="AZ56" s="35" t="str">
        <f>IF(AND('Master Sheet'!O60=""),"",'Master Sheet'!O60)</f>
        <v/>
      </c>
      <c r="BA56" s="35" t="str">
        <f>IF(AND('Master Sheet'!P60=""),"",'Master Sheet'!P60)</f>
        <v/>
      </c>
      <c r="BB56" s="35" t="str">
        <f>IF(AND('Master Sheet'!Q60=""),"",'Master Sheet'!Q60)</f>
        <v/>
      </c>
      <c r="BC56" s="35" t="str">
        <f>IF(AND('Master Sheet'!R60=""),"",'Master Sheet'!R60)</f>
        <v/>
      </c>
      <c r="BD56" s="35" t="str">
        <f>IF(AND('Master Sheet'!T60=""),"",'Master Sheet'!T60)</f>
        <v/>
      </c>
      <c r="BE56" s="35" t="str">
        <f>IF(AND('Master Sheet'!V60=""),"",'Master Sheet'!V60)</f>
        <v/>
      </c>
      <c r="BF56" s="35" t="str">
        <f>IF(AND('Master Sheet'!W60=""),"",'Master Sheet'!W60)</f>
        <v/>
      </c>
      <c r="BG56" s="35" t="str">
        <f>IF(AND('Master Sheet'!X60=""),"",'Master Sheet'!X60)</f>
        <v/>
      </c>
      <c r="BH56" s="35" t="str">
        <f>IF(AND('Master Sheet'!Y60=""),"",'Master Sheet'!Y60)</f>
        <v/>
      </c>
      <c r="BI56" s="35" t="str">
        <f>IF(AND('Master Sheet'!Z60=""),"",'Master Sheet'!Z60)</f>
        <v/>
      </c>
      <c r="BJ56" s="35" t="str">
        <f>IF(AND('Master Sheet'!AA60=""),"",'Master Sheet'!AA60)</f>
        <v/>
      </c>
      <c r="BK56" s="35" t="str">
        <f>IF(AND('Master Sheet'!AB60=""),"",'Master Sheet'!AB60)</f>
        <v/>
      </c>
      <c r="BL56" s="35" t="str">
        <f>IF(AND('Master Sheet'!AC60=""),"",'Master Sheet'!AC60)</f>
        <v/>
      </c>
      <c r="BM56" s="35" t="str">
        <f>IF(AND('Master Sheet'!AD60=""),"",'Master Sheet'!AD60)</f>
        <v/>
      </c>
      <c r="BN56" s="35" t="str">
        <f>IF(AND('Master Sheet'!AF60=""),"",'Master Sheet'!AF60)</f>
        <v/>
      </c>
      <c r="BO56" s="35" t="str">
        <f>IF(AND('Master Sheet'!AH60=""),"",'Master Sheet'!AH60)</f>
        <v/>
      </c>
      <c r="BP56" s="35" t="str">
        <f>IF(AND('Master Sheet'!AI60=""),"",'Master Sheet'!AI60)</f>
        <v/>
      </c>
      <c r="BQ56" s="35" t="str">
        <f>IF(AND('Master Sheet'!AJ60=""),"",'Master Sheet'!AJ60)</f>
        <v/>
      </c>
      <c r="BR56" s="35" t="str">
        <f>IF(AND('Master Sheet'!AK60=""),"",'Master Sheet'!AK60)</f>
        <v/>
      </c>
      <c r="BS56" s="35" t="str">
        <f>IF(AND('Master Sheet'!AL60=""),"",'Master Sheet'!AL60)</f>
        <v/>
      </c>
      <c r="BT56" s="35" t="str">
        <f>IF(AND('Master Sheet'!AM60=""),"",'Master Sheet'!AM60)</f>
        <v/>
      </c>
      <c r="BU56" s="35" t="str">
        <f>IF(AND('Master Sheet'!AN60=""),"",'Master Sheet'!AN60)</f>
        <v/>
      </c>
      <c r="BV56" s="35" t="str">
        <f>IF(AND('Master Sheet'!AO60=""),"",'Master Sheet'!AO60)</f>
        <v/>
      </c>
      <c r="BW56" s="35" t="str">
        <f>IF(AND('Master Sheet'!AP60=""),"",'Master Sheet'!AP60)</f>
        <v/>
      </c>
      <c r="BX56" s="35" t="str">
        <f>IF(AND('Master Sheet'!AR60=""),"",'Master Sheet'!AR60)</f>
        <v/>
      </c>
      <c r="BY56" s="35" t="str">
        <f>IF(AND('Master Sheet'!AT60=""),"",'Master Sheet'!AT60)</f>
        <v/>
      </c>
      <c r="BZ56" s="35" t="str">
        <f>IF(AND('Master Sheet'!AU60=""),"",'Master Sheet'!AU60)</f>
        <v/>
      </c>
      <c r="CA56" s="35" t="str">
        <f>IF(AND('Master Sheet'!AV60=""),"",'Master Sheet'!AV60)</f>
        <v/>
      </c>
      <c r="CB56" s="35" t="str">
        <f>IF(AND('Master Sheet'!AW60=""),"",'Master Sheet'!AW60)</f>
        <v/>
      </c>
      <c r="CC56" s="35" t="str">
        <f>IF(AND('Master Sheet'!AX60=""),"",'Master Sheet'!AX60)</f>
        <v/>
      </c>
      <c r="CD56" s="35" t="str">
        <f>IF(AND('Master Sheet'!AY60=""),"",'Master Sheet'!AY60)</f>
        <v/>
      </c>
      <c r="CE56" s="35" t="str">
        <f>IF(AND('Master Sheet'!AZ60=""),"",'Master Sheet'!AZ60)</f>
        <v/>
      </c>
      <c r="CF56" s="35" t="str">
        <f>IF(AND('Master Sheet'!BA60=""),"",'Master Sheet'!BA60)</f>
        <v/>
      </c>
      <c r="CG56" s="35" t="str">
        <f>IF(AND('Master Sheet'!BB60=""),"",'Master Sheet'!BB60)</f>
        <v/>
      </c>
      <c r="CH56" s="35" t="str">
        <f>IF(AND('Master Sheet'!BD60=""),"",'Master Sheet'!BD60)</f>
        <v/>
      </c>
      <c r="CI56" s="35" t="str">
        <f>IF(AND('Master Sheet'!BF60=""),"",'Master Sheet'!BF60)</f>
        <v/>
      </c>
      <c r="CJ56" s="35" t="str">
        <f>IF(AND('Master Sheet'!BG60=""),"",'Master Sheet'!BG60)</f>
        <v/>
      </c>
      <c r="CK56" s="35" t="str">
        <f>IF(AND('Master Sheet'!BH60=""),"",'Master Sheet'!BH60)</f>
        <v/>
      </c>
      <c r="CL56" s="35" t="str">
        <f>IF(AND('Master Sheet'!BI60=""),"",'Master Sheet'!BI60)</f>
        <v/>
      </c>
      <c r="CM56" s="35" t="str">
        <f>IF(AND('Master Sheet'!BJ60=""),"",'Master Sheet'!BJ60)</f>
        <v/>
      </c>
      <c r="CN56" s="35" t="str">
        <f>IF(AND('Master Sheet'!BK60=""),"",'Master Sheet'!BK60)</f>
        <v/>
      </c>
      <c r="CO56" s="35" t="str">
        <f>IF(AND('Master Sheet'!BL60=""),"",'Master Sheet'!BL60)</f>
        <v/>
      </c>
      <c r="CP56" s="35" t="str">
        <f>IF(AND('Master Sheet'!BM60=""),"",'Master Sheet'!BM60)</f>
        <v/>
      </c>
      <c r="CQ56" s="35" t="str">
        <f>IF(AND('Master Sheet'!BN60=""),"",'Master Sheet'!BN60)</f>
        <v/>
      </c>
      <c r="CR56" s="35" t="str">
        <f>IF(AND('Master Sheet'!BP60=""),"",'Master Sheet'!BP60)</f>
        <v/>
      </c>
    </row>
    <row r="57" spans="1:96" ht="15" customHeight="1">
      <c r="A57" s="69">
        <v>48</v>
      </c>
      <c r="B57" s="89" t="str">
        <f>IF(AND(C57=""),"",IF(ISNA(VLOOKUP(A57,'Master Sheet'!A$11:CQ$294,2,FALSE)),"",VLOOKUP(A57,'Master Sheet'!A$11:CQ$294,2,FALSE)))</f>
        <v/>
      </c>
      <c r="C57" s="71" t="str">
        <f>IF(AND(K$3=""),"",IF(AND('Master Sheet'!C58=""),"",'Master Sheet'!C58))</f>
        <v/>
      </c>
      <c r="D57" s="11" t="str">
        <f t="shared" si="14"/>
        <v/>
      </c>
      <c r="E57" s="11" t="str">
        <f t="shared" si="15"/>
        <v/>
      </c>
      <c r="F57" s="11" t="str">
        <f t="shared" si="16"/>
        <v/>
      </c>
      <c r="G57" s="11" t="str">
        <f t="shared" si="17"/>
        <v/>
      </c>
      <c r="H57" s="11" t="str">
        <f t="shared" si="18"/>
        <v/>
      </c>
      <c r="I57" s="11" t="str">
        <f t="shared" si="19"/>
        <v/>
      </c>
      <c r="J57" s="11" t="str">
        <f t="shared" si="20"/>
        <v/>
      </c>
      <c r="K57" s="11" t="str">
        <f t="shared" si="21"/>
        <v/>
      </c>
      <c r="L57" s="11" t="str">
        <f t="shared" si="22"/>
        <v/>
      </c>
      <c r="M57" s="11" t="str">
        <f t="shared" si="23"/>
        <v/>
      </c>
      <c r="N57" s="11" t="str">
        <f t="shared" si="24"/>
        <v/>
      </c>
      <c r="O57" s="14" t="str">
        <f>IF(AND(C57=""),"",IF(ISNA(VLOOKUP(A57,'Master Sheet'!A$11:CQ$294,14,FALSE)),"",VLOOKUP(A57,'Master Sheet'!A$11:CQ$294,14,FALSE)))</f>
        <v/>
      </c>
      <c r="P57" s="5" t="str">
        <f t="shared" si="25"/>
        <v/>
      </c>
      <c r="AU57" s="35" t="str">
        <f>IF(AND('Master Sheet'!J61=""),"",'Master Sheet'!J61)</f>
        <v/>
      </c>
      <c r="AV57" s="35" t="str">
        <f>IF(AND('Master Sheet'!K61=""),"",'Master Sheet'!K61)</f>
        <v/>
      </c>
      <c r="AW57" s="35" t="str">
        <f>IF(AND('Master Sheet'!L61=""),"",'Master Sheet'!L61)</f>
        <v/>
      </c>
      <c r="AX57" s="35" t="str">
        <f>IF(AND('Master Sheet'!M61=""),"",'Master Sheet'!M61)</f>
        <v/>
      </c>
      <c r="AY57" s="35" t="str">
        <f>IF(AND('Master Sheet'!N61=""),"",'Master Sheet'!N61)</f>
        <v/>
      </c>
      <c r="AZ57" s="35" t="str">
        <f>IF(AND('Master Sheet'!O61=""),"",'Master Sheet'!O61)</f>
        <v/>
      </c>
      <c r="BA57" s="35" t="str">
        <f>IF(AND('Master Sheet'!P61=""),"",'Master Sheet'!P61)</f>
        <v/>
      </c>
      <c r="BB57" s="35" t="str">
        <f>IF(AND('Master Sheet'!Q61=""),"",'Master Sheet'!Q61)</f>
        <v/>
      </c>
      <c r="BC57" s="35" t="str">
        <f>IF(AND('Master Sheet'!R61=""),"",'Master Sheet'!R61)</f>
        <v/>
      </c>
      <c r="BD57" s="35" t="str">
        <f>IF(AND('Master Sheet'!T61=""),"",'Master Sheet'!T61)</f>
        <v/>
      </c>
      <c r="BE57" s="35" t="str">
        <f>IF(AND('Master Sheet'!V61=""),"",'Master Sheet'!V61)</f>
        <v/>
      </c>
      <c r="BF57" s="35" t="str">
        <f>IF(AND('Master Sheet'!W61=""),"",'Master Sheet'!W61)</f>
        <v/>
      </c>
      <c r="BG57" s="35" t="str">
        <f>IF(AND('Master Sheet'!X61=""),"",'Master Sheet'!X61)</f>
        <v/>
      </c>
      <c r="BH57" s="35" t="str">
        <f>IF(AND('Master Sheet'!Y61=""),"",'Master Sheet'!Y61)</f>
        <v/>
      </c>
      <c r="BI57" s="35" t="str">
        <f>IF(AND('Master Sheet'!Z61=""),"",'Master Sheet'!Z61)</f>
        <v/>
      </c>
      <c r="BJ57" s="35" t="str">
        <f>IF(AND('Master Sheet'!AA61=""),"",'Master Sheet'!AA61)</f>
        <v/>
      </c>
      <c r="BK57" s="35" t="str">
        <f>IF(AND('Master Sheet'!AB61=""),"",'Master Sheet'!AB61)</f>
        <v/>
      </c>
      <c r="BL57" s="35" t="str">
        <f>IF(AND('Master Sheet'!AC61=""),"",'Master Sheet'!AC61)</f>
        <v/>
      </c>
      <c r="BM57" s="35" t="str">
        <f>IF(AND('Master Sheet'!AD61=""),"",'Master Sheet'!AD61)</f>
        <v/>
      </c>
      <c r="BN57" s="35" t="str">
        <f>IF(AND('Master Sheet'!AF61=""),"",'Master Sheet'!AF61)</f>
        <v/>
      </c>
      <c r="BO57" s="35" t="str">
        <f>IF(AND('Master Sheet'!AH61=""),"",'Master Sheet'!AH61)</f>
        <v/>
      </c>
      <c r="BP57" s="35" t="str">
        <f>IF(AND('Master Sheet'!AI61=""),"",'Master Sheet'!AI61)</f>
        <v/>
      </c>
      <c r="BQ57" s="35" t="str">
        <f>IF(AND('Master Sheet'!AJ61=""),"",'Master Sheet'!AJ61)</f>
        <v/>
      </c>
      <c r="BR57" s="35" t="str">
        <f>IF(AND('Master Sheet'!AK61=""),"",'Master Sheet'!AK61)</f>
        <v/>
      </c>
      <c r="BS57" s="35" t="str">
        <f>IF(AND('Master Sheet'!AL61=""),"",'Master Sheet'!AL61)</f>
        <v/>
      </c>
      <c r="BT57" s="35" t="str">
        <f>IF(AND('Master Sheet'!AM61=""),"",'Master Sheet'!AM61)</f>
        <v/>
      </c>
      <c r="BU57" s="35" t="str">
        <f>IF(AND('Master Sheet'!AN61=""),"",'Master Sheet'!AN61)</f>
        <v/>
      </c>
      <c r="BV57" s="35" t="str">
        <f>IF(AND('Master Sheet'!AO61=""),"",'Master Sheet'!AO61)</f>
        <v/>
      </c>
      <c r="BW57" s="35" t="str">
        <f>IF(AND('Master Sheet'!AP61=""),"",'Master Sheet'!AP61)</f>
        <v/>
      </c>
      <c r="BX57" s="35" t="str">
        <f>IF(AND('Master Sheet'!AR61=""),"",'Master Sheet'!AR61)</f>
        <v/>
      </c>
      <c r="BY57" s="35" t="str">
        <f>IF(AND('Master Sheet'!AT61=""),"",'Master Sheet'!AT61)</f>
        <v/>
      </c>
      <c r="BZ57" s="35" t="str">
        <f>IF(AND('Master Sheet'!AU61=""),"",'Master Sheet'!AU61)</f>
        <v/>
      </c>
      <c r="CA57" s="35" t="str">
        <f>IF(AND('Master Sheet'!AV61=""),"",'Master Sheet'!AV61)</f>
        <v/>
      </c>
      <c r="CB57" s="35" t="str">
        <f>IF(AND('Master Sheet'!AW61=""),"",'Master Sheet'!AW61)</f>
        <v/>
      </c>
      <c r="CC57" s="35" t="str">
        <f>IF(AND('Master Sheet'!AX61=""),"",'Master Sheet'!AX61)</f>
        <v/>
      </c>
      <c r="CD57" s="35" t="str">
        <f>IF(AND('Master Sheet'!AY61=""),"",'Master Sheet'!AY61)</f>
        <v/>
      </c>
      <c r="CE57" s="35" t="str">
        <f>IF(AND('Master Sheet'!AZ61=""),"",'Master Sheet'!AZ61)</f>
        <v/>
      </c>
      <c r="CF57" s="35" t="str">
        <f>IF(AND('Master Sheet'!BA61=""),"",'Master Sheet'!BA61)</f>
        <v/>
      </c>
      <c r="CG57" s="35" t="str">
        <f>IF(AND('Master Sheet'!BB61=""),"",'Master Sheet'!BB61)</f>
        <v/>
      </c>
      <c r="CH57" s="35" t="str">
        <f>IF(AND('Master Sheet'!BD61=""),"",'Master Sheet'!BD61)</f>
        <v/>
      </c>
      <c r="CI57" s="35" t="str">
        <f>IF(AND('Master Sheet'!BF61=""),"",'Master Sheet'!BF61)</f>
        <v/>
      </c>
      <c r="CJ57" s="35" t="str">
        <f>IF(AND('Master Sheet'!BG61=""),"",'Master Sheet'!BG61)</f>
        <v/>
      </c>
      <c r="CK57" s="35" t="str">
        <f>IF(AND('Master Sheet'!BH61=""),"",'Master Sheet'!BH61)</f>
        <v/>
      </c>
      <c r="CL57" s="35" t="str">
        <f>IF(AND('Master Sheet'!BI61=""),"",'Master Sheet'!BI61)</f>
        <v/>
      </c>
      <c r="CM57" s="35" t="str">
        <f>IF(AND('Master Sheet'!BJ61=""),"",'Master Sheet'!BJ61)</f>
        <v/>
      </c>
      <c r="CN57" s="35" t="str">
        <f>IF(AND('Master Sheet'!BK61=""),"",'Master Sheet'!BK61)</f>
        <v/>
      </c>
      <c r="CO57" s="35" t="str">
        <f>IF(AND('Master Sheet'!BL61=""),"",'Master Sheet'!BL61)</f>
        <v/>
      </c>
      <c r="CP57" s="35" t="str">
        <f>IF(AND('Master Sheet'!BM61=""),"",'Master Sheet'!BM61)</f>
        <v/>
      </c>
      <c r="CQ57" s="35" t="str">
        <f>IF(AND('Master Sheet'!BN61=""),"",'Master Sheet'!BN61)</f>
        <v/>
      </c>
      <c r="CR57" s="35" t="str">
        <f>IF(AND('Master Sheet'!BP61=""),"",'Master Sheet'!BP61)</f>
        <v/>
      </c>
    </row>
    <row r="58" spans="1:96" ht="15" customHeight="1">
      <c r="A58" s="69">
        <v>49</v>
      </c>
      <c r="B58" s="89" t="str">
        <f>IF(AND(C58=""),"",IF(ISNA(VLOOKUP(A58,'Master Sheet'!A$11:CQ$294,2,FALSE)),"",VLOOKUP(A58,'Master Sheet'!A$11:CQ$294,2,FALSE)))</f>
        <v/>
      </c>
      <c r="C58" s="71" t="str">
        <f>IF(AND(K$3=""),"",IF(AND('Master Sheet'!C59=""),"",'Master Sheet'!C59))</f>
        <v/>
      </c>
      <c r="D58" s="11" t="str">
        <f t="shared" si="14"/>
        <v/>
      </c>
      <c r="E58" s="11" t="str">
        <f t="shared" si="15"/>
        <v/>
      </c>
      <c r="F58" s="11" t="str">
        <f t="shared" si="16"/>
        <v/>
      </c>
      <c r="G58" s="11" t="str">
        <f t="shared" si="17"/>
        <v/>
      </c>
      <c r="H58" s="11" t="str">
        <f t="shared" si="18"/>
        <v/>
      </c>
      <c r="I58" s="11" t="str">
        <f t="shared" si="19"/>
        <v/>
      </c>
      <c r="J58" s="11" t="str">
        <f t="shared" si="20"/>
        <v/>
      </c>
      <c r="K58" s="11" t="str">
        <f t="shared" si="21"/>
        <v/>
      </c>
      <c r="L58" s="11" t="str">
        <f t="shared" si="22"/>
        <v/>
      </c>
      <c r="M58" s="11" t="str">
        <f t="shared" si="23"/>
        <v/>
      </c>
      <c r="N58" s="11" t="str">
        <f t="shared" si="24"/>
        <v/>
      </c>
      <c r="O58" s="14" t="str">
        <f>IF(AND(C58=""),"",IF(ISNA(VLOOKUP(A58,'Master Sheet'!A$11:CQ$294,14,FALSE)),"",VLOOKUP(A58,'Master Sheet'!A$11:CQ$294,14,FALSE)))</f>
        <v/>
      </c>
      <c r="P58" s="5" t="str">
        <f t="shared" si="25"/>
        <v/>
      </c>
      <c r="AU58" s="35" t="str">
        <f>IF(AND('Master Sheet'!J62=""),"",'Master Sheet'!J62)</f>
        <v/>
      </c>
      <c r="AV58" s="35" t="str">
        <f>IF(AND('Master Sheet'!K62=""),"",'Master Sheet'!K62)</f>
        <v/>
      </c>
      <c r="AW58" s="35" t="str">
        <f>IF(AND('Master Sheet'!L62=""),"",'Master Sheet'!L62)</f>
        <v/>
      </c>
      <c r="AX58" s="35" t="str">
        <f>IF(AND('Master Sheet'!M62=""),"",'Master Sheet'!M62)</f>
        <v/>
      </c>
      <c r="AY58" s="35" t="str">
        <f>IF(AND('Master Sheet'!N62=""),"",'Master Sheet'!N62)</f>
        <v/>
      </c>
      <c r="AZ58" s="35" t="str">
        <f>IF(AND('Master Sheet'!O62=""),"",'Master Sheet'!O62)</f>
        <v/>
      </c>
      <c r="BA58" s="35" t="str">
        <f>IF(AND('Master Sheet'!P62=""),"",'Master Sheet'!P62)</f>
        <v/>
      </c>
      <c r="BB58" s="35" t="str">
        <f>IF(AND('Master Sheet'!Q62=""),"",'Master Sheet'!Q62)</f>
        <v/>
      </c>
      <c r="BC58" s="35" t="str">
        <f>IF(AND('Master Sheet'!R62=""),"",'Master Sheet'!R62)</f>
        <v/>
      </c>
      <c r="BD58" s="35" t="str">
        <f>IF(AND('Master Sheet'!T62=""),"",'Master Sheet'!T62)</f>
        <v/>
      </c>
      <c r="BE58" s="35" t="str">
        <f>IF(AND('Master Sheet'!V62=""),"",'Master Sheet'!V62)</f>
        <v/>
      </c>
      <c r="BF58" s="35" t="str">
        <f>IF(AND('Master Sheet'!W62=""),"",'Master Sheet'!W62)</f>
        <v/>
      </c>
      <c r="BG58" s="35" t="str">
        <f>IF(AND('Master Sheet'!X62=""),"",'Master Sheet'!X62)</f>
        <v/>
      </c>
      <c r="BH58" s="35" t="str">
        <f>IF(AND('Master Sheet'!Y62=""),"",'Master Sheet'!Y62)</f>
        <v/>
      </c>
      <c r="BI58" s="35" t="str">
        <f>IF(AND('Master Sheet'!Z62=""),"",'Master Sheet'!Z62)</f>
        <v/>
      </c>
      <c r="BJ58" s="35" t="str">
        <f>IF(AND('Master Sheet'!AA62=""),"",'Master Sheet'!AA62)</f>
        <v/>
      </c>
      <c r="BK58" s="35" t="str">
        <f>IF(AND('Master Sheet'!AB62=""),"",'Master Sheet'!AB62)</f>
        <v/>
      </c>
      <c r="BL58" s="35" t="str">
        <f>IF(AND('Master Sheet'!AC62=""),"",'Master Sheet'!AC62)</f>
        <v/>
      </c>
      <c r="BM58" s="35" t="str">
        <f>IF(AND('Master Sheet'!AD62=""),"",'Master Sheet'!AD62)</f>
        <v/>
      </c>
      <c r="BN58" s="35" t="str">
        <f>IF(AND('Master Sheet'!AF62=""),"",'Master Sheet'!AF62)</f>
        <v/>
      </c>
      <c r="BO58" s="35" t="str">
        <f>IF(AND('Master Sheet'!AH62=""),"",'Master Sheet'!AH62)</f>
        <v/>
      </c>
      <c r="BP58" s="35" t="str">
        <f>IF(AND('Master Sheet'!AI62=""),"",'Master Sheet'!AI62)</f>
        <v/>
      </c>
      <c r="BQ58" s="35" t="str">
        <f>IF(AND('Master Sheet'!AJ62=""),"",'Master Sheet'!AJ62)</f>
        <v/>
      </c>
      <c r="BR58" s="35" t="str">
        <f>IF(AND('Master Sheet'!AK62=""),"",'Master Sheet'!AK62)</f>
        <v/>
      </c>
      <c r="BS58" s="35" t="str">
        <f>IF(AND('Master Sheet'!AL62=""),"",'Master Sheet'!AL62)</f>
        <v/>
      </c>
      <c r="BT58" s="35" t="str">
        <f>IF(AND('Master Sheet'!AM62=""),"",'Master Sheet'!AM62)</f>
        <v/>
      </c>
      <c r="BU58" s="35" t="str">
        <f>IF(AND('Master Sheet'!AN62=""),"",'Master Sheet'!AN62)</f>
        <v/>
      </c>
      <c r="BV58" s="35" t="str">
        <f>IF(AND('Master Sheet'!AO62=""),"",'Master Sheet'!AO62)</f>
        <v/>
      </c>
      <c r="BW58" s="35" t="str">
        <f>IF(AND('Master Sheet'!AP62=""),"",'Master Sheet'!AP62)</f>
        <v/>
      </c>
      <c r="BX58" s="35" t="str">
        <f>IF(AND('Master Sheet'!AR62=""),"",'Master Sheet'!AR62)</f>
        <v/>
      </c>
      <c r="BY58" s="35" t="str">
        <f>IF(AND('Master Sheet'!AT62=""),"",'Master Sheet'!AT62)</f>
        <v/>
      </c>
      <c r="BZ58" s="35" t="str">
        <f>IF(AND('Master Sheet'!AU62=""),"",'Master Sheet'!AU62)</f>
        <v/>
      </c>
      <c r="CA58" s="35" t="str">
        <f>IF(AND('Master Sheet'!AV62=""),"",'Master Sheet'!AV62)</f>
        <v/>
      </c>
      <c r="CB58" s="35" t="str">
        <f>IF(AND('Master Sheet'!AW62=""),"",'Master Sheet'!AW62)</f>
        <v/>
      </c>
      <c r="CC58" s="35" t="str">
        <f>IF(AND('Master Sheet'!AX62=""),"",'Master Sheet'!AX62)</f>
        <v/>
      </c>
      <c r="CD58" s="35" t="str">
        <f>IF(AND('Master Sheet'!AY62=""),"",'Master Sheet'!AY62)</f>
        <v/>
      </c>
      <c r="CE58" s="35" t="str">
        <f>IF(AND('Master Sheet'!AZ62=""),"",'Master Sheet'!AZ62)</f>
        <v/>
      </c>
      <c r="CF58" s="35" t="str">
        <f>IF(AND('Master Sheet'!BA62=""),"",'Master Sheet'!BA62)</f>
        <v/>
      </c>
      <c r="CG58" s="35" t="str">
        <f>IF(AND('Master Sheet'!BB62=""),"",'Master Sheet'!BB62)</f>
        <v/>
      </c>
      <c r="CH58" s="35" t="str">
        <f>IF(AND('Master Sheet'!BD62=""),"",'Master Sheet'!BD62)</f>
        <v/>
      </c>
      <c r="CI58" s="35" t="str">
        <f>IF(AND('Master Sheet'!BF62=""),"",'Master Sheet'!BF62)</f>
        <v/>
      </c>
      <c r="CJ58" s="35" t="str">
        <f>IF(AND('Master Sheet'!BG62=""),"",'Master Sheet'!BG62)</f>
        <v/>
      </c>
      <c r="CK58" s="35" t="str">
        <f>IF(AND('Master Sheet'!BH62=""),"",'Master Sheet'!BH62)</f>
        <v/>
      </c>
      <c r="CL58" s="35" t="str">
        <f>IF(AND('Master Sheet'!BI62=""),"",'Master Sheet'!BI62)</f>
        <v/>
      </c>
      <c r="CM58" s="35" t="str">
        <f>IF(AND('Master Sheet'!BJ62=""),"",'Master Sheet'!BJ62)</f>
        <v/>
      </c>
      <c r="CN58" s="35" t="str">
        <f>IF(AND('Master Sheet'!BK62=""),"",'Master Sheet'!BK62)</f>
        <v/>
      </c>
      <c r="CO58" s="35" t="str">
        <f>IF(AND('Master Sheet'!BL62=""),"",'Master Sheet'!BL62)</f>
        <v/>
      </c>
      <c r="CP58" s="35" t="str">
        <f>IF(AND('Master Sheet'!BM62=""),"",'Master Sheet'!BM62)</f>
        <v/>
      </c>
      <c r="CQ58" s="35" t="str">
        <f>IF(AND('Master Sheet'!BN62=""),"",'Master Sheet'!BN62)</f>
        <v/>
      </c>
      <c r="CR58" s="35" t="str">
        <f>IF(AND('Master Sheet'!BP62=""),"",'Master Sheet'!BP62)</f>
        <v/>
      </c>
    </row>
    <row r="59" spans="1:96" ht="15" customHeight="1">
      <c r="A59" s="69">
        <v>50</v>
      </c>
      <c r="B59" s="89" t="str">
        <f>IF(AND(C59=""),"",IF(ISNA(VLOOKUP(A59,'Master Sheet'!A$11:CQ$294,2,FALSE)),"",VLOOKUP(A59,'Master Sheet'!A$11:CQ$294,2,FALSE)))</f>
        <v/>
      </c>
      <c r="C59" s="71" t="str">
        <f>IF(AND(K$3=""),"",IF(AND('Master Sheet'!C60=""),"",'Master Sheet'!C60))</f>
        <v/>
      </c>
      <c r="D59" s="11" t="str">
        <f t="shared" si="14"/>
        <v/>
      </c>
      <c r="E59" s="11" t="str">
        <f t="shared" si="15"/>
        <v/>
      </c>
      <c r="F59" s="11" t="str">
        <f t="shared" si="16"/>
        <v/>
      </c>
      <c r="G59" s="11" t="str">
        <f t="shared" si="17"/>
        <v/>
      </c>
      <c r="H59" s="11" t="str">
        <f t="shared" si="18"/>
        <v/>
      </c>
      <c r="I59" s="11" t="str">
        <f t="shared" si="19"/>
        <v/>
      </c>
      <c r="J59" s="11" t="str">
        <f t="shared" si="20"/>
        <v/>
      </c>
      <c r="K59" s="11" t="str">
        <f t="shared" si="21"/>
        <v/>
      </c>
      <c r="L59" s="11" t="str">
        <f t="shared" si="22"/>
        <v/>
      </c>
      <c r="M59" s="11" t="str">
        <f t="shared" si="23"/>
        <v/>
      </c>
      <c r="N59" s="11" t="str">
        <f t="shared" si="24"/>
        <v/>
      </c>
      <c r="O59" s="14" t="str">
        <f>IF(AND(C59=""),"",IF(ISNA(VLOOKUP(A59,'Master Sheet'!A$11:CQ$294,14,FALSE)),"",VLOOKUP(A59,'Master Sheet'!A$11:CQ$294,14,FALSE)))</f>
        <v/>
      </c>
      <c r="P59" s="5" t="str">
        <f t="shared" si="25"/>
        <v/>
      </c>
      <c r="AU59" s="35" t="str">
        <f>IF(AND('Master Sheet'!J63=""),"",'Master Sheet'!J63)</f>
        <v/>
      </c>
      <c r="AV59" s="35" t="str">
        <f>IF(AND('Master Sheet'!K63=""),"",'Master Sheet'!K63)</f>
        <v/>
      </c>
      <c r="AW59" s="35" t="str">
        <f>IF(AND('Master Sheet'!L63=""),"",'Master Sheet'!L63)</f>
        <v/>
      </c>
      <c r="AX59" s="35" t="str">
        <f>IF(AND('Master Sheet'!M63=""),"",'Master Sheet'!M63)</f>
        <v/>
      </c>
      <c r="AY59" s="35" t="str">
        <f>IF(AND('Master Sheet'!N63=""),"",'Master Sheet'!N63)</f>
        <v/>
      </c>
      <c r="AZ59" s="35" t="str">
        <f>IF(AND('Master Sheet'!O63=""),"",'Master Sheet'!O63)</f>
        <v/>
      </c>
      <c r="BA59" s="35" t="str">
        <f>IF(AND('Master Sheet'!P63=""),"",'Master Sheet'!P63)</f>
        <v/>
      </c>
      <c r="BB59" s="35" t="str">
        <f>IF(AND('Master Sheet'!Q63=""),"",'Master Sheet'!Q63)</f>
        <v/>
      </c>
      <c r="BC59" s="35" t="str">
        <f>IF(AND('Master Sheet'!R63=""),"",'Master Sheet'!R63)</f>
        <v/>
      </c>
      <c r="BD59" s="35" t="str">
        <f>IF(AND('Master Sheet'!T63=""),"",'Master Sheet'!T63)</f>
        <v/>
      </c>
      <c r="BE59" s="35" t="str">
        <f>IF(AND('Master Sheet'!V63=""),"",'Master Sheet'!V63)</f>
        <v/>
      </c>
      <c r="BF59" s="35" t="str">
        <f>IF(AND('Master Sheet'!W63=""),"",'Master Sheet'!W63)</f>
        <v/>
      </c>
      <c r="BG59" s="35" t="str">
        <f>IF(AND('Master Sheet'!X63=""),"",'Master Sheet'!X63)</f>
        <v/>
      </c>
      <c r="BH59" s="35" t="str">
        <f>IF(AND('Master Sheet'!Y63=""),"",'Master Sheet'!Y63)</f>
        <v/>
      </c>
      <c r="BI59" s="35" t="str">
        <f>IF(AND('Master Sheet'!Z63=""),"",'Master Sheet'!Z63)</f>
        <v/>
      </c>
      <c r="BJ59" s="35" t="str">
        <f>IF(AND('Master Sheet'!AA63=""),"",'Master Sheet'!AA63)</f>
        <v/>
      </c>
      <c r="BK59" s="35" t="str">
        <f>IF(AND('Master Sheet'!AB63=""),"",'Master Sheet'!AB63)</f>
        <v/>
      </c>
      <c r="BL59" s="35" t="str">
        <f>IF(AND('Master Sheet'!AC63=""),"",'Master Sheet'!AC63)</f>
        <v/>
      </c>
      <c r="BM59" s="35" t="str">
        <f>IF(AND('Master Sheet'!AD63=""),"",'Master Sheet'!AD63)</f>
        <v/>
      </c>
      <c r="BN59" s="35" t="str">
        <f>IF(AND('Master Sheet'!AF63=""),"",'Master Sheet'!AF63)</f>
        <v/>
      </c>
      <c r="BO59" s="35" t="str">
        <f>IF(AND('Master Sheet'!AH63=""),"",'Master Sheet'!AH63)</f>
        <v/>
      </c>
      <c r="BP59" s="35" t="str">
        <f>IF(AND('Master Sheet'!AI63=""),"",'Master Sheet'!AI63)</f>
        <v/>
      </c>
      <c r="BQ59" s="35" t="str">
        <f>IF(AND('Master Sheet'!AJ63=""),"",'Master Sheet'!AJ63)</f>
        <v/>
      </c>
      <c r="BR59" s="35" t="str">
        <f>IF(AND('Master Sheet'!AK63=""),"",'Master Sheet'!AK63)</f>
        <v/>
      </c>
      <c r="BS59" s="35" t="str">
        <f>IF(AND('Master Sheet'!AL63=""),"",'Master Sheet'!AL63)</f>
        <v/>
      </c>
      <c r="BT59" s="35" t="str">
        <f>IF(AND('Master Sheet'!AM63=""),"",'Master Sheet'!AM63)</f>
        <v/>
      </c>
      <c r="BU59" s="35" t="str">
        <f>IF(AND('Master Sheet'!AN63=""),"",'Master Sheet'!AN63)</f>
        <v/>
      </c>
      <c r="BV59" s="35" t="str">
        <f>IF(AND('Master Sheet'!AO63=""),"",'Master Sheet'!AO63)</f>
        <v/>
      </c>
      <c r="BW59" s="35" t="str">
        <f>IF(AND('Master Sheet'!AP63=""),"",'Master Sheet'!AP63)</f>
        <v/>
      </c>
      <c r="BX59" s="35" t="str">
        <f>IF(AND('Master Sheet'!AR63=""),"",'Master Sheet'!AR63)</f>
        <v/>
      </c>
      <c r="BY59" s="35" t="str">
        <f>IF(AND('Master Sheet'!AT63=""),"",'Master Sheet'!AT63)</f>
        <v/>
      </c>
      <c r="BZ59" s="35" t="str">
        <f>IF(AND('Master Sheet'!AU63=""),"",'Master Sheet'!AU63)</f>
        <v/>
      </c>
      <c r="CA59" s="35" t="str">
        <f>IF(AND('Master Sheet'!AV63=""),"",'Master Sheet'!AV63)</f>
        <v/>
      </c>
      <c r="CB59" s="35" t="str">
        <f>IF(AND('Master Sheet'!AW63=""),"",'Master Sheet'!AW63)</f>
        <v/>
      </c>
      <c r="CC59" s="35" t="str">
        <f>IF(AND('Master Sheet'!AX63=""),"",'Master Sheet'!AX63)</f>
        <v/>
      </c>
      <c r="CD59" s="35" t="str">
        <f>IF(AND('Master Sheet'!AY63=""),"",'Master Sheet'!AY63)</f>
        <v/>
      </c>
      <c r="CE59" s="35" t="str">
        <f>IF(AND('Master Sheet'!AZ63=""),"",'Master Sheet'!AZ63)</f>
        <v/>
      </c>
      <c r="CF59" s="35" t="str">
        <f>IF(AND('Master Sheet'!BA63=""),"",'Master Sheet'!BA63)</f>
        <v/>
      </c>
      <c r="CG59" s="35" t="str">
        <f>IF(AND('Master Sheet'!BB63=""),"",'Master Sheet'!BB63)</f>
        <v/>
      </c>
      <c r="CH59" s="35" t="str">
        <f>IF(AND('Master Sheet'!BD63=""),"",'Master Sheet'!BD63)</f>
        <v/>
      </c>
      <c r="CI59" s="35" t="str">
        <f>IF(AND('Master Sheet'!BF63=""),"",'Master Sheet'!BF63)</f>
        <v/>
      </c>
      <c r="CJ59" s="35" t="str">
        <f>IF(AND('Master Sheet'!BG63=""),"",'Master Sheet'!BG63)</f>
        <v/>
      </c>
      <c r="CK59" s="35" t="str">
        <f>IF(AND('Master Sheet'!BH63=""),"",'Master Sheet'!BH63)</f>
        <v/>
      </c>
      <c r="CL59" s="35" t="str">
        <f>IF(AND('Master Sheet'!BI63=""),"",'Master Sheet'!BI63)</f>
        <v/>
      </c>
      <c r="CM59" s="35" t="str">
        <f>IF(AND('Master Sheet'!BJ63=""),"",'Master Sheet'!BJ63)</f>
        <v/>
      </c>
      <c r="CN59" s="35" t="str">
        <f>IF(AND('Master Sheet'!BK63=""),"",'Master Sheet'!BK63)</f>
        <v/>
      </c>
      <c r="CO59" s="35" t="str">
        <f>IF(AND('Master Sheet'!BL63=""),"",'Master Sheet'!BL63)</f>
        <v/>
      </c>
      <c r="CP59" s="35" t="str">
        <f>IF(AND('Master Sheet'!BM63=""),"",'Master Sheet'!BM63)</f>
        <v/>
      </c>
      <c r="CQ59" s="35" t="str">
        <f>IF(AND('Master Sheet'!BN63=""),"",'Master Sheet'!BN63)</f>
        <v/>
      </c>
      <c r="CR59" s="35" t="str">
        <f>IF(AND('Master Sheet'!BP63=""),"",'Master Sheet'!BP63)</f>
        <v/>
      </c>
    </row>
    <row r="60" spans="1:96" ht="15" customHeight="1">
      <c r="A60" s="69">
        <v>51</v>
      </c>
      <c r="B60" s="89" t="str">
        <f>IF(AND(C60=""),"",IF(ISNA(VLOOKUP(A60,'Master Sheet'!A$11:CQ$294,2,FALSE)),"",VLOOKUP(A60,'Master Sheet'!A$11:CQ$294,2,FALSE)))</f>
        <v/>
      </c>
      <c r="C60" s="71" t="str">
        <f>IF(AND(K$3=""),"",IF(AND('Master Sheet'!C61=""),"",'Master Sheet'!C61))</f>
        <v/>
      </c>
      <c r="D60" s="11" t="str">
        <f t="shared" si="14"/>
        <v/>
      </c>
      <c r="E60" s="11" t="str">
        <f t="shared" si="15"/>
        <v/>
      </c>
      <c r="F60" s="11" t="str">
        <f t="shared" si="16"/>
        <v/>
      </c>
      <c r="G60" s="11" t="str">
        <f t="shared" si="17"/>
        <v/>
      </c>
      <c r="H60" s="11" t="str">
        <f t="shared" si="18"/>
        <v/>
      </c>
      <c r="I60" s="11" t="str">
        <f t="shared" si="19"/>
        <v/>
      </c>
      <c r="J60" s="11" t="str">
        <f t="shared" si="20"/>
        <v/>
      </c>
      <c r="K60" s="11" t="str">
        <f t="shared" si="21"/>
        <v/>
      </c>
      <c r="L60" s="11" t="str">
        <f t="shared" si="22"/>
        <v/>
      </c>
      <c r="M60" s="11" t="str">
        <f t="shared" si="23"/>
        <v/>
      </c>
      <c r="N60" s="11" t="str">
        <f t="shared" si="24"/>
        <v/>
      </c>
      <c r="O60" s="14" t="str">
        <f>IF(AND(C60=""),"",IF(ISNA(VLOOKUP(A60,'Master Sheet'!A$11:CQ$294,14,FALSE)),"",VLOOKUP(A60,'Master Sheet'!A$11:CQ$294,14,FALSE)))</f>
        <v/>
      </c>
      <c r="P60" s="5" t="str">
        <f t="shared" si="25"/>
        <v/>
      </c>
      <c r="AU60" s="35" t="str">
        <f>IF(AND('Master Sheet'!J64=""),"",'Master Sheet'!J64)</f>
        <v/>
      </c>
      <c r="AV60" s="35" t="str">
        <f>IF(AND('Master Sheet'!K64=""),"",'Master Sheet'!K64)</f>
        <v/>
      </c>
      <c r="AW60" s="35" t="str">
        <f>IF(AND('Master Sheet'!L64=""),"",'Master Sheet'!L64)</f>
        <v/>
      </c>
      <c r="AX60" s="35" t="str">
        <f>IF(AND('Master Sheet'!M64=""),"",'Master Sheet'!M64)</f>
        <v/>
      </c>
      <c r="AY60" s="35" t="str">
        <f>IF(AND('Master Sheet'!N64=""),"",'Master Sheet'!N64)</f>
        <v/>
      </c>
      <c r="AZ60" s="35" t="str">
        <f>IF(AND('Master Sheet'!O64=""),"",'Master Sheet'!O64)</f>
        <v/>
      </c>
      <c r="BA60" s="35" t="str">
        <f>IF(AND('Master Sheet'!P64=""),"",'Master Sheet'!P64)</f>
        <v/>
      </c>
      <c r="BB60" s="35" t="str">
        <f>IF(AND('Master Sheet'!Q64=""),"",'Master Sheet'!Q64)</f>
        <v/>
      </c>
      <c r="BC60" s="35" t="str">
        <f>IF(AND('Master Sheet'!R64=""),"",'Master Sheet'!R64)</f>
        <v/>
      </c>
      <c r="BD60" s="35" t="str">
        <f>IF(AND('Master Sheet'!T64=""),"",'Master Sheet'!T64)</f>
        <v/>
      </c>
      <c r="BE60" s="35" t="str">
        <f>IF(AND('Master Sheet'!V64=""),"",'Master Sheet'!V64)</f>
        <v/>
      </c>
      <c r="BF60" s="35" t="str">
        <f>IF(AND('Master Sheet'!W64=""),"",'Master Sheet'!W64)</f>
        <v/>
      </c>
      <c r="BG60" s="35" t="str">
        <f>IF(AND('Master Sheet'!X64=""),"",'Master Sheet'!X64)</f>
        <v/>
      </c>
      <c r="BH60" s="35" t="str">
        <f>IF(AND('Master Sheet'!Y64=""),"",'Master Sheet'!Y64)</f>
        <v/>
      </c>
      <c r="BI60" s="35" t="str">
        <f>IF(AND('Master Sheet'!Z64=""),"",'Master Sheet'!Z64)</f>
        <v/>
      </c>
      <c r="BJ60" s="35" t="str">
        <f>IF(AND('Master Sheet'!AA64=""),"",'Master Sheet'!AA64)</f>
        <v/>
      </c>
      <c r="BK60" s="35" t="str">
        <f>IF(AND('Master Sheet'!AB64=""),"",'Master Sheet'!AB64)</f>
        <v/>
      </c>
      <c r="BL60" s="35" t="str">
        <f>IF(AND('Master Sheet'!AC64=""),"",'Master Sheet'!AC64)</f>
        <v/>
      </c>
      <c r="BM60" s="35" t="str">
        <f>IF(AND('Master Sheet'!AD64=""),"",'Master Sheet'!AD64)</f>
        <v/>
      </c>
      <c r="BN60" s="35" t="str">
        <f>IF(AND('Master Sheet'!AF64=""),"",'Master Sheet'!AF64)</f>
        <v/>
      </c>
      <c r="BO60" s="35" t="str">
        <f>IF(AND('Master Sheet'!AH64=""),"",'Master Sheet'!AH64)</f>
        <v/>
      </c>
      <c r="BP60" s="35" t="str">
        <f>IF(AND('Master Sheet'!AI64=""),"",'Master Sheet'!AI64)</f>
        <v/>
      </c>
      <c r="BQ60" s="35" t="str">
        <f>IF(AND('Master Sheet'!AJ64=""),"",'Master Sheet'!AJ64)</f>
        <v/>
      </c>
      <c r="BR60" s="35" t="str">
        <f>IF(AND('Master Sheet'!AK64=""),"",'Master Sheet'!AK64)</f>
        <v/>
      </c>
      <c r="BS60" s="35" t="str">
        <f>IF(AND('Master Sheet'!AL64=""),"",'Master Sheet'!AL64)</f>
        <v/>
      </c>
      <c r="BT60" s="35" t="str">
        <f>IF(AND('Master Sheet'!AM64=""),"",'Master Sheet'!AM64)</f>
        <v/>
      </c>
      <c r="BU60" s="35" t="str">
        <f>IF(AND('Master Sheet'!AN64=""),"",'Master Sheet'!AN64)</f>
        <v/>
      </c>
      <c r="BV60" s="35" t="str">
        <f>IF(AND('Master Sheet'!AO64=""),"",'Master Sheet'!AO64)</f>
        <v/>
      </c>
      <c r="BW60" s="35" t="str">
        <f>IF(AND('Master Sheet'!AP64=""),"",'Master Sheet'!AP64)</f>
        <v/>
      </c>
      <c r="BX60" s="35" t="str">
        <f>IF(AND('Master Sheet'!AR64=""),"",'Master Sheet'!AR64)</f>
        <v/>
      </c>
      <c r="BY60" s="35" t="str">
        <f>IF(AND('Master Sheet'!AT64=""),"",'Master Sheet'!AT64)</f>
        <v/>
      </c>
      <c r="BZ60" s="35" t="str">
        <f>IF(AND('Master Sheet'!AU64=""),"",'Master Sheet'!AU64)</f>
        <v/>
      </c>
      <c r="CA60" s="35" t="str">
        <f>IF(AND('Master Sheet'!AV64=""),"",'Master Sheet'!AV64)</f>
        <v/>
      </c>
      <c r="CB60" s="35" t="str">
        <f>IF(AND('Master Sheet'!AW64=""),"",'Master Sheet'!AW64)</f>
        <v/>
      </c>
      <c r="CC60" s="35" t="str">
        <f>IF(AND('Master Sheet'!AX64=""),"",'Master Sheet'!AX64)</f>
        <v/>
      </c>
      <c r="CD60" s="35" t="str">
        <f>IF(AND('Master Sheet'!AY64=""),"",'Master Sheet'!AY64)</f>
        <v/>
      </c>
      <c r="CE60" s="35" t="str">
        <f>IF(AND('Master Sheet'!AZ64=""),"",'Master Sheet'!AZ64)</f>
        <v/>
      </c>
      <c r="CF60" s="35" t="str">
        <f>IF(AND('Master Sheet'!BA64=""),"",'Master Sheet'!BA64)</f>
        <v/>
      </c>
      <c r="CG60" s="35" t="str">
        <f>IF(AND('Master Sheet'!BB64=""),"",'Master Sheet'!BB64)</f>
        <v/>
      </c>
      <c r="CH60" s="35" t="str">
        <f>IF(AND('Master Sheet'!BD64=""),"",'Master Sheet'!BD64)</f>
        <v/>
      </c>
      <c r="CI60" s="35" t="str">
        <f>IF(AND('Master Sheet'!BF64=""),"",'Master Sheet'!BF64)</f>
        <v/>
      </c>
      <c r="CJ60" s="35" t="str">
        <f>IF(AND('Master Sheet'!BG64=""),"",'Master Sheet'!BG64)</f>
        <v/>
      </c>
      <c r="CK60" s="35" t="str">
        <f>IF(AND('Master Sheet'!BH64=""),"",'Master Sheet'!BH64)</f>
        <v/>
      </c>
      <c r="CL60" s="35" t="str">
        <f>IF(AND('Master Sheet'!BI64=""),"",'Master Sheet'!BI64)</f>
        <v/>
      </c>
      <c r="CM60" s="35" t="str">
        <f>IF(AND('Master Sheet'!BJ64=""),"",'Master Sheet'!BJ64)</f>
        <v/>
      </c>
      <c r="CN60" s="35" t="str">
        <f>IF(AND('Master Sheet'!BK64=""),"",'Master Sheet'!BK64)</f>
        <v/>
      </c>
      <c r="CO60" s="35" t="str">
        <f>IF(AND('Master Sheet'!BL64=""),"",'Master Sheet'!BL64)</f>
        <v/>
      </c>
      <c r="CP60" s="35" t="str">
        <f>IF(AND('Master Sheet'!BM64=""),"",'Master Sheet'!BM64)</f>
        <v/>
      </c>
      <c r="CQ60" s="35" t="str">
        <f>IF(AND('Master Sheet'!BN64=""),"",'Master Sheet'!BN64)</f>
        <v/>
      </c>
      <c r="CR60" s="35" t="str">
        <f>IF(AND('Master Sheet'!BP64=""),"",'Master Sheet'!BP64)</f>
        <v/>
      </c>
    </row>
    <row r="61" spans="1:96" ht="15" customHeight="1">
      <c r="A61" s="69">
        <v>52</v>
      </c>
      <c r="B61" s="89" t="str">
        <f>IF(AND(C61=""),"",IF(ISNA(VLOOKUP(A61,'Master Sheet'!A$11:CQ$294,2,FALSE)),"",VLOOKUP(A61,'Master Sheet'!A$11:CQ$294,2,FALSE)))</f>
        <v/>
      </c>
      <c r="C61" s="71" t="str">
        <f>IF(AND(K$3=""),"",IF(AND('Master Sheet'!C62=""),"",'Master Sheet'!C62))</f>
        <v/>
      </c>
      <c r="D61" s="11" t="str">
        <f t="shared" si="14"/>
        <v/>
      </c>
      <c r="E61" s="11" t="str">
        <f t="shared" si="15"/>
        <v/>
      </c>
      <c r="F61" s="11" t="str">
        <f t="shared" si="16"/>
        <v/>
      </c>
      <c r="G61" s="11" t="str">
        <f t="shared" si="17"/>
        <v/>
      </c>
      <c r="H61" s="11" t="str">
        <f t="shared" si="18"/>
        <v/>
      </c>
      <c r="I61" s="11" t="str">
        <f t="shared" si="19"/>
        <v/>
      </c>
      <c r="J61" s="11" t="str">
        <f t="shared" si="20"/>
        <v/>
      </c>
      <c r="K61" s="11" t="str">
        <f t="shared" si="21"/>
        <v/>
      </c>
      <c r="L61" s="11" t="str">
        <f t="shared" si="22"/>
        <v/>
      </c>
      <c r="M61" s="11" t="str">
        <f t="shared" si="23"/>
        <v/>
      </c>
      <c r="N61" s="11" t="str">
        <f t="shared" si="24"/>
        <v/>
      </c>
      <c r="O61" s="14" t="str">
        <f>IF(AND(C61=""),"",IF(ISNA(VLOOKUP(A61,'Master Sheet'!A$11:CQ$294,14,FALSE)),"",VLOOKUP(A61,'Master Sheet'!A$11:CQ$294,14,FALSE)))</f>
        <v/>
      </c>
      <c r="P61" s="5" t="str">
        <f t="shared" si="25"/>
        <v/>
      </c>
      <c r="AU61" s="35" t="str">
        <f>IF(AND('Master Sheet'!J65=""),"",'Master Sheet'!J65)</f>
        <v/>
      </c>
      <c r="AV61" s="35" t="str">
        <f>IF(AND('Master Sheet'!K65=""),"",'Master Sheet'!K65)</f>
        <v/>
      </c>
      <c r="AW61" s="35" t="str">
        <f>IF(AND('Master Sheet'!L65=""),"",'Master Sheet'!L65)</f>
        <v/>
      </c>
      <c r="AX61" s="35" t="str">
        <f>IF(AND('Master Sheet'!M65=""),"",'Master Sheet'!M65)</f>
        <v/>
      </c>
      <c r="AY61" s="35" t="str">
        <f>IF(AND('Master Sheet'!N65=""),"",'Master Sheet'!N65)</f>
        <v/>
      </c>
      <c r="AZ61" s="35" t="str">
        <f>IF(AND('Master Sheet'!O65=""),"",'Master Sheet'!O65)</f>
        <v/>
      </c>
      <c r="BA61" s="35" t="str">
        <f>IF(AND('Master Sheet'!P65=""),"",'Master Sheet'!P65)</f>
        <v/>
      </c>
      <c r="BB61" s="35" t="str">
        <f>IF(AND('Master Sheet'!Q65=""),"",'Master Sheet'!Q65)</f>
        <v/>
      </c>
      <c r="BC61" s="35" t="str">
        <f>IF(AND('Master Sheet'!R65=""),"",'Master Sheet'!R65)</f>
        <v/>
      </c>
      <c r="BD61" s="35" t="str">
        <f>IF(AND('Master Sheet'!T65=""),"",'Master Sheet'!T65)</f>
        <v/>
      </c>
      <c r="BE61" s="35" t="str">
        <f>IF(AND('Master Sheet'!V65=""),"",'Master Sheet'!V65)</f>
        <v/>
      </c>
      <c r="BF61" s="35" t="str">
        <f>IF(AND('Master Sheet'!W65=""),"",'Master Sheet'!W65)</f>
        <v/>
      </c>
      <c r="BG61" s="35" t="str">
        <f>IF(AND('Master Sheet'!X65=""),"",'Master Sheet'!X65)</f>
        <v/>
      </c>
      <c r="BH61" s="35" t="str">
        <f>IF(AND('Master Sheet'!Y65=""),"",'Master Sheet'!Y65)</f>
        <v/>
      </c>
      <c r="BI61" s="35" t="str">
        <f>IF(AND('Master Sheet'!Z65=""),"",'Master Sheet'!Z65)</f>
        <v/>
      </c>
      <c r="BJ61" s="35" t="str">
        <f>IF(AND('Master Sheet'!AA65=""),"",'Master Sheet'!AA65)</f>
        <v/>
      </c>
      <c r="BK61" s="35" t="str">
        <f>IF(AND('Master Sheet'!AB65=""),"",'Master Sheet'!AB65)</f>
        <v/>
      </c>
      <c r="BL61" s="35" t="str">
        <f>IF(AND('Master Sheet'!AC65=""),"",'Master Sheet'!AC65)</f>
        <v/>
      </c>
      <c r="BM61" s="35" t="str">
        <f>IF(AND('Master Sheet'!AD65=""),"",'Master Sheet'!AD65)</f>
        <v/>
      </c>
      <c r="BN61" s="35" t="str">
        <f>IF(AND('Master Sheet'!AF65=""),"",'Master Sheet'!AF65)</f>
        <v/>
      </c>
      <c r="BO61" s="35" t="str">
        <f>IF(AND('Master Sheet'!AH65=""),"",'Master Sheet'!AH65)</f>
        <v/>
      </c>
      <c r="BP61" s="35" t="str">
        <f>IF(AND('Master Sheet'!AI65=""),"",'Master Sheet'!AI65)</f>
        <v/>
      </c>
      <c r="BQ61" s="35" t="str">
        <f>IF(AND('Master Sheet'!AJ65=""),"",'Master Sheet'!AJ65)</f>
        <v/>
      </c>
      <c r="BR61" s="35" t="str">
        <f>IF(AND('Master Sheet'!AK65=""),"",'Master Sheet'!AK65)</f>
        <v/>
      </c>
      <c r="BS61" s="35" t="str">
        <f>IF(AND('Master Sheet'!AL65=""),"",'Master Sheet'!AL65)</f>
        <v/>
      </c>
      <c r="BT61" s="35" t="str">
        <f>IF(AND('Master Sheet'!AM65=""),"",'Master Sheet'!AM65)</f>
        <v/>
      </c>
      <c r="BU61" s="35" t="str">
        <f>IF(AND('Master Sheet'!AN65=""),"",'Master Sheet'!AN65)</f>
        <v/>
      </c>
      <c r="BV61" s="35" t="str">
        <f>IF(AND('Master Sheet'!AO65=""),"",'Master Sheet'!AO65)</f>
        <v/>
      </c>
      <c r="BW61" s="35" t="str">
        <f>IF(AND('Master Sheet'!AP65=""),"",'Master Sheet'!AP65)</f>
        <v/>
      </c>
      <c r="BX61" s="35" t="str">
        <f>IF(AND('Master Sheet'!AR65=""),"",'Master Sheet'!AR65)</f>
        <v/>
      </c>
      <c r="BY61" s="35" t="str">
        <f>IF(AND('Master Sheet'!AT65=""),"",'Master Sheet'!AT65)</f>
        <v/>
      </c>
      <c r="BZ61" s="35" t="str">
        <f>IF(AND('Master Sheet'!AU65=""),"",'Master Sheet'!AU65)</f>
        <v/>
      </c>
      <c r="CA61" s="35" t="str">
        <f>IF(AND('Master Sheet'!AV65=""),"",'Master Sheet'!AV65)</f>
        <v/>
      </c>
      <c r="CB61" s="35" t="str">
        <f>IF(AND('Master Sheet'!AW65=""),"",'Master Sheet'!AW65)</f>
        <v/>
      </c>
      <c r="CC61" s="35" t="str">
        <f>IF(AND('Master Sheet'!AX65=""),"",'Master Sheet'!AX65)</f>
        <v/>
      </c>
      <c r="CD61" s="35" t="str">
        <f>IF(AND('Master Sheet'!AY65=""),"",'Master Sheet'!AY65)</f>
        <v/>
      </c>
      <c r="CE61" s="35" t="str">
        <f>IF(AND('Master Sheet'!AZ65=""),"",'Master Sheet'!AZ65)</f>
        <v/>
      </c>
      <c r="CF61" s="35" t="str">
        <f>IF(AND('Master Sheet'!BA65=""),"",'Master Sheet'!BA65)</f>
        <v/>
      </c>
      <c r="CG61" s="35" t="str">
        <f>IF(AND('Master Sheet'!BB65=""),"",'Master Sheet'!BB65)</f>
        <v/>
      </c>
      <c r="CH61" s="35" t="str">
        <f>IF(AND('Master Sheet'!BD65=""),"",'Master Sheet'!BD65)</f>
        <v/>
      </c>
      <c r="CI61" s="35" t="str">
        <f>IF(AND('Master Sheet'!BF65=""),"",'Master Sheet'!BF65)</f>
        <v/>
      </c>
      <c r="CJ61" s="35" t="str">
        <f>IF(AND('Master Sheet'!BG65=""),"",'Master Sheet'!BG65)</f>
        <v/>
      </c>
      <c r="CK61" s="35" t="str">
        <f>IF(AND('Master Sheet'!BH65=""),"",'Master Sheet'!BH65)</f>
        <v/>
      </c>
      <c r="CL61" s="35" t="str">
        <f>IF(AND('Master Sheet'!BI65=""),"",'Master Sheet'!BI65)</f>
        <v/>
      </c>
      <c r="CM61" s="35" t="str">
        <f>IF(AND('Master Sheet'!BJ65=""),"",'Master Sheet'!BJ65)</f>
        <v/>
      </c>
      <c r="CN61" s="35" t="str">
        <f>IF(AND('Master Sheet'!BK65=""),"",'Master Sheet'!BK65)</f>
        <v/>
      </c>
      <c r="CO61" s="35" t="str">
        <f>IF(AND('Master Sheet'!BL65=""),"",'Master Sheet'!BL65)</f>
        <v/>
      </c>
      <c r="CP61" s="35" t="str">
        <f>IF(AND('Master Sheet'!BM65=""),"",'Master Sheet'!BM65)</f>
        <v/>
      </c>
      <c r="CQ61" s="35" t="str">
        <f>IF(AND('Master Sheet'!BN65=""),"",'Master Sheet'!BN65)</f>
        <v/>
      </c>
      <c r="CR61" s="35" t="str">
        <f>IF(AND('Master Sheet'!BP65=""),"",'Master Sheet'!BP65)</f>
        <v/>
      </c>
    </row>
    <row r="62" spans="1:96" ht="15" customHeight="1">
      <c r="A62" s="69">
        <v>53</v>
      </c>
      <c r="B62" s="89" t="str">
        <f>IF(AND(C62=""),"",IF(ISNA(VLOOKUP(A62,'Master Sheet'!A$11:CQ$294,2,FALSE)),"",VLOOKUP(A62,'Master Sheet'!A$11:CQ$294,2,FALSE)))</f>
        <v/>
      </c>
      <c r="C62" s="71" t="str">
        <f>IF(AND(K$3=""),"",IF(AND('Master Sheet'!C63=""),"",'Master Sheet'!C63))</f>
        <v/>
      </c>
      <c r="D62" s="11" t="str">
        <f t="shared" si="14"/>
        <v/>
      </c>
      <c r="E62" s="11" t="str">
        <f t="shared" si="15"/>
        <v/>
      </c>
      <c r="F62" s="11" t="str">
        <f t="shared" si="16"/>
        <v/>
      </c>
      <c r="G62" s="11" t="str">
        <f t="shared" si="17"/>
        <v/>
      </c>
      <c r="H62" s="11" t="str">
        <f t="shared" si="18"/>
        <v/>
      </c>
      <c r="I62" s="11" t="str">
        <f t="shared" si="19"/>
        <v/>
      </c>
      <c r="J62" s="11" t="str">
        <f t="shared" si="20"/>
        <v/>
      </c>
      <c r="K62" s="11" t="str">
        <f t="shared" si="21"/>
        <v/>
      </c>
      <c r="L62" s="11" t="str">
        <f t="shared" si="22"/>
        <v/>
      </c>
      <c r="M62" s="11" t="str">
        <f t="shared" si="23"/>
        <v/>
      </c>
      <c r="N62" s="11" t="str">
        <f t="shared" si="24"/>
        <v/>
      </c>
      <c r="O62" s="14" t="str">
        <f>IF(AND(C62=""),"",IF(ISNA(VLOOKUP(A62,'Master Sheet'!A$11:CQ$294,14,FALSE)),"",VLOOKUP(A62,'Master Sheet'!A$11:CQ$294,14,FALSE)))</f>
        <v/>
      </c>
      <c r="P62" s="5" t="str">
        <f t="shared" si="25"/>
        <v/>
      </c>
      <c r="AU62" s="35" t="str">
        <f>IF(AND('Master Sheet'!J66=""),"",'Master Sheet'!J66)</f>
        <v/>
      </c>
      <c r="AV62" s="35" t="str">
        <f>IF(AND('Master Sheet'!K66=""),"",'Master Sheet'!K66)</f>
        <v/>
      </c>
      <c r="AW62" s="35" t="str">
        <f>IF(AND('Master Sheet'!L66=""),"",'Master Sheet'!L66)</f>
        <v/>
      </c>
      <c r="AX62" s="35" t="str">
        <f>IF(AND('Master Sheet'!M66=""),"",'Master Sheet'!M66)</f>
        <v/>
      </c>
      <c r="AY62" s="35" t="str">
        <f>IF(AND('Master Sheet'!N66=""),"",'Master Sheet'!N66)</f>
        <v/>
      </c>
      <c r="AZ62" s="35" t="str">
        <f>IF(AND('Master Sheet'!O66=""),"",'Master Sheet'!O66)</f>
        <v/>
      </c>
      <c r="BA62" s="35" t="str">
        <f>IF(AND('Master Sheet'!P66=""),"",'Master Sheet'!P66)</f>
        <v/>
      </c>
      <c r="BB62" s="35" t="str">
        <f>IF(AND('Master Sheet'!Q66=""),"",'Master Sheet'!Q66)</f>
        <v/>
      </c>
      <c r="BC62" s="35" t="str">
        <f>IF(AND('Master Sheet'!R66=""),"",'Master Sheet'!R66)</f>
        <v/>
      </c>
      <c r="BD62" s="35" t="str">
        <f>IF(AND('Master Sheet'!T66=""),"",'Master Sheet'!T66)</f>
        <v/>
      </c>
      <c r="BE62" s="35" t="str">
        <f>IF(AND('Master Sheet'!V66=""),"",'Master Sheet'!V66)</f>
        <v/>
      </c>
      <c r="BF62" s="35" t="str">
        <f>IF(AND('Master Sheet'!W66=""),"",'Master Sheet'!W66)</f>
        <v/>
      </c>
      <c r="BG62" s="35" t="str">
        <f>IF(AND('Master Sheet'!X66=""),"",'Master Sheet'!X66)</f>
        <v/>
      </c>
      <c r="BH62" s="35" t="str">
        <f>IF(AND('Master Sheet'!Y66=""),"",'Master Sheet'!Y66)</f>
        <v/>
      </c>
      <c r="BI62" s="35" t="str">
        <f>IF(AND('Master Sheet'!Z66=""),"",'Master Sheet'!Z66)</f>
        <v/>
      </c>
      <c r="BJ62" s="35" t="str">
        <f>IF(AND('Master Sheet'!AA66=""),"",'Master Sheet'!AA66)</f>
        <v/>
      </c>
      <c r="BK62" s="35" t="str">
        <f>IF(AND('Master Sheet'!AB66=""),"",'Master Sheet'!AB66)</f>
        <v/>
      </c>
      <c r="BL62" s="35" t="str">
        <f>IF(AND('Master Sheet'!AC66=""),"",'Master Sheet'!AC66)</f>
        <v/>
      </c>
      <c r="BM62" s="35" t="str">
        <f>IF(AND('Master Sheet'!AD66=""),"",'Master Sheet'!AD66)</f>
        <v/>
      </c>
      <c r="BN62" s="35" t="str">
        <f>IF(AND('Master Sheet'!AF66=""),"",'Master Sheet'!AF66)</f>
        <v/>
      </c>
      <c r="BO62" s="35" t="str">
        <f>IF(AND('Master Sheet'!AH66=""),"",'Master Sheet'!AH66)</f>
        <v/>
      </c>
      <c r="BP62" s="35" t="str">
        <f>IF(AND('Master Sheet'!AI66=""),"",'Master Sheet'!AI66)</f>
        <v/>
      </c>
      <c r="BQ62" s="35" t="str">
        <f>IF(AND('Master Sheet'!AJ66=""),"",'Master Sheet'!AJ66)</f>
        <v/>
      </c>
      <c r="BR62" s="35" t="str">
        <f>IF(AND('Master Sheet'!AK66=""),"",'Master Sheet'!AK66)</f>
        <v/>
      </c>
      <c r="BS62" s="35" t="str">
        <f>IF(AND('Master Sheet'!AL66=""),"",'Master Sheet'!AL66)</f>
        <v/>
      </c>
      <c r="BT62" s="35" t="str">
        <f>IF(AND('Master Sheet'!AM66=""),"",'Master Sheet'!AM66)</f>
        <v/>
      </c>
      <c r="BU62" s="35" t="str">
        <f>IF(AND('Master Sheet'!AN66=""),"",'Master Sheet'!AN66)</f>
        <v/>
      </c>
      <c r="BV62" s="35" t="str">
        <f>IF(AND('Master Sheet'!AO66=""),"",'Master Sheet'!AO66)</f>
        <v/>
      </c>
      <c r="BW62" s="35" t="str">
        <f>IF(AND('Master Sheet'!AP66=""),"",'Master Sheet'!AP66)</f>
        <v/>
      </c>
      <c r="BX62" s="35" t="str">
        <f>IF(AND('Master Sheet'!AR66=""),"",'Master Sheet'!AR66)</f>
        <v/>
      </c>
      <c r="BY62" s="35" t="str">
        <f>IF(AND('Master Sheet'!AT66=""),"",'Master Sheet'!AT66)</f>
        <v/>
      </c>
      <c r="BZ62" s="35" t="str">
        <f>IF(AND('Master Sheet'!AU66=""),"",'Master Sheet'!AU66)</f>
        <v/>
      </c>
      <c r="CA62" s="35" t="str">
        <f>IF(AND('Master Sheet'!AV66=""),"",'Master Sheet'!AV66)</f>
        <v/>
      </c>
      <c r="CB62" s="35" t="str">
        <f>IF(AND('Master Sheet'!AW66=""),"",'Master Sheet'!AW66)</f>
        <v/>
      </c>
      <c r="CC62" s="35" t="str">
        <f>IF(AND('Master Sheet'!AX66=""),"",'Master Sheet'!AX66)</f>
        <v/>
      </c>
      <c r="CD62" s="35" t="str">
        <f>IF(AND('Master Sheet'!AY66=""),"",'Master Sheet'!AY66)</f>
        <v/>
      </c>
      <c r="CE62" s="35" t="str">
        <f>IF(AND('Master Sheet'!AZ66=""),"",'Master Sheet'!AZ66)</f>
        <v/>
      </c>
      <c r="CF62" s="35" t="str">
        <f>IF(AND('Master Sheet'!BA66=""),"",'Master Sheet'!BA66)</f>
        <v/>
      </c>
      <c r="CG62" s="35" t="str">
        <f>IF(AND('Master Sheet'!BB66=""),"",'Master Sheet'!BB66)</f>
        <v/>
      </c>
      <c r="CH62" s="35" t="str">
        <f>IF(AND('Master Sheet'!BD66=""),"",'Master Sheet'!BD66)</f>
        <v/>
      </c>
      <c r="CI62" s="35" t="str">
        <f>IF(AND('Master Sheet'!BF66=""),"",'Master Sheet'!BF66)</f>
        <v/>
      </c>
      <c r="CJ62" s="35" t="str">
        <f>IF(AND('Master Sheet'!BG66=""),"",'Master Sheet'!BG66)</f>
        <v/>
      </c>
      <c r="CK62" s="35" t="str">
        <f>IF(AND('Master Sheet'!BH66=""),"",'Master Sheet'!BH66)</f>
        <v/>
      </c>
      <c r="CL62" s="35" t="str">
        <f>IF(AND('Master Sheet'!BI66=""),"",'Master Sheet'!BI66)</f>
        <v/>
      </c>
      <c r="CM62" s="35" t="str">
        <f>IF(AND('Master Sheet'!BJ66=""),"",'Master Sheet'!BJ66)</f>
        <v/>
      </c>
      <c r="CN62" s="35" t="str">
        <f>IF(AND('Master Sheet'!BK66=""),"",'Master Sheet'!BK66)</f>
        <v/>
      </c>
      <c r="CO62" s="35" t="str">
        <f>IF(AND('Master Sheet'!BL66=""),"",'Master Sheet'!BL66)</f>
        <v/>
      </c>
      <c r="CP62" s="35" t="str">
        <f>IF(AND('Master Sheet'!BM66=""),"",'Master Sheet'!BM66)</f>
        <v/>
      </c>
      <c r="CQ62" s="35" t="str">
        <f>IF(AND('Master Sheet'!BN66=""),"",'Master Sheet'!BN66)</f>
        <v/>
      </c>
      <c r="CR62" s="35" t="str">
        <f>IF(AND('Master Sheet'!BP66=""),"",'Master Sheet'!BP66)</f>
        <v/>
      </c>
    </row>
    <row r="63" spans="1:96" ht="15" customHeight="1">
      <c r="A63" s="69">
        <v>54</v>
      </c>
      <c r="B63" s="89" t="str">
        <f>IF(AND(C63=""),"",IF(ISNA(VLOOKUP(A63,'Master Sheet'!A$11:CQ$294,2,FALSE)),"",VLOOKUP(A63,'Master Sheet'!A$11:CQ$294,2,FALSE)))</f>
        <v/>
      </c>
      <c r="C63" s="71" t="str">
        <f>IF(AND(K$3=""),"",IF(AND('Master Sheet'!C64=""),"",'Master Sheet'!C64))</f>
        <v/>
      </c>
      <c r="D63" s="11" t="str">
        <f t="shared" si="14"/>
        <v/>
      </c>
      <c r="E63" s="11" t="str">
        <f t="shared" si="15"/>
        <v/>
      </c>
      <c r="F63" s="11" t="str">
        <f t="shared" si="16"/>
        <v/>
      </c>
      <c r="G63" s="11" t="str">
        <f t="shared" si="17"/>
        <v/>
      </c>
      <c r="H63" s="11" t="str">
        <f t="shared" si="18"/>
        <v/>
      </c>
      <c r="I63" s="11" t="str">
        <f t="shared" si="19"/>
        <v/>
      </c>
      <c r="J63" s="11" t="str">
        <f t="shared" si="20"/>
        <v/>
      </c>
      <c r="K63" s="11" t="str">
        <f t="shared" si="21"/>
        <v/>
      </c>
      <c r="L63" s="11" t="str">
        <f t="shared" si="22"/>
        <v/>
      </c>
      <c r="M63" s="11" t="str">
        <f t="shared" si="23"/>
        <v/>
      </c>
      <c r="N63" s="11" t="str">
        <f t="shared" si="24"/>
        <v/>
      </c>
      <c r="O63" s="14" t="str">
        <f>IF(AND(C63=""),"",IF(ISNA(VLOOKUP(A63,'Master Sheet'!A$11:CQ$294,14,FALSE)),"",VLOOKUP(A63,'Master Sheet'!A$11:CQ$294,14,FALSE)))</f>
        <v/>
      </c>
      <c r="P63" s="5" t="str">
        <f t="shared" si="25"/>
        <v/>
      </c>
      <c r="AU63" s="35" t="str">
        <f>IF(AND('Master Sheet'!J67=""),"",'Master Sheet'!J67)</f>
        <v/>
      </c>
      <c r="AV63" s="35" t="str">
        <f>IF(AND('Master Sheet'!K67=""),"",'Master Sheet'!K67)</f>
        <v/>
      </c>
      <c r="AW63" s="35" t="str">
        <f>IF(AND('Master Sheet'!L67=""),"",'Master Sheet'!L67)</f>
        <v/>
      </c>
      <c r="AX63" s="35" t="str">
        <f>IF(AND('Master Sheet'!M67=""),"",'Master Sheet'!M67)</f>
        <v/>
      </c>
      <c r="AY63" s="35" t="str">
        <f>IF(AND('Master Sheet'!N67=""),"",'Master Sheet'!N67)</f>
        <v/>
      </c>
      <c r="AZ63" s="35" t="str">
        <f>IF(AND('Master Sheet'!O67=""),"",'Master Sheet'!O67)</f>
        <v/>
      </c>
      <c r="BA63" s="35" t="str">
        <f>IF(AND('Master Sheet'!P67=""),"",'Master Sheet'!P67)</f>
        <v/>
      </c>
      <c r="BB63" s="35" t="str">
        <f>IF(AND('Master Sheet'!Q67=""),"",'Master Sheet'!Q67)</f>
        <v/>
      </c>
      <c r="BC63" s="35" t="str">
        <f>IF(AND('Master Sheet'!R67=""),"",'Master Sheet'!R67)</f>
        <v/>
      </c>
      <c r="BD63" s="35" t="str">
        <f>IF(AND('Master Sheet'!T67=""),"",'Master Sheet'!T67)</f>
        <v/>
      </c>
      <c r="BE63" s="35" t="str">
        <f>IF(AND('Master Sheet'!V67=""),"",'Master Sheet'!V67)</f>
        <v/>
      </c>
      <c r="BF63" s="35" t="str">
        <f>IF(AND('Master Sheet'!W67=""),"",'Master Sheet'!W67)</f>
        <v/>
      </c>
      <c r="BG63" s="35" t="str">
        <f>IF(AND('Master Sheet'!X67=""),"",'Master Sheet'!X67)</f>
        <v/>
      </c>
      <c r="BH63" s="35" t="str">
        <f>IF(AND('Master Sheet'!Y67=""),"",'Master Sheet'!Y67)</f>
        <v/>
      </c>
      <c r="BI63" s="35" t="str">
        <f>IF(AND('Master Sheet'!Z67=""),"",'Master Sheet'!Z67)</f>
        <v/>
      </c>
      <c r="BJ63" s="35" t="str">
        <f>IF(AND('Master Sheet'!AA67=""),"",'Master Sheet'!AA67)</f>
        <v/>
      </c>
      <c r="BK63" s="35" t="str">
        <f>IF(AND('Master Sheet'!AB67=""),"",'Master Sheet'!AB67)</f>
        <v/>
      </c>
      <c r="BL63" s="35" t="str">
        <f>IF(AND('Master Sheet'!AC67=""),"",'Master Sheet'!AC67)</f>
        <v/>
      </c>
      <c r="BM63" s="35" t="str">
        <f>IF(AND('Master Sheet'!AD67=""),"",'Master Sheet'!AD67)</f>
        <v/>
      </c>
      <c r="BN63" s="35" t="str">
        <f>IF(AND('Master Sheet'!AF67=""),"",'Master Sheet'!AF67)</f>
        <v/>
      </c>
      <c r="BO63" s="35" t="str">
        <f>IF(AND('Master Sheet'!AH67=""),"",'Master Sheet'!AH67)</f>
        <v/>
      </c>
      <c r="BP63" s="35" t="str">
        <f>IF(AND('Master Sheet'!AI67=""),"",'Master Sheet'!AI67)</f>
        <v/>
      </c>
      <c r="BQ63" s="35" t="str">
        <f>IF(AND('Master Sheet'!AJ67=""),"",'Master Sheet'!AJ67)</f>
        <v/>
      </c>
      <c r="BR63" s="35" t="str">
        <f>IF(AND('Master Sheet'!AK67=""),"",'Master Sheet'!AK67)</f>
        <v/>
      </c>
      <c r="BS63" s="35" t="str">
        <f>IF(AND('Master Sheet'!AL67=""),"",'Master Sheet'!AL67)</f>
        <v/>
      </c>
      <c r="BT63" s="35" t="str">
        <f>IF(AND('Master Sheet'!AM67=""),"",'Master Sheet'!AM67)</f>
        <v/>
      </c>
      <c r="BU63" s="35" t="str">
        <f>IF(AND('Master Sheet'!AN67=""),"",'Master Sheet'!AN67)</f>
        <v/>
      </c>
      <c r="BV63" s="35" t="str">
        <f>IF(AND('Master Sheet'!AO67=""),"",'Master Sheet'!AO67)</f>
        <v/>
      </c>
      <c r="BW63" s="35" t="str">
        <f>IF(AND('Master Sheet'!AP67=""),"",'Master Sheet'!AP67)</f>
        <v/>
      </c>
      <c r="BX63" s="35" t="str">
        <f>IF(AND('Master Sheet'!AR67=""),"",'Master Sheet'!AR67)</f>
        <v/>
      </c>
      <c r="BY63" s="35" t="str">
        <f>IF(AND('Master Sheet'!AT67=""),"",'Master Sheet'!AT67)</f>
        <v/>
      </c>
      <c r="BZ63" s="35" t="str">
        <f>IF(AND('Master Sheet'!AU67=""),"",'Master Sheet'!AU67)</f>
        <v/>
      </c>
      <c r="CA63" s="35" t="str">
        <f>IF(AND('Master Sheet'!AV67=""),"",'Master Sheet'!AV67)</f>
        <v/>
      </c>
      <c r="CB63" s="35" t="str">
        <f>IF(AND('Master Sheet'!AW67=""),"",'Master Sheet'!AW67)</f>
        <v/>
      </c>
      <c r="CC63" s="35" t="str">
        <f>IF(AND('Master Sheet'!AX67=""),"",'Master Sheet'!AX67)</f>
        <v/>
      </c>
      <c r="CD63" s="35" t="str">
        <f>IF(AND('Master Sheet'!AY67=""),"",'Master Sheet'!AY67)</f>
        <v/>
      </c>
      <c r="CE63" s="35" t="str">
        <f>IF(AND('Master Sheet'!AZ67=""),"",'Master Sheet'!AZ67)</f>
        <v/>
      </c>
      <c r="CF63" s="35" t="str">
        <f>IF(AND('Master Sheet'!BA67=""),"",'Master Sheet'!BA67)</f>
        <v/>
      </c>
      <c r="CG63" s="35" t="str">
        <f>IF(AND('Master Sheet'!BB67=""),"",'Master Sheet'!BB67)</f>
        <v/>
      </c>
      <c r="CH63" s="35" t="str">
        <f>IF(AND('Master Sheet'!BD67=""),"",'Master Sheet'!BD67)</f>
        <v/>
      </c>
      <c r="CI63" s="35" t="str">
        <f>IF(AND('Master Sheet'!BF67=""),"",'Master Sheet'!BF67)</f>
        <v/>
      </c>
      <c r="CJ63" s="35" t="str">
        <f>IF(AND('Master Sheet'!BG67=""),"",'Master Sheet'!BG67)</f>
        <v/>
      </c>
      <c r="CK63" s="35" t="str">
        <f>IF(AND('Master Sheet'!BH67=""),"",'Master Sheet'!BH67)</f>
        <v/>
      </c>
      <c r="CL63" s="35" t="str">
        <f>IF(AND('Master Sheet'!BI67=""),"",'Master Sheet'!BI67)</f>
        <v/>
      </c>
      <c r="CM63" s="35" t="str">
        <f>IF(AND('Master Sheet'!BJ67=""),"",'Master Sheet'!BJ67)</f>
        <v/>
      </c>
      <c r="CN63" s="35" t="str">
        <f>IF(AND('Master Sheet'!BK67=""),"",'Master Sheet'!BK67)</f>
        <v/>
      </c>
      <c r="CO63" s="35" t="str">
        <f>IF(AND('Master Sheet'!BL67=""),"",'Master Sheet'!BL67)</f>
        <v/>
      </c>
      <c r="CP63" s="35" t="str">
        <f>IF(AND('Master Sheet'!BM67=""),"",'Master Sheet'!BM67)</f>
        <v/>
      </c>
      <c r="CQ63" s="35" t="str">
        <f>IF(AND('Master Sheet'!BN67=""),"",'Master Sheet'!BN67)</f>
        <v/>
      </c>
      <c r="CR63" s="35" t="str">
        <f>IF(AND('Master Sheet'!BP67=""),"",'Master Sheet'!BP67)</f>
        <v/>
      </c>
    </row>
    <row r="64" spans="1:96" ht="15" customHeight="1">
      <c r="A64" s="69">
        <v>55</v>
      </c>
      <c r="B64" s="89" t="str">
        <f>IF(AND(C64=""),"",IF(ISNA(VLOOKUP(A64,'Master Sheet'!A$11:CQ$294,2,FALSE)),"",VLOOKUP(A64,'Master Sheet'!A$11:CQ$294,2,FALSE)))</f>
        <v/>
      </c>
      <c r="C64" s="71" t="str">
        <f>IF(AND(K$3=""),"",IF(AND('Master Sheet'!C65=""),"",'Master Sheet'!C65))</f>
        <v/>
      </c>
      <c r="D64" s="11" t="str">
        <f t="shared" si="14"/>
        <v/>
      </c>
      <c r="E64" s="11" t="str">
        <f t="shared" si="15"/>
        <v/>
      </c>
      <c r="F64" s="11" t="str">
        <f t="shared" si="16"/>
        <v/>
      </c>
      <c r="G64" s="11" t="str">
        <f t="shared" si="17"/>
        <v/>
      </c>
      <c r="H64" s="11" t="str">
        <f t="shared" si="18"/>
        <v/>
      </c>
      <c r="I64" s="11" t="str">
        <f t="shared" si="19"/>
        <v/>
      </c>
      <c r="J64" s="11" t="str">
        <f t="shared" si="20"/>
        <v/>
      </c>
      <c r="K64" s="11" t="str">
        <f t="shared" si="21"/>
        <v/>
      </c>
      <c r="L64" s="11" t="str">
        <f t="shared" si="22"/>
        <v/>
      </c>
      <c r="M64" s="11" t="str">
        <f t="shared" si="23"/>
        <v/>
      </c>
      <c r="N64" s="11" t="str">
        <f t="shared" si="24"/>
        <v/>
      </c>
      <c r="O64" s="14" t="str">
        <f>IF(AND(C64=""),"",IF(ISNA(VLOOKUP(A64,'Master Sheet'!A$11:CQ$294,14,FALSE)),"",VLOOKUP(A64,'Master Sheet'!A$11:CQ$294,14,FALSE)))</f>
        <v/>
      </c>
      <c r="P64" s="5" t="str">
        <f t="shared" si="25"/>
        <v/>
      </c>
      <c r="AU64" s="35" t="str">
        <f>IF(AND('Master Sheet'!J68=""),"",'Master Sheet'!J68)</f>
        <v/>
      </c>
      <c r="AV64" s="35" t="str">
        <f>IF(AND('Master Sheet'!K68=""),"",'Master Sheet'!K68)</f>
        <v/>
      </c>
      <c r="AW64" s="35" t="str">
        <f>IF(AND('Master Sheet'!L68=""),"",'Master Sheet'!L68)</f>
        <v/>
      </c>
      <c r="AX64" s="35" t="str">
        <f>IF(AND('Master Sheet'!M68=""),"",'Master Sheet'!M68)</f>
        <v/>
      </c>
      <c r="AY64" s="35" t="str">
        <f>IF(AND('Master Sheet'!N68=""),"",'Master Sheet'!N68)</f>
        <v/>
      </c>
      <c r="AZ64" s="35" t="str">
        <f>IF(AND('Master Sheet'!O68=""),"",'Master Sheet'!O68)</f>
        <v/>
      </c>
      <c r="BA64" s="35" t="str">
        <f>IF(AND('Master Sheet'!P68=""),"",'Master Sheet'!P68)</f>
        <v/>
      </c>
      <c r="BB64" s="35" t="str">
        <f>IF(AND('Master Sheet'!Q68=""),"",'Master Sheet'!Q68)</f>
        <v/>
      </c>
      <c r="BC64" s="35" t="str">
        <f>IF(AND('Master Sheet'!R68=""),"",'Master Sheet'!R68)</f>
        <v/>
      </c>
      <c r="BD64" s="35" t="str">
        <f>IF(AND('Master Sheet'!T68=""),"",'Master Sheet'!T68)</f>
        <v/>
      </c>
      <c r="BE64" s="35" t="str">
        <f>IF(AND('Master Sheet'!V68=""),"",'Master Sheet'!V68)</f>
        <v/>
      </c>
      <c r="BF64" s="35" t="str">
        <f>IF(AND('Master Sheet'!W68=""),"",'Master Sheet'!W68)</f>
        <v/>
      </c>
      <c r="BG64" s="35" t="str">
        <f>IF(AND('Master Sheet'!X68=""),"",'Master Sheet'!X68)</f>
        <v/>
      </c>
      <c r="BH64" s="35" t="str">
        <f>IF(AND('Master Sheet'!Y68=""),"",'Master Sheet'!Y68)</f>
        <v/>
      </c>
      <c r="BI64" s="35" t="str">
        <f>IF(AND('Master Sheet'!Z68=""),"",'Master Sheet'!Z68)</f>
        <v/>
      </c>
      <c r="BJ64" s="35" t="str">
        <f>IF(AND('Master Sheet'!AA68=""),"",'Master Sheet'!AA68)</f>
        <v/>
      </c>
      <c r="BK64" s="35" t="str">
        <f>IF(AND('Master Sheet'!AB68=""),"",'Master Sheet'!AB68)</f>
        <v/>
      </c>
      <c r="BL64" s="35" t="str">
        <f>IF(AND('Master Sheet'!AC68=""),"",'Master Sheet'!AC68)</f>
        <v/>
      </c>
      <c r="BM64" s="35" t="str">
        <f>IF(AND('Master Sheet'!AD68=""),"",'Master Sheet'!AD68)</f>
        <v/>
      </c>
      <c r="BN64" s="35" t="str">
        <f>IF(AND('Master Sheet'!AF68=""),"",'Master Sheet'!AF68)</f>
        <v/>
      </c>
      <c r="BO64" s="35" t="str">
        <f>IF(AND('Master Sheet'!AH68=""),"",'Master Sheet'!AH68)</f>
        <v/>
      </c>
      <c r="BP64" s="35" t="str">
        <f>IF(AND('Master Sheet'!AI68=""),"",'Master Sheet'!AI68)</f>
        <v/>
      </c>
      <c r="BQ64" s="35" t="str">
        <f>IF(AND('Master Sheet'!AJ68=""),"",'Master Sheet'!AJ68)</f>
        <v/>
      </c>
      <c r="BR64" s="35" t="str">
        <f>IF(AND('Master Sheet'!AK68=""),"",'Master Sheet'!AK68)</f>
        <v/>
      </c>
      <c r="BS64" s="35" t="str">
        <f>IF(AND('Master Sheet'!AL68=""),"",'Master Sheet'!AL68)</f>
        <v/>
      </c>
      <c r="BT64" s="35" t="str">
        <f>IF(AND('Master Sheet'!AM68=""),"",'Master Sheet'!AM68)</f>
        <v/>
      </c>
      <c r="BU64" s="35" t="str">
        <f>IF(AND('Master Sheet'!AN68=""),"",'Master Sheet'!AN68)</f>
        <v/>
      </c>
      <c r="BV64" s="35" t="str">
        <f>IF(AND('Master Sheet'!AO68=""),"",'Master Sheet'!AO68)</f>
        <v/>
      </c>
      <c r="BW64" s="35" t="str">
        <f>IF(AND('Master Sheet'!AP68=""),"",'Master Sheet'!AP68)</f>
        <v/>
      </c>
      <c r="BX64" s="35" t="str">
        <f>IF(AND('Master Sheet'!AR68=""),"",'Master Sheet'!AR68)</f>
        <v/>
      </c>
      <c r="BY64" s="35" t="str">
        <f>IF(AND('Master Sheet'!AT68=""),"",'Master Sheet'!AT68)</f>
        <v/>
      </c>
      <c r="BZ64" s="35" t="str">
        <f>IF(AND('Master Sheet'!AU68=""),"",'Master Sheet'!AU68)</f>
        <v/>
      </c>
      <c r="CA64" s="35" t="str">
        <f>IF(AND('Master Sheet'!AV68=""),"",'Master Sheet'!AV68)</f>
        <v/>
      </c>
      <c r="CB64" s="35" t="str">
        <f>IF(AND('Master Sheet'!AW68=""),"",'Master Sheet'!AW68)</f>
        <v/>
      </c>
      <c r="CC64" s="35" t="str">
        <f>IF(AND('Master Sheet'!AX68=""),"",'Master Sheet'!AX68)</f>
        <v/>
      </c>
      <c r="CD64" s="35" t="str">
        <f>IF(AND('Master Sheet'!AY68=""),"",'Master Sheet'!AY68)</f>
        <v/>
      </c>
      <c r="CE64" s="35" t="str">
        <f>IF(AND('Master Sheet'!AZ68=""),"",'Master Sheet'!AZ68)</f>
        <v/>
      </c>
      <c r="CF64" s="35" t="str">
        <f>IF(AND('Master Sheet'!BA68=""),"",'Master Sheet'!BA68)</f>
        <v/>
      </c>
      <c r="CG64" s="35" t="str">
        <f>IF(AND('Master Sheet'!BB68=""),"",'Master Sheet'!BB68)</f>
        <v/>
      </c>
      <c r="CH64" s="35" t="str">
        <f>IF(AND('Master Sheet'!BD68=""),"",'Master Sheet'!BD68)</f>
        <v/>
      </c>
      <c r="CI64" s="35" t="str">
        <f>IF(AND('Master Sheet'!BF68=""),"",'Master Sheet'!BF68)</f>
        <v/>
      </c>
      <c r="CJ64" s="35" t="str">
        <f>IF(AND('Master Sheet'!BG68=""),"",'Master Sheet'!BG68)</f>
        <v/>
      </c>
      <c r="CK64" s="35" t="str">
        <f>IF(AND('Master Sheet'!BH68=""),"",'Master Sheet'!BH68)</f>
        <v/>
      </c>
      <c r="CL64" s="35" t="str">
        <f>IF(AND('Master Sheet'!BI68=""),"",'Master Sheet'!BI68)</f>
        <v/>
      </c>
      <c r="CM64" s="35" t="str">
        <f>IF(AND('Master Sheet'!BJ68=""),"",'Master Sheet'!BJ68)</f>
        <v/>
      </c>
      <c r="CN64" s="35" t="str">
        <f>IF(AND('Master Sheet'!BK68=""),"",'Master Sheet'!BK68)</f>
        <v/>
      </c>
      <c r="CO64" s="35" t="str">
        <f>IF(AND('Master Sheet'!BL68=""),"",'Master Sheet'!BL68)</f>
        <v/>
      </c>
      <c r="CP64" s="35" t="str">
        <f>IF(AND('Master Sheet'!BM68=""),"",'Master Sheet'!BM68)</f>
        <v/>
      </c>
      <c r="CQ64" s="35" t="str">
        <f>IF(AND('Master Sheet'!BN68=""),"",'Master Sheet'!BN68)</f>
        <v/>
      </c>
      <c r="CR64" s="35" t="str">
        <f>IF(AND('Master Sheet'!BP68=""),"",'Master Sheet'!BP68)</f>
        <v/>
      </c>
    </row>
    <row r="65" spans="1:96" ht="15" customHeight="1">
      <c r="A65" s="69">
        <v>56</v>
      </c>
      <c r="B65" s="89" t="str">
        <f>IF(AND(C65=""),"",IF(ISNA(VLOOKUP(A65,'Master Sheet'!A$11:CQ$294,2,FALSE)),"",VLOOKUP(A65,'Master Sheet'!A$11:CQ$294,2,FALSE)))</f>
        <v/>
      </c>
      <c r="C65" s="71" t="str">
        <f>IF(AND(K$3=""),"",IF(AND('Master Sheet'!C66=""),"",'Master Sheet'!C66))</f>
        <v/>
      </c>
      <c r="D65" s="11" t="str">
        <f t="shared" si="14"/>
        <v/>
      </c>
      <c r="E65" s="11" t="str">
        <f t="shared" si="15"/>
        <v/>
      </c>
      <c r="F65" s="11" t="str">
        <f t="shared" si="16"/>
        <v/>
      </c>
      <c r="G65" s="11" t="str">
        <f t="shared" si="17"/>
        <v/>
      </c>
      <c r="H65" s="11" t="str">
        <f t="shared" si="18"/>
        <v/>
      </c>
      <c r="I65" s="11" t="str">
        <f t="shared" si="19"/>
        <v/>
      </c>
      <c r="J65" s="11" t="str">
        <f t="shared" si="20"/>
        <v/>
      </c>
      <c r="K65" s="11" t="str">
        <f t="shared" si="21"/>
        <v/>
      </c>
      <c r="L65" s="11" t="str">
        <f t="shared" si="22"/>
        <v/>
      </c>
      <c r="M65" s="11" t="str">
        <f t="shared" si="23"/>
        <v/>
      </c>
      <c r="N65" s="11" t="str">
        <f t="shared" si="24"/>
        <v/>
      </c>
      <c r="O65" s="14" t="str">
        <f>IF(AND(C65=""),"",IF(ISNA(VLOOKUP(A65,'Master Sheet'!A$11:CQ$294,14,FALSE)),"",VLOOKUP(A65,'Master Sheet'!A$11:CQ$294,14,FALSE)))</f>
        <v/>
      </c>
      <c r="P65" s="5" t="str">
        <f t="shared" si="25"/>
        <v/>
      </c>
      <c r="AU65" s="35" t="str">
        <f>IF(AND('Master Sheet'!J69=""),"",'Master Sheet'!J69)</f>
        <v/>
      </c>
      <c r="AV65" s="35" t="str">
        <f>IF(AND('Master Sheet'!K69=""),"",'Master Sheet'!K69)</f>
        <v/>
      </c>
      <c r="AW65" s="35" t="str">
        <f>IF(AND('Master Sheet'!L69=""),"",'Master Sheet'!L69)</f>
        <v/>
      </c>
      <c r="AX65" s="35" t="str">
        <f>IF(AND('Master Sheet'!M69=""),"",'Master Sheet'!M69)</f>
        <v/>
      </c>
      <c r="AY65" s="35" t="str">
        <f>IF(AND('Master Sheet'!N69=""),"",'Master Sheet'!N69)</f>
        <v/>
      </c>
      <c r="AZ65" s="35" t="str">
        <f>IF(AND('Master Sheet'!O69=""),"",'Master Sheet'!O69)</f>
        <v/>
      </c>
      <c r="BA65" s="35" t="str">
        <f>IF(AND('Master Sheet'!P69=""),"",'Master Sheet'!P69)</f>
        <v/>
      </c>
      <c r="BB65" s="35" t="str">
        <f>IF(AND('Master Sheet'!Q69=""),"",'Master Sheet'!Q69)</f>
        <v/>
      </c>
      <c r="BC65" s="35" t="str">
        <f>IF(AND('Master Sheet'!R69=""),"",'Master Sheet'!R69)</f>
        <v/>
      </c>
      <c r="BD65" s="35" t="str">
        <f>IF(AND('Master Sheet'!T69=""),"",'Master Sheet'!T69)</f>
        <v/>
      </c>
      <c r="BE65" s="35" t="str">
        <f>IF(AND('Master Sheet'!V69=""),"",'Master Sheet'!V69)</f>
        <v/>
      </c>
      <c r="BF65" s="35" t="str">
        <f>IF(AND('Master Sheet'!W69=""),"",'Master Sheet'!W69)</f>
        <v/>
      </c>
      <c r="BG65" s="35" t="str">
        <f>IF(AND('Master Sheet'!X69=""),"",'Master Sheet'!X69)</f>
        <v/>
      </c>
      <c r="BH65" s="35" t="str">
        <f>IF(AND('Master Sheet'!Y69=""),"",'Master Sheet'!Y69)</f>
        <v/>
      </c>
      <c r="BI65" s="35" t="str">
        <f>IF(AND('Master Sheet'!Z69=""),"",'Master Sheet'!Z69)</f>
        <v/>
      </c>
      <c r="BJ65" s="35" t="str">
        <f>IF(AND('Master Sheet'!AA69=""),"",'Master Sheet'!AA69)</f>
        <v/>
      </c>
      <c r="BK65" s="35" t="str">
        <f>IF(AND('Master Sheet'!AB69=""),"",'Master Sheet'!AB69)</f>
        <v/>
      </c>
      <c r="BL65" s="35" t="str">
        <f>IF(AND('Master Sheet'!AC69=""),"",'Master Sheet'!AC69)</f>
        <v/>
      </c>
      <c r="BM65" s="35" t="str">
        <f>IF(AND('Master Sheet'!AD69=""),"",'Master Sheet'!AD69)</f>
        <v/>
      </c>
      <c r="BN65" s="35" t="str">
        <f>IF(AND('Master Sheet'!AF69=""),"",'Master Sheet'!AF69)</f>
        <v/>
      </c>
      <c r="BO65" s="35" t="str">
        <f>IF(AND('Master Sheet'!AH69=""),"",'Master Sheet'!AH69)</f>
        <v/>
      </c>
      <c r="BP65" s="35" t="str">
        <f>IF(AND('Master Sheet'!AI69=""),"",'Master Sheet'!AI69)</f>
        <v/>
      </c>
      <c r="BQ65" s="35" t="str">
        <f>IF(AND('Master Sheet'!AJ69=""),"",'Master Sheet'!AJ69)</f>
        <v/>
      </c>
      <c r="BR65" s="35" t="str">
        <f>IF(AND('Master Sheet'!AK69=""),"",'Master Sheet'!AK69)</f>
        <v/>
      </c>
      <c r="BS65" s="35" t="str">
        <f>IF(AND('Master Sheet'!AL69=""),"",'Master Sheet'!AL69)</f>
        <v/>
      </c>
      <c r="BT65" s="35" t="str">
        <f>IF(AND('Master Sheet'!AM69=""),"",'Master Sheet'!AM69)</f>
        <v/>
      </c>
      <c r="BU65" s="35" t="str">
        <f>IF(AND('Master Sheet'!AN69=""),"",'Master Sheet'!AN69)</f>
        <v/>
      </c>
      <c r="BV65" s="35" t="str">
        <f>IF(AND('Master Sheet'!AO69=""),"",'Master Sheet'!AO69)</f>
        <v/>
      </c>
      <c r="BW65" s="35" t="str">
        <f>IF(AND('Master Sheet'!AP69=""),"",'Master Sheet'!AP69)</f>
        <v/>
      </c>
      <c r="BX65" s="35" t="str">
        <f>IF(AND('Master Sheet'!AR69=""),"",'Master Sheet'!AR69)</f>
        <v/>
      </c>
      <c r="BY65" s="35" t="str">
        <f>IF(AND('Master Sheet'!AT69=""),"",'Master Sheet'!AT69)</f>
        <v/>
      </c>
      <c r="BZ65" s="35" t="str">
        <f>IF(AND('Master Sheet'!AU69=""),"",'Master Sheet'!AU69)</f>
        <v/>
      </c>
      <c r="CA65" s="35" t="str">
        <f>IF(AND('Master Sheet'!AV69=""),"",'Master Sheet'!AV69)</f>
        <v/>
      </c>
      <c r="CB65" s="35" t="str">
        <f>IF(AND('Master Sheet'!AW69=""),"",'Master Sheet'!AW69)</f>
        <v/>
      </c>
      <c r="CC65" s="35" t="str">
        <f>IF(AND('Master Sheet'!AX69=""),"",'Master Sheet'!AX69)</f>
        <v/>
      </c>
      <c r="CD65" s="35" t="str">
        <f>IF(AND('Master Sheet'!AY69=""),"",'Master Sheet'!AY69)</f>
        <v/>
      </c>
      <c r="CE65" s="35" t="str">
        <f>IF(AND('Master Sheet'!AZ69=""),"",'Master Sheet'!AZ69)</f>
        <v/>
      </c>
      <c r="CF65" s="35" t="str">
        <f>IF(AND('Master Sheet'!BA69=""),"",'Master Sheet'!BA69)</f>
        <v/>
      </c>
      <c r="CG65" s="35" t="str">
        <f>IF(AND('Master Sheet'!BB69=""),"",'Master Sheet'!BB69)</f>
        <v/>
      </c>
      <c r="CH65" s="35" t="str">
        <f>IF(AND('Master Sheet'!BD69=""),"",'Master Sheet'!BD69)</f>
        <v/>
      </c>
      <c r="CI65" s="35" t="str">
        <f>IF(AND('Master Sheet'!BF69=""),"",'Master Sheet'!BF69)</f>
        <v/>
      </c>
      <c r="CJ65" s="35" t="str">
        <f>IF(AND('Master Sheet'!BG69=""),"",'Master Sheet'!BG69)</f>
        <v/>
      </c>
      <c r="CK65" s="35" t="str">
        <f>IF(AND('Master Sheet'!BH69=""),"",'Master Sheet'!BH69)</f>
        <v/>
      </c>
      <c r="CL65" s="35" t="str">
        <f>IF(AND('Master Sheet'!BI69=""),"",'Master Sheet'!BI69)</f>
        <v/>
      </c>
      <c r="CM65" s="35" t="str">
        <f>IF(AND('Master Sheet'!BJ69=""),"",'Master Sheet'!BJ69)</f>
        <v/>
      </c>
      <c r="CN65" s="35" t="str">
        <f>IF(AND('Master Sheet'!BK69=""),"",'Master Sheet'!BK69)</f>
        <v/>
      </c>
      <c r="CO65" s="35" t="str">
        <f>IF(AND('Master Sheet'!BL69=""),"",'Master Sheet'!BL69)</f>
        <v/>
      </c>
      <c r="CP65" s="35" t="str">
        <f>IF(AND('Master Sheet'!BM69=""),"",'Master Sheet'!BM69)</f>
        <v/>
      </c>
      <c r="CQ65" s="35" t="str">
        <f>IF(AND('Master Sheet'!BN69=""),"",'Master Sheet'!BN69)</f>
        <v/>
      </c>
      <c r="CR65" s="35" t="str">
        <f>IF(AND('Master Sheet'!BP69=""),"",'Master Sheet'!BP69)</f>
        <v/>
      </c>
    </row>
    <row r="66" spans="1:96" ht="15" customHeight="1">
      <c r="A66" s="69">
        <v>57</v>
      </c>
      <c r="B66" s="89" t="str">
        <f>IF(AND(C66=""),"",IF(ISNA(VLOOKUP(A66,'Master Sheet'!A$11:CQ$294,2,FALSE)),"",VLOOKUP(A66,'Master Sheet'!A$11:CQ$294,2,FALSE)))</f>
        <v/>
      </c>
      <c r="C66" s="71" t="str">
        <f>IF(AND(K$3=""),"",IF(AND('Master Sheet'!C67=""),"",'Master Sheet'!C67))</f>
        <v/>
      </c>
      <c r="D66" s="11" t="str">
        <f t="shared" si="14"/>
        <v/>
      </c>
      <c r="E66" s="11" t="str">
        <f t="shared" si="15"/>
        <v/>
      </c>
      <c r="F66" s="11" t="str">
        <f t="shared" si="16"/>
        <v/>
      </c>
      <c r="G66" s="11" t="str">
        <f t="shared" si="17"/>
        <v/>
      </c>
      <c r="H66" s="11" t="str">
        <f t="shared" si="18"/>
        <v/>
      </c>
      <c r="I66" s="11" t="str">
        <f t="shared" si="19"/>
        <v/>
      </c>
      <c r="J66" s="11" t="str">
        <f t="shared" si="20"/>
        <v/>
      </c>
      <c r="K66" s="11" t="str">
        <f t="shared" si="21"/>
        <v/>
      </c>
      <c r="L66" s="11" t="str">
        <f t="shared" si="22"/>
        <v/>
      </c>
      <c r="M66" s="11" t="str">
        <f t="shared" si="23"/>
        <v/>
      </c>
      <c r="N66" s="11" t="str">
        <f t="shared" si="24"/>
        <v/>
      </c>
      <c r="O66" s="14" t="str">
        <f>IF(AND(C66=""),"",IF(ISNA(VLOOKUP(A66,'Master Sheet'!A$11:CQ$294,14,FALSE)),"",VLOOKUP(A66,'Master Sheet'!A$11:CQ$294,14,FALSE)))</f>
        <v/>
      </c>
      <c r="P66" s="5" t="str">
        <f t="shared" si="25"/>
        <v/>
      </c>
      <c r="AU66" s="35" t="str">
        <f>IF(AND('Master Sheet'!J70=""),"",'Master Sheet'!J70)</f>
        <v/>
      </c>
      <c r="AV66" s="35" t="str">
        <f>IF(AND('Master Sheet'!K70=""),"",'Master Sheet'!K70)</f>
        <v/>
      </c>
      <c r="AW66" s="35" t="str">
        <f>IF(AND('Master Sheet'!L70=""),"",'Master Sheet'!L70)</f>
        <v/>
      </c>
      <c r="AX66" s="35" t="str">
        <f>IF(AND('Master Sheet'!M70=""),"",'Master Sheet'!M70)</f>
        <v/>
      </c>
      <c r="AY66" s="35" t="str">
        <f>IF(AND('Master Sheet'!N70=""),"",'Master Sheet'!N70)</f>
        <v/>
      </c>
      <c r="AZ66" s="35" t="str">
        <f>IF(AND('Master Sheet'!O70=""),"",'Master Sheet'!O70)</f>
        <v/>
      </c>
      <c r="BA66" s="35" t="str">
        <f>IF(AND('Master Sheet'!P70=""),"",'Master Sheet'!P70)</f>
        <v/>
      </c>
      <c r="BB66" s="35" t="str">
        <f>IF(AND('Master Sheet'!Q70=""),"",'Master Sheet'!Q70)</f>
        <v/>
      </c>
      <c r="BC66" s="35" t="str">
        <f>IF(AND('Master Sheet'!R70=""),"",'Master Sheet'!R70)</f>
        <v/>
      </c>
      <c r="BD66" s="35" t="str">
        <f>IF(AND('Master Sheet'!T70=""),"",'Master Sheet'!T70)</f>
        <v/>
      </c>
      <c r="BE66" s="35" t="str">
        <f>IF(AND('Master Sheet'!V70=""),"",'Master Sheet'!V70)</f>
        <v/>
      </c>
      <c r="BF66" s="35" t="str">
        <f>IF(AND('Master Sheet'!W70=""),"",'Master Sheet'!W70)</f>
        <v/>
      </c>
      <c r="BG66" s="35" t="str">
        <f>IF(AND('Master Sheet'!X70=""),"",'Master Sheet'!X70)</f>
        <v/>
      </c>
      <c r="BH66" s="35" t="str">
        <f>IF(AND('Master Sheet'!Y70=""),"",'Master Sheet'!Y70)</f>
        <v/>
      </c>
      <c r="BI66" s="35" t="str">
        <f>IF(AND('Master Sheet'!Z70=""),"",'Master Sheet'!Z70)</f>
        <v/>
      </c>
      <c r="BJ66" s="35" t="str">
        <f>IF(AND('Master Sheet'!AA70=""),"",'Master Sheet'!AA70)</f>
        <v/>
      </c>
      <c r="BK66" s="35" t="str">
        <f>IF(AND('Master Sheet'!AB70=""),"",'Master Sheet'!AB70)</f>
        <v/>
      </c>
      <c r="BL66" s="35" t="str">
        <f>IF(AND('Master Sheet'!AC70=""),"",'Master Sheet'!AC70)</f>
        <v/>
      </c>
      <c r="BM66" s="35" t="str">
        <f>IF(AND('Master Sheet'!AD70=""),"",'Master Sheet'!AD70)</f>
        <v/>
      </c>
      <c r="BN66" s="35" t="str">
        <f>IF(AND('Master Sheet'!AF70=""),"",'Master Sheet'!AF70)</f>
        <v/>
      </c>
      <c r="BO66" s="35" t="str">
        <f>IF(AND('Master Sheet'!AH70=""),"",'Master Sheet'!AH70)</f>
        <v/>
      </c>
      <c r="BP66" s="35" t="str">
        <f>IF(AND('Master Sheet'!AI70=""),"",'Master Sheet'!AI70)</f>
        <v/>
      </c>
      <c r="BQ66" s="35" t="str">
        <f>IF(AND('Master Sheet'!AJ70=""),"",'Master Sheet'!AJ70)</f>
        <v/>
      </c>
      <c r="BR66" s="35" t="str">
        <f>IF(AND('Master Sheet'!AK70=""),"",'Master Sheet'!AK70)</f>
        <v/>
      </c>
      <c r="BS66" s="35" t="str">
        <f>IF(AND('Master Sheet'!AL70=""),"",'Master Sheet'!AL70)</f>
        <v/>
      </c>
      <c r="BT66" s="35" t="str">
        <f>IF(AND('Master Sheet'!AM70=""),"",'Master Sheet'!AM70)</f>
        <v/>
      </c>
      <c r="BU66" s="35" t="str">
        <f>IF(AND('Master Sheet'!AN70=""),"",'Master Sheet'!AN70)</f>
        <v/>
      </c>
      <c r="BV66" s="35" t="str">
        <f>IF(AND('Master Sheet'!AO70=""),"",'Master Sheet'!AO70)</f>
        <v/>
      </c>
      <c r="BW66" s="35" t="str">
        <f>IF(AND('Master Sheet'!AP70=""),"",'Master Sheet'!AP70)</f>
        <v/>
      </c>
      <c r="BX66" s="35" t="str">
        <f>IF(AND('Master Sheet'!AR70=""),"",'Master Sheet'!AR70)</f>
        <v/>
      </c>
      <c r="BY66" s="35" t="str">
        <f>IF(AND('Master Sheet'!AT70=""),"",'Master Sheet'!AT70)</f>
        <v/>
      </c>
      <c r="BZ66" s="35" t="str">
        <f>IF(AND('Master Sheet'!AU70=""),"",'Master Sheet'!AU70)</f>
        <v/>
      </c>
      <c r="CA66" s="35" t="str">
        <f>IF(AND('Master Sheet'!AV70=""),"",'Master Sheet'!AV70)</f>
        <v/>
      </c>
      <c r="CB66" s="35" t="str">
        <f>IF(AND('Master Sheet'!AW70=""),"",'Master Sheet'!AW70)</f>
        <v/>
      </c>
      <c r="CC66" s="35" t="str">
        <f>IF(AND('Master Sheet'!AX70=""),"",'Master Sheet'!AX70)</f>
        <v/>
      </c>
      <c r="CD66" s="35" t="str">
        <f>IF(AND('Master Sheet'!AY70=""),"",'Master Sheet'!AY70)</f>
        <v/>
      </c>
      <c r="CE66" s="35" t="str">
        <f>IF(AND('Master Sheet'!AZ70=""),"",'Master Sheet'!AZ70)</f>
        <v/>
      </c>
      <c r="CF66" s="35" t="str">
        <f>IF(AND('Master Sheet'!BA70=""),"",'Master Sheet'!BA70)</f>
        <v/>
      </c>
      <c r="CG66" s="35" t="str">
        <f>IF(AND('Master Sheet'!BB70=""),"",'Master Sheet'!BB70)</f>
        <v/>
      </c>
      <c r="CH66" s="35" t="str">
        <f>IF(AND('Master Sheet'!BD70=""),"",'Master Sheet'!BD70)</f>
        <v/>
      </c>
      <c r="CI66" s="35" t="str">
        <f>IF(AND('Master Sheet'!BF70=""),"",'Master Sheet'!BF70)</f>
        <v/>
      </c>
      <c r="CJ66" s="35" t="str">
        <f>IF(AND('Master Sheet'!BG70=""),"",'Master Sheet'!BG70)</f>
        <v/>
      </c>
      <c r="CK66" s="35" t="str">
        <f>IF(AND('Master Sheet'!BH70=""),"",'Master Sheet'!BH70)</f>
        <v/>
      </c>
      <c r="CL66" s="35" t="str">
        <f>IF(AND('Master Sheet'!BI70=""),"",'Master Sheet'!BI70)</f>
        <v/>
      </c>
      <c r="CM66" s="35" t="str">
        <f>IF(AND('Master Sheet'!BJ70=""),"",'Master Sheet'!BJ70)</f>
        <v/>
      </c>
      <c r="CN66" s="35" t="str">
        <f>IF(AND('Master Sheet'!BK70=""),"",'Master Sheet'!BK70)</f>
        <v/>
      </c>
      <c r="CO66" s="35" t="str">
        <f>IF(AND('Master Sheet'!BL70=""),"",'Master Sheet'!BL70)</f>
        <v/>
      </c>
      <c r="CP66" s="35" t="str">
        <f>IF(AND('Master Sheet'!BM70=""),"",'Master Sheet'!BM70)</f>
        <v/>
      </c>
      <c r="CQ66" s="35" t="str">
        <f>IF(AND('Master Sheet'!BN70=""),"",'Master Sheet'!BN70)</f>
        <v/>
      </c>
      <c r="CR66" s="35" t="str">
        <f>IF(AND('Master Sheet'!BP70=""),"",'Master Sheet'!BP70)</f>
        <v/>
      </c>
    </row>
    <row r="67" spans="1:96" ht="15" customHeight="1">
      <c r="A67" s="69">
        <v>58</v>
      </c>
      <c r="B67" s="89" t="str">
        <f>IF(AND(C67=""),"",IF(ISNA(VLOOKUP(A67,'Master Sheet'!A$11:CQ$294,2,FALSE)),"",VLOOKUP(A67,'Master Sheet'!A$11:CQ$294,2,FALSE)))</f>
        <v/>
      </c>
      <c r="C67" s="71" t="str">
        <f>IF(AND(K$3=""),"",IF(AND('Master Sheet'!C68=""),"",'Master Sheet'!C68))</f>
        <v/>
      </c>
      <c r="D67" s="11" t="str">
        <f t="shared" si="14"/>
        <v/>
      </c>
      <c r="E67" s="11" t="str">
        <f t="shared" si="15"/>
        <v/>
      </c>
      <c r="F67" s="11" t="str">
        <f t="shared" si="16"/>
        <v/>
      </c>
      <c r="G67" s="11" t="str">
        <f t="shared" si="17"/>
        <v/>
      </c>
      <c r="H67" s="11" t="str">
        <f t="shared" si="18"/>
        <v/>
      </c>
      <c r="I67" s="11" t="str">
        <f t="shared" si="19"/>
        <v/>
      </c>
      <c r="J67" s="11" t="str">
        <f t="shared" si="20"/>
        <v/>
      </c>
      <c r="K67" s="11" t="str">
        <f t="shared" si="21"/>
        <v/>
      </c>
      <c r="L67" s="11" t="str">
        <f t="shared" si="22"/>
        <v/>
      </c>
      <c r="M67" s="11" t="str">
        <f t="shared" si="23"/>
        <v/>
      </c>
      <c r="N67" s="11" t="str">
        <f t="shared" si="24"/>
        <v/>
      </c>
      <c r="O67" s="14" t="str">
        <f>IF(AND(C67=""),"",IF(ISNA(VLOOKUP(A67,'Master Sheet'!A$11:CQ$294,14,FALSE)),"",VLOOKUP(A67,'Master Sheet'!A$11:CQ$294,14,FALSE)))</f>
        <v/>
      </c>
      <c r="P67" s="5" t="str">
        <f t="shared" si="25"/>
        <v/>
      </c>
      <c r="AU67" s="35" t="str">
        <f>IF(AND('Master Sheet'!J71=""),"",'Master Sheet'!J71)</f>
        <v/>
      </c>
      <c r="AV67" s="35" t="str">
        <f>IF(AND('Master Sheet'!K71=""),"",'Master Sheet'!K71)</f>
        <v/>
      </c>
      <c r="AW67" s="35" t="str">
        <f>IF(AND('Master Sheet'!L71=""),"",'Master Sheet'!L71)</f>
        <v/>
      </c>
      <c r="AX67" s="35" t="str">
        <f>IF(AND('Master Sheet'!M71=""),"",'Master Sheet'!M71)</f>
        <v/>
      </c>
      <c r="AY67" s="35" t="str">
        <f>IF(AND('Master Sheet'!N71=""),"",'Master Sheet'!N71)</f>
        <v/>
      </c>
      <c r="AZ67" s="35" t="str">
        <f>IF(AND('Master Sheet'!O71=""),"",'Master Sheet'!O71)</f>
        <v/>
      </c>
      <c r="BA67" s="35" t="str">
        <f>IF(AND('Master Sheet'!P71=""),"",'Master Sheet'!P71)</f>
        <v/>
      </c>
      <c r="BB67" s="35" t="str">
        <f>IF(AND('Master Sheet'!Q71=""),"",'Master Sheet'!Q71)</f>
        <v/>
      </c>
      <c r="BC67" s="35" t="str">
        <f>IF(AND('Master Sheet'!R71=""),"",'Master Sheet'!R71)</f>
        <v/>
      </c>
      <c r="BD67" s="35" t="str">
        <f>IF(AND('Master Sheet'!T71=""),"",'Master Sheet'!T71)</f>
        <v/>
      </c>
      <c r="BE67" s="35" t="str">
        <f>IF(AND('Master Sheet'!V71=""),"",'Master Sheet'!V71)</f>
        <v/>
      </c>
      <c r="BF67" s="35" t="str">
        <f>IF(AND('Master Sheet'!W71=""),"",'Master Sheet'!W71)</f>
        <v/>
      </c>
      <c r="BG67" s="35" t="str">
        <f>IF(AND('Master Sheet'!X71=""),"",'Master Sheet'!X71)</f>
        <v/>
      </c>
      <c r="BH67" s="35" t="str">
        <f>IF(AND('Master Sheet'!Y71=""),"",'Master Sheet'!Y71)</f>
        <v/>
      </c>
      <c r="BI67" s="35" t="str">
        <f>IF(AND('Master Sheet'!Z71=""),"",'Master Sheet'!Z71)</f>
        <v/>
      </c>
      <c r="BJ67" s="35" t="str">
        <f>IF(AND('Master Sheet'!AA71=""),"",'Master Sheet'!AA71)</f>
        <v/>
      </c>
      <c r="BK67" s="35" t="str">
        <f>IF(AND('Master Sheet'!AB71=""),"",'Master Sheet'!AB71)</f>
        <v/>
      </c>
      <c r="BL67" s="35" t="str">
        <f>IF(AND('Master Sheet'!AC71=""),"",'Master Sheet'!AC71)</f>
        <v/>
      </c>
      <c r="BM67" s="35" t="str">
        <f>IF(AND('Master Sheet'!AD71=""),"",'Master Sheet'!AD71)</f>
        <v/>
      </c>
      <c r="BN67" s="35" t="str">
        <f>IF(AND('Master Sheet'!AF71=""),"",'Master Sheet'!AF71)</f>
        <v/>
      </c>
      <c r="BO67" s="35" t="str">
        <f>IF(AND('Master Sheet'!AH71=""),"",'Master Sheet'!AH71)</f>
        <v/>
      </c>
      <c r="BP67" s="35" t="str">
        <f>IF(AND('Master Sheet'!AI71=""),"",'Master Sheet'!AI71)</f>
        <v/>
      </c>
      <c r="BQ67" s="35" t="str">
        <f>IF(AND('Master Sheet'!AJ71=""),"",'Master Sheet'!AJ71)</f>
        <v/>
      </c>
      <c r="BR67" s="35" t="str">
        <f>IF(AND('Master Sheet'!AK71=""),"",'Master Sheet'!AK71)</f>
        <v/>
      </c>
      <c r="BS67" s="35" t="str">
        <f>IF(AND('Master Sheet'!AL71=""),"",'Master Sheet'!AL71)</f>
        <v/>
      </c>
      <c r="BT67" s="35" t="str">
        <f>IF(AND('Master Sheet'!AM71=""),"",'Master Sheet'!AM71)</f>
        <v/>
      </c>
      <c r="BU67" s="35" t="str">
        <f>IF(AND('Master Sheet'!AN71=""),"",'Master Sheet'!AN71)</f>
        <v/>
      </c>
      <c r="BV67" s="35" t="str">
        <f>IF(AND('Master Sheet'!AO71=""),"",'Master Sheet'!AO71)</f>
        <v/>
      </c>
      <c r="BW67" s="35" t="str">
        <f>IF(AND('Master Sheet'!AP71=""),"",'Master Sheet'!AP71)</f>
        <v/>
      </c>
      <c r="BX67" s="35" t="str">
        <f>IF(AND('Master Sheet'!AR71=""),"",'Master Sheet'!AR71)</f>
        <v/>
      </c>
      <c r="BY67" s="35" t="str">
        <f>IF(AND('Master Sheet'!AT71=""),"",'Master Sheet'!AT71)</f>
        <v/>
      </c>
      <c r="BZ67" s="35" t="str">
        <f>IF(AND('Master Sheet'!AU71=""),"",'Master Sheet'!AU71)</f>
        <v/>
      </c>
      <c r="CA67" s="35" t="str">
        <f>IF(AND('Master Sheet'!AV71=""),"",'Master Sheet'!AV71)</f>
        <v/>
      </c>
      <c r="CB67" s="35" t="str">
        <f>IF(AND('Master Sheet'!AW71=""),"",'Master Sheet'!AW71)</f>
        <v/>
      </c>
      <c r="CC67" s="35" t="str">
        <f>IF(AND('Master Sheet'!AX71=""),"",'Master Sheet'!AX71)</f>
        <v/>
      </c>
      <c r="CD67" s="35" t="str">
        <f>IF(AND('Master Sheet'!AY71=""),"",'Master Sheet'!AY71)</f>
        <v/>
      </c>
      <c r="CE67" s="35" t="str">
        <f>IF(AND('Master Sheet'!AZ71=""),"",'Master Sheet'!AZ71)</f>
        <v/>
      </c>
      <c r="CF67" s="35" t="str">
        <f>IF(AND('Master Sheet'!BA71=""),"",'Master Sheet'!BA71)</f>
        <v/>
      </c>
      <c r="CG67" s="35" t="str">
        <f>IF(AND('Master Sheet'!BB71=""),"",'Master Sheet'!BB71)</f>
        <v/>
      </c>
      <c r="CH67" s="35" t="str">
        <f>IF(AND('Master Sheet'!BD71=""),"",'Master Sheet'!BD71)</f>
        <v/>
      </c>
      <c r="CI67" s="35" t="str">
        <f>IF(AND('Master Sheet'!BF71=""),"",'Master Sheet'!BF71)</f>
        <v/>
      </c>
      <c r="CJ67" s="35" t="str">
        <f>IF(AND('Master Sheet'!BG71=""),"",'Master Sheet'!BG71)</f>
        <v/>
      </c>
      <c r="CK67" s="35" t="str">
        <f>IF(AND('Master Sheet'!BH71=""),"",'Master Sheet'!BH71)</f>
        <v/>
      </c>
      <c r="CL67" s="35" t="str">
        <f>IF(AND('Master Sheet'!BI71=""),"",'Master Sheet'!BI71)</f>
        <v/>
      </c>
      <c r="CM67" s="35" t="str">
        <f>IF(AND('Master Sheet'!BJ71=""),"",'Master Sheet'!BJ71)</f>
        <v/>
      </c>
      <c r="CN67" s="35" t="str">
        <f>IF(AND('Master Sheet'!BK71=""),"",'Master Sheet'!BK71)</f>
        <v/>
      </c>
      <c r="CO67" s="35" t="str">
        <f>IF(AND('Master Sheet'!BL71=""),"",'Master Sheet'!BL71)</f>
        <v/>
      </c>
      <c r="CP67" s="35" t="str">
        <f>IF(AND('Master Sheet'!BM71=""),"",'Master Sheet'!BM71)</f>
        <v/>
      </c>
      <c r="CQ67" s="35" t="str">
        <f>IF(AND('Master Sheet'!BN71=""),"",'Master Sheet'!BN71)</f>
        <v/>
      </c>
      <c r="CR67" s="35" t="str">
        <f>IF(AND('Master Sheet'!BP71=""),"",'Master Sheet'!BP71)</f>
        <v/>
      </c>
    </row>
    <row r="68" spans="1:96" ht="15" customHeight="1">
      <c r="A68" s="69">
        <v>59</v>
      </c>
      <c r="B68" s="89" t="str">
        <f>IF(AND(C68=""),"",IF(ISNA(VLOOKUP(A68,'Master Sheet'!A$11:CQ$294,2,FALSE)),"",VLOOKUP(A68,'Master Sheet'!A$11:CQ$294,2,FALSE)))</f>
        <v/>
      </c>
      <c r="C68" s="71" t="str">
        <f>IF(AND(K$3=""),"",IF(AND('Master Sheet'!C69=""),"",'Master Sheet'!C69))</f>
        <v/>
      </c>
      <c r="D68" s="11" t="str">
        <f t="shared" si="14"/>
        <v/>
      </c>
      <c r="E68" s="11" t="str">
        <f t="shared" si="15"/>
        <v/>
      </c>
      <c r="F68" s="11" t="str">
        <f t="shared" si="16"/>
        <v/>
      </c>
      <c r="G68" s="11" t="str">
        <f t="shared" si="17"/>
        <v/>
      </c>
      <c r="H68" s="11" t="str">
        <f t="shared" si="18"/>
        <v/>
      </c>
      <c r="I68" s="11" t="str">
        <f t="shared" si="19"/>
        <v/>
      </c>
      <c r="J68" s="11" t="str">
        <f t="shared" si="20"/>
        <v/>
      </c>
      <c r="K68" s="11" t="str">
        <f t="shared" si="21"/>
        <v/>
      </c>
      <c r="L68" s="11" t="str">
        <f t="shared" si="22"/>
        <v/>
      </c>
      <c r="M68" s="11" t="str">
        <f t="shared" si="23"/>
        <v/>
      </c>
      <c r="N68" s="11" t="str">
        <f t="shared" si="24"/>
        <v/>
      </c>
      <c r="O68" s="14" t="str">
        <f>IF(AND(C68=""),"",IF(ISNA(VLOOKUP(A68,'Master Sheet'!A$11:CQ$294,14,FALSE)),"",VLOOKUP(A68,'Master Sheet'!A$11:CQ$294,14,FALSE)))</f>
        <v/>
      </c>
      <c r="P68" s="5" t="str">
        <f t="shared" si="25"/>
        <v/>
      </c>
      <c r="AU68" s="35" t="str">
        <f>IF(AND('Master Sheet'!J72=""),"",'Master Sheet'!J72)</f>
        <v/>
      </c>
      <c r="AV68" s="35" t="str">
        <f>IF(AND('Master Sheet'!K72=""),"",'Master Sheet'!K72)</f>
        <v/>
      </c>
      <c r="AW68" s="35" t="str">
        <f>IF(AND('Master Sheet'!L72=""),"",'Master Sheet'!L72)</f>
        <v/>
      </c>
      <c r="AX68" s="35" t="str">
        <f>IF(AND('Master Sheet'!M72=""),"",'Master Sheet'!M72)</f>
        <v/>
      </c>
      <c r="AY68" s="35" t="str">
        <f>IF(AND('Master Sheet'!N72=""),"",'Master Sheet'!N72)</f>
        <v/>
      </c>
      <c r="AZ68" s="35" t="str">
        <f>IF(AND('Master Sheet'!O72=""),"",'Master Sheet'!O72)</f>
        <v/>
      </c>
      <c r="BA68" s="35" t="str">
        <f>IF(AND('Master Sheet'!P72=""),"",'Master Sheet'!P72)</f>
        <v/>
      </c>
      <c r="BB68" s="35" t="str">
        <f>IF(AND('Master Sheet'!Q72=""),"",'Master Sheet'!Q72)</f>
        <v/>
      </c>
      <c r="BC68" s="35" t="str">
        <f>IF(AND('Master Sheet'!R72=""),"",'Master Sheet'!R72)</f>
        <v/>
      </c>
      <c r="BD68" s="35" t="str">
        <f>IF(AND('Master Sheet'!T72=""),"",'Master Sheet'!T72)</f>
        <v/>
      </c>
      <c r="BE68" s="35" t="str">
        <f>IF(AND('Master Sheet'!V72=""),"",'Master Sheet'!V72)</f>
        <v/>
      </c>
      <c r="BF68" s="35" t="str">
        <f>IF(AND('Master Sheet'!W72=""),"",'Master Sheet'!W72)</f>
        <v/>
      </c>
      <c r="BG68" s="35" t="str">
        <f>IF(AND('Master Sheet'!X72=""),"",'Master Sheet'!X72)</f>
        <v/>
      </c>
      <c r="BH68" s="35" t="str">
        <f>IF(AND('Master Sheet'!Y72=""),"",'Master Sheet'!Y72)</f>
        <v/>
      </c>
      <c r="BI68" s="35" t="str">
        <f>IF(AND('Master Sheet'!Z72=""),"",'Master Sheet'!Z72)</f>
        <v/>
      </c>
      <c r="BJ68" s="35" t="str">
        <f>IF(AND('Master Sheet'!AA72=""),"",'Master Sheet'!AA72)</f>
        <v/>
      </c>
      <c r="BK68" s="35" t="str">
        <f>IF(AND('Master Sheet'!AB72=""),"",'Master Sheet'!AB72)</f>
        <v/>
      </c>
      <c r="BL68" s="35" t="str">
        <f>IF(AND('Master Sheet'!AC72=""),"",'Master Sheet'!AC72)</f>
        <v/>
      </c>
      <c r="BM68" s="35" t="str">
        <f>IF(AND('Master Sheet'!AD72=""),"",'Master Sheet'!AD72)</f>
        <v/>
      </c>
      <c r="BN68" s="35" t="str">
        <f>IF(AND('Master Sheet'!AF72=""),"",'Master Sheet'!AF72)</f>
        <v/>
      </c>
      <c r="BO68" s="35" t="str">
        <f>IF(AND('Master Sheet'!AH72=""),"",'Master Sheet'!AH72)</f>
        <v/>
      </c>
      <c r="BP68" s="35" t="str">
        <f>IF(AND('Master Sheet'!AI72=""),"",'Master Sheet'!AI72)</f>
        <v/>
      </c>
      <c r="BQ68" s="35" t="str">
        <f>IF(AND('Master Sheet'!AJ72=""),"",'Master Sheet'!AJ72)</f>
        <v/>
      </c>
      <c r="BR68" s="35" t="str">
        <f>IF(AND('Master Sheet'!AK72=""),"",'Master Sheet'!AK72)</f>
        <v/>
      </c>
      <c r="BS68" s="35" t="str">
        <f>IF(AND('Master Sheet'!AL72=""),"",'Master Sheet'!AL72)</f>
        <v/>
      </c>
      <c r="BT68" s="35" t="str">
        <f>IF(AND('Master Sheet'!AM72=""),"",'Master Sheet'!AM72)</f>
        <v/>
      </c>
      <c r="BU68" s="35" t="str">
        <f>IF(AND('Master Sheet'!AN72=""),"",'Master Sheet'!AN72)</f>
        <v/>
      </c>
      <c r="BV68" s="35" t="str">
        <f>IF(AND('Master Sheet'!AO72=""),"",'Master Sheet'!AO72)</f>
        <v/>
      </c>
      <c r="BW68" s="35" t="str">
        <f>IF(AND('Master Sheet'!AP72=""),"",'Master Sheet'!AP72)</f>
        <v/>
      </c>
      <c r="BX68" s="35" t="str">
        <f>IF(AND('Master Sheet'!AR72=""),"",'Master Sheet'!AR72)</f>
        <v/>
      </c>
      <c r="BY68" s="35" t="str">
        <f>IF(AND('Master Sheet'!AT72=""),"",'Master Sheet'!AT72)</f>
        <v/>
      </c>
      <c r="BZ68" s="35" t="str">
        <f>IF(AND('Master Sheet'!AU72=""),"",'Master Sheet'!AU72)</f>
        <v/>
      </c>
      <c r="CA68" s="35" t="str">
        <f>IF(AND('Master Sheet'!AV72=""),"",'Master Sheet'!AV72)</f>
        <v/>
      </c>
      <c r="CB68" s="35" t="str">
        <f>IF(AND('Master Sheet'!AW72=""),"",'Master Sheet'!AW72)</f>
        <v/>
      </c>
      <c r="CC68" s="35" t="str">
        <f>IF(AND('Master Sheet'!AX72=""),"",'Master Sheet'!AX72)</f>
        <v/>
      </c>
      <c r="CD68" s="35" t="str">
        <f>IF(AND('Master Sheet'!AY72=""),"",'Master Sheet'!AY72)</f>
        <v/>
      </c>
      <c r="CE68" s="35" t="str">
        <f>IF(AND('Master Sheet'!AZ72=""),"",'Master Sheet'!AZ72)</f>
        <v/>
      </c>
      <c r="CF68" s="35" t="str">
        <f>IF(AND('Master Sheet'!BA72=""),"",'Master Sheet'!BA72)</f>
        <v/>
      </c>
      <c r="CG68" s="35" t="str">
        <f>IF(AND('Master Sheet'!BB72=""),"",'Master Sheet'!BB72)</f>
        <v/>
      </c>
      <c r="CH68" s="35" t="str">
        <f>IF(AND('Master Sheet'!BD72=""),"",'Master Sheet'!BD72)</f>
        <v/>
      </c>
      <c r="CI68" s="35" t="str">
        <f>IF(AND('Master Sheet'!BF72=""),"",'Master Sheet'!BF72)</f>
        <v/>
      </c>
      <c r="CJ68" s="35" t="str">
        <f>IF(AND('Master Sheet'!BG72=""),"",'Master Sheet'!BG72)</f>
        <v/>
      </c>
      <c r="CK68" s="35" t="str">
        <f>IF(AND('Master Sheet'!BH72=""),"",'Master Sheet'!BH72)</f>
        <v/>
      </c>
      <c r="CL68" s="35" t="str">
        <f>IF(AND('Master Sheet'!BI72=""),"",'Master Sheet'!BI72)</f>
        <v/>
      </c>
      <c r="CM68" s="35" t="str">
        <f>IF(AND('Master Sheet'!BJ72=""),"",'Master Sheet'!BJ72)</f>
        <v/>
      </c>
      <c r="CN68" s="35" t="str">
        <f>IF(AND('Master Sheet'!BK72=""),"",'Master Sheet'!BK72)</f>
        <v/>
      </c>
      <c r="CO68" s="35" t="str">
        <f>IF(AND('Master Sheet'!BL72=""),"",'Master Sheet'!BL72)</f>
        <v/>
      </c>
      <c r="CP68" s="35" t="str">
        <f>IF(AND('Master Sheet'!BM72=""),"",'Master Sheet'!BM72)</f>
        <v/>
      </c>
      <c r="CQ68" s="35" t="str">
        <f>IF(AND('Master Sheet'!BN72=""),"",'Master Sheet'!BN72)</f>
        <v/>
      </c>
      <c r="CR68" s="35" t="str">
        <f>IF(AND('Master Sheet'!BP72=""),"",'Master Sheet'!BP72)</f>
        <v/>
      </c>
    </row>
    <row r="69" spans="1:96" ht="15" customHeight="1">
      <c r="A69" s="69">
        <v>60</v>
      </c>
      <c r="B69" s="89" t="str">
        <f>IF(AND(C69=""),"",IF(ISNA(VLOOKUP(A69,'Master Sheet'!A$11:CQ$294,2,FALSE)),"",VLOOKUP(A69,'Master Sheet'!A$11:CQ$294,2,FALSE)))</f>
        <v/>
      </c>
      <c r="C69" s="71" t="str">
        <f>IF(AND(K$3=""),"",IF(AND('Master Sheet'!C70=""),"",'Master Sheet'!C70))</f>
        <v/>
      </c>
      <c r="D69" s="11" t="str">
        <f t="shared" si="14"/>
        <v/>
      </c>
      <c r="E69" s="11" t="str">
        <f t="shared" si="15"/>
        <v/>
      </c>
      <c r="F69" s="11" t="str">
        <f t="shared" si="16"/>
        <v/>
      </c>
      <c r="G69" s="11" t="str">
        <f t="shared" si="17"/>
        <v/>
      </c>
      <c r="H69" s="11" t="str">
        <f t="shared" si="18"/>
        <v/>
      </c>
      <c r="I69" s="11" t="str">
        <f t="shared" si="19"/>
        <v/>
      </c>
      <c r="J69" s="11" t="str">
        <f t="shared" si="20"/>
        <v/>
      </c>
      <c r="K69" s="11" t="str">
        <f t="shared" si="21"/>
        <v/>
      </c>
      <c r="L69" s="11" t="str">
        <f t="shared" si="22"/>
        <v/>
      </c>
      <c r="M69" s="11" t="str">
        <f t="shared" si="23"/>
        <v/>
      </c>
      <c r="N69" s="11" t="str">
        <f t="shared" si="24"/>
        <v/>
      </c>
      <c r="O69" s="14" t="str">
        <f>IF(AND(C69=""),"",IF(ISNA(VLOOKUP(A69,'Master Sheet'!A$11:CQ$294,14,FALSE)),"",VLOOKUP(A69,'Master Sheet'!A$11:CQ$294,14,FALSE)))</f>
        <v/>
      </c>
      <c r="P69" s="5" t="str">
        <f t="shared" si="25"/>
        <v/>
      </c>
      <c r="AU69" s="35" t="str">
        <f>IF(AND('Master Sheet'!J73=""),"",'Master Sheet'!J73)</f>
        <v/>
      </c>
      <c r="AV69" s="35" t="str">
        <f>IF(AND('Master Sheet'!K73=""),"",'Master Sheet'!K73)</f>
        <v/>
      </c>
      <c r="AW69" s="35" t="str">
        <f>IF(AND('Master Sheet'!L73=""),"",'Master Sheet'!L73)</f>
        <v/>
      </c>
      <c r="AX69" s="35" t="str">
        <f>IF(AND('Master Sheet'!M73=""),"",'Master Sheet'!M73)</f>
        <v/>
      </c>
      <c r="AY69" s="35" t="str">
        <f>IF(AND('Master Sheet'!N73=""),"",'Master Sheet'!N73)</f>
        <v/>
      </c>
      <c r="AZ69" s="35" t="str">
        <f>IF(AND('Master Sheet'!O73=""),"",'Master Sheet'!O73)</f>
        <v/>
      </c>
      <c r="BA69" s="35" t="str">
        <f>IF(AND('Master Sheet'!P73=""),"",'Master Sheet'!P73)</f>
        <v/>
      </c>
      <c r="BB69" s="35" t="str">
        <f>IF(AND('Master Sheet'!Q73=""),"",'Master Sheet'!Q73)</f>
        <v/>
      </c>
      <c r="BC69" s="35" t="str">
        <f>IF(AND('Master Sheet'!R73=""),"",'Master Sheet'!R73)</f>
        <v/>
      </c>
      <c r="BD69" s="35" t="str">
        <f>IF(AND('Master Sheet'!T73=""),"",'Master Sheet'!T73)</f>
        <v/>
      </c>
      <c r="BE69" s="35" t="str">
        <f>IF(AND('Master Sheet'!V73=""),"",'Master Sheet'!V73)</f>
        <v/>
      </c>
      <c r="BF69" s="35" t="str">
        <f>IF(AND('Master Sheet'!W73=""),"",'Master Sheet'!W73)</f>
        <v/>
      </c>
      <c r="BG69" s="35" t="str">
        <f>IF(AND('Master Sheet'!X73=""),"",'Master Sheet'!X73)</f>
        <v/>
      </c>
      <c r="BH69" s="35" t="str">
        <f>IF(AND('Master Sheet'!Y73=""),"",'Master Sheet'!Y73)</f>
        <v/>
      </c>
      <c r="BI69" s="35" t="str">
        <f>IF(AND('Master Sheet'!Z73=""),"",'Master Sheet'!Z73)</f>
        <v/>
      </c>
      <c r="BJ69" s="35" t="str">
        <f>IF(AND('Master Sheet'!AA73=""),"",'Master Sheet'!AA73)</f>
        <v/>
      </c>
      <c r="BK69" s="35" t="str">
        <f>IF(AND('Master Sheet'!AB73=""),"",'Master Sheet'!AB73)</f>
        <v/>
      </c>
      <c r="BL69" s="35" t="str">
        <f>IF(AND('Master Sheet'!AC73=""),"",'Master Sheet'!AC73)</f>
        <v/>
      </c>
      <c r="BM69" s="35" t="str">
        <f>IF(AND('Master Sheet'!AD73=""),"",'Master Sheet'!AD73)</f>
        <v/>
      </c>
      <c r="BN69" s="35" t="str">
        <f>IF(AND('Master Sheet'!AF73=""),"",'Master Sheet'!AF73)</f>
        <v/>
      </c>
      <c r="BO69" s="35" t="str">
        <f>IF(AND('Master Sheet'!AH73=""),"",'Master Sheet'!AH73)</f>
        <v/>
      </c>
      <c r="BP69" s="35" t="str">
        <f>IF(AND('Master Sheet'!AI73=""),"",'Master Sheet'!AI73)</f>
        <v/>
      </c>
      <c r="BQ69" s="35" t="str">
        <f>IF(AND('Master Sheet'!AJ73=""),"",'Master Sheet'!AJ73)</f>
        <v/>
      </c>
      <c r="BR69" s="35" t="str">
        <f>IF(AND('Master Sheet'!AK73=""),"",'Master Sheet'!AK73)</f>
        <v/>
      </c>
      <c r="BS69" s="35" t="str">
        <f>IF(AND('Master Sheet'!AL73=""),"",'Master Sheet'!AL73)</f>
        <v/>
      </c>
      <c r="BT69" s="35" t="str">
        <f>IF(AND('Master Sheet'!AM73=""),"",'Master Sheet'!AM73)</f>
        <v/>
      </c>
      <c r="BU69" s="35" t="str">
        <f>IF(AND('Master Sheet'!AN73=""),"",'Master Sheet'!AN73)</f>
        <v/>
      </c>
      <c r="BV69" s="35" t="str">
        <f>IF(AND('Master Sheet'!AO73=""),"",'Master Sheet'!AO73)</f>
        <v/>
      </c>
      <c r="BW69" s="35" t="str">
        <f>IF(AND('Master Sheet'!AP73=""),"",'Master Sheet'!AP73)</f>
        <v/>
      </c>
      <c r="BX69" s="35" t="str">
        <f>IF(AND('Master Sheet'!AR73=""),"",'Master Sheet'!AR73)</f>
        <v/>
      </c>
      <c r="BY69" s="35" t="str">
        <f>IF(AND('Master Sheet'!AT73=""),"",'Master Sheet'!AT73)</f>
        <v/>
      </c>
      <c r="BZ69" s="35" t="str">
        <f>IF(AND('Master Sheet'!AU73=""),"",'Master Sheet'!AU73)</f>
        <v/>
      </c>
      <c r="CA69" s="35" t="str">
        <f>IF(AND('Master Sheet'!AV73=""),"",'Master Sheet'!AV73)</f>
        <v/>
      </c>
      <c r="CB69" s="35" t="str">
        <f>IF(AND('Master Sheet'!AW73=""),"",'Master Sheet'!AW73)</f>
        <v/>
      </c>
      <c r="CC69" s="35" t="str">
        <f>IF(AND('Master Sheet'!AX73=""),"",'Master Sheet'!AX73)</f>
        <v/>
      </c>
      <c r="CD69" s="35" t="str">
        <f>IF(AND('Master Sheet'!AY73=""),"",'Master Sheet'!AY73)</f>
        <v/>
      </c>
      <c r="CE69" s="35" t="str">
        <f>IF(AND('Master Sheet'!AZ73=""),"",'Master Sheet'!AZ73)</f>
        <v/>
      </c>
      <c r="CF69" s="35" t="str">
        <f>IF(AND('Master Sheet'!BA73=""),"",'Master Sheet'!BA73)</f>
        <v/>
      </c>
      <c r="CG69" s="35" t="str">
        <f>IF(AND('Master Sheet'!BB73=""),"",'Master Sheet'!BB73)</f>
        <v/>
      </c>
      <c r="CH69" s="35" t="str">
        <f>IF(AND('Master Sheet'!BD73=""),"",'Master Sheet'!BD73)</f>
        <v/>
      </c>
      <c r="CI69" s="35" t="str">
        <f>IF(AND('Master Sheet'!BF73=""),"",'Master Sheet'!BF73)</f>
        <v/>
      </c>
      <c r="CJ69" s="35" t="str">
        <f>IF(AND('Master Sheet'!BG73=""),"",'Master Sheet'!BG73)</f>
        <v/>
      </c>
      <c r="CK69" s="35" t="str">
        <f>IF(AND('Master Sheet'!BH73=""),"",'Master Sheet'!BH73)</f>
        <v/>
      </c>
      <c r="CL69" s="35" t="str">
        <f>IF(AND('Master Sheet'!BI73=""),"",'Master Sheet'!BI73)</f>
        <v/>
      </c>
      <c r="CM69" s="35" t="str">
        <f>IF(AND('Master Sheet'!BJ73=""),"",'Master Sheet'!BJ73)</f>
        <v/>
      </c>
      <c r="CN69" s="35" t="str">
        <f>IF(AND('Master Sheet'!BK73=""),"",'Master Sheet'!BK73)</f>
        <v/>
      </c>
      <c r="CO69" s="35" t="str">
        <f>IF(AND('Master Sheet'!BL73=""),"",'Master Sheet'!BL73)</f>
        <v/>
      </c>
      <c r="CP69" s="35" t="str">
        <f>IF(AND('Master Sheet'!BM73=""),"",'Master Sheet'!BM73)</f>
        <v/>
      </c>
      <c r="CQ69" s="35" t="str">
        <f>IF(AND('Master Sheet'!BN73=""),"",'Master Sheet'!BN73)</f>
        <v/>
      </c>
      <c r="CR69" s="35" t="str">
        <f>IF(AND('Master Sheet'!BP73=""),"",'Master Sheet'!BP73)</f>
        <v/>
      </c>
    </row>
    <row r="70" spans="1:96" ht="15" customHeight="1">
      <c r="A70" s="69">
        <v>61</v>
      </c>
      <c r="B70" s="89" t="str">
        <f>IF(AND(C70=""),"",IF(ISNA(VLOOKUP(A70,'Master Sheet'!A$11:CQ$294,2,FALSE)),"",VLOOKUP(A70,'Master Sheet'!A$11:CQ$294,2,FALSE)))</f>
        <v/>
      </c>
      <c r="C70" s="71" t="str">
        <f>IF(AND(K$3=""),"",IF(AND('Master Sheet'!C71=""),"",'Master Sheet'!C71))</f>
        <v/>
      </c>
      <c r="D70" s="11" t="str">
        <f t="shared" si="14"/>
        <v/>
      </c>
      <c r="E70" s="11" t="str">
        <f t="shared" si="15"/>
        <v/>
      </c>
      <c r="F70" s="11" t="str">
        <f t="shared" si="16"/>
        <v/>
      </c>
      <c r="G70" s="11" t="str">
        <f t="shared" si="17"/>
        <v/>
      </c>
      <c r="H70" s="11" t="str">
        <f t="shared" si="18"/>
        <v/>
      </c>
      <c r="I70" s="11" t="str">
        <f t="shared" si="19"/>
        <v/>
      </c>
      <c r="J70" s="11" t="str">
        <f t="shared" si="20"/>
        <v/>
      </c>
      <c r="K70" s="11" t="str">
        <f t="shared" si="21"/>
        <v/>
      </c>
      <c r="L70" s="11" t="str">
        <f t="shared" si="22"/>
        <v/>
      </c>
      <c r="M70" s="11" t="str">
        <f t="shared" si="23"/>
        <v/>
      </c>
      <c r="N70" s="11" t="str">
        <f t="shared" si="24"/>
        <v/>
      </c>
      <c r="O70" s="14" t="str">
        <f>IF(AND(C70=""),"",IF(ISNA(VLOOKUP(A70,'Master Sheet'!A$11:CQ$294,14,FALSE)),"",VLOOKUP(A70,'Master Sheet'!A$11:CQ$294,14,FALSE)))</f>
        <v/>
      </c>
      <c r="P70" s="5" t="str">
        <f t="shared" si="25"/>
        <v/>
      </c>
      <c r="AU70" s="35" t="str">
        <f>IF(AND('Master Sheet'!J74=""),"",'Master Sheet'!J74)</f>
        <v/>
      </c>
      <c r="AV70" s="35" t="str">
        <f>IF(AND('Master Sheet'!K74=""),"",'Master Sheet'!K74)</f>
        <v/>
      </c>
      <c r="AW70" s="35" t="str">
        <f>IF(AND('Master Sheet'!L74=""),"",'Master Sheet'!L74)</f>
        <v/>
      </c>
      <c r="AX70" s="35" t="str">
        <f>IF(AND('Master Sheet'!M74=""),"",'Master Sheet'!M74)</f>
        <v/>
      </c>
      <c r="AY70" s="35" t="str">
        <f>IF(AND('Master Sheet'!N74=""),"",'Master Sheet'!N74)</f>
        <v/>
      </c>
      <c r="AZ70" s="35" t="str">
        <f>IF(AND('Master Sheet'!O74=""),"",'Master Sheet'!O74)</f>
        <v/>
      </c>
      <c r="BA70" s="35" t="str">
        <f>IF(AND('Master Sheet'!P74=""),"",'Master Sheet'!P74)</f>
        <v/>
      </c>
      <c r="BB70" s="35" t="str">
        <f>IF(AND('Master Sheet'!Q74=""),"",'Master Sheet'!Q74)</f>
        <v/>
      </c>
      <c r="BC70" s="35" t="str">
        <f>IF(AND('Master Sheet'!R74=""),"",'Master Sheet'!R74)</f>
        <v/>
      </c>
      <c r="BD70" s="35" t="str">
        <f>IF(AND('Master Sheet'!T74=""),"",'Master Sheet'!T74)</f>
        <v/>
      </c>
      <c r="BE70" s="35" t="str">
        <f>IF(AND('Master Sheet'!V74=""),"",'Master Sheet'!V74)</f>
        <v/>
      </c>
      <c r="BF70" s="35" t="str">
        <f>IF(AND('Master Sheet'!W74=""),"",'Master Sheet'!W74)</f>
        <v/>
      </c>
      <c r="BG70" s="35" t="str">
        <f>IF(AND('Master Sheet'!X74=""),"",'Master Sheet'!X74)</f>
        <v/>
      </c>
      <c r="BH70" s="35" t="str">
        <f>IF(AND('Master Sheet'!Y74=""),"",'Master Sheet'!Y74)</f>
        <v/>
      </c>
      <c r="BI70" s="35" t="str">
        <f>IF(AND('Master Sheet'!Z74=""),"",'Master Sheet'!Z74)</f>
        <v/>
      </c>
      <c r="BJ70" s="35" t="str">
        <f>IF(AND('Master Sheet'!AA74=""),"",'Master Sheet'!AA74)</f>
        <v/>
      </c>
      <c r="BK70" s="35" t="str">
        <f>IF(AND('Master Sheet'!AB74=""),"",'Master Sheet'!AB74)</f>
        <v/>
      </c>
      <c r="BL70" s="35" t="str">
        <f>IF(AND('Master Sheet'!AC74=""),"",'Master Sheet'!AC74)</f>
        <v/>
      </c>
      <c r="BM70" s="35" t="str">
        <f>IF(AND('Master Sheet'!AD74=""),"",'Master Sheet'!AD74)</f>
        <v/>
      </c>
      <c r="BN70" s="35" t="str">
        <f>IF(AND('Master Sheet'!AF74=""),"",'Master Sheet'!AF74)</f>
        <v/>
      </c>
      <c r="BO70" s="35" t="str">
        <f>IF(AND('Master Sheet'!AH74=""),"",'Master Sheet'!AH74)</f>
        <v/>
      </c>
      <c r="BP70" s="35" t="str">
        <f>IF(AND('Master Sheet'!AI74=""),"",'Master Sheet'!AI74)</f>
        <v/>
      </c>
      <c r="BQ70" s="35" t="str">
        <f>IF(AND('Master Sheet'!AJ74=""),"",'Master Sheet'!AJ74)</f>
        <v/>
      </c>
      <c r="BR70" s="35" t="str">
        <f>IF(AND('Master Sheet'!AK74=""),"",'Master Sheet'!AK74)</f>
        <v/>
      </c>
      <c r="BS70" s="35" t="str">
        <f>IF(AND('Master Sheet'!AL74=""),"",'Master Sheet'!AL74)</f>
        <v/>
      </c>
      <c r="BT70" s="35" t="str">
        <f>IF(AND('Master Sheet'!AM74=""),"",'Master Sheet'!AM74)</f>
        <v/>
      </c>
      <c r="BU70" s="35" t="str">
        <f>IF(AND('Master Sheet'!AN74=""),"",'Master Sheet'!AN74)</f>
        <v/>
      </c>
      <c r="BV70" s="35" t="str">
        <f>IF(AND('Master Sheet'!AO74=""),"",'Master Sheet'!AO74)</f>
        <v/>
      </c>
      <c r="BW70" s="35" t="str">
        <f>IF(AND('Master Sheet'!AP74=""),"",'Master Sheet'!AP74)</f>
        <v/>
      </c>
      <c r="BX70" s="35" t="str">
        <f>IF(AND('Master Sheet'!AR74=""),"",'Master Sheet'!AR74)</f>
        <v/>
      </c>
      <c r="BY70" s="35" t="str">
        <f>IF(AND('Master Sheet'!AT74=""),"",'Master Sheet'!AT74)</f>
        <v/>
      </c>
      <c r="BZ70" s="35" t="str">
        <f>IF(AND('Master Sheet'!AU74=""),"",'Master Sheet'!AU74)</f>
        <v/>
      </c>
      <c r="CA70" s="35" t="str">
        <f>IF(AND('Master Sheet'!AV74=""),"",'Master Sheet'!AV74)</f>
        <v/>
      </c>
      <c r="CB70" s="35" t="str">
        <f>IF(AND('Master Sheet'!AW74=""),"",'Master Sheet'!AW74)</f>
        <v/>
      </c>
      <c r="CC70" s="35" t="str">
        <f>IF(AND('Master Sheet'!AX74=""),"",'Master Sheet'!AX74)</f>
        <v/>
      </c>
      <c r="CD70" s="35" t="str">
        <f>IF(AND('Master Sheet'!AY74=""),"",'Master Sheet'!AY74)</f>
        <v/>
      </c>
      <c r="CE70" s="35" t="str">
        <f>IF(AND('Master Sheet'!AZ74=""),"",'Master Sheet'!AZ74)</f>
        <v/>
      </c>
      <c r="CF70" s="35" t="str">
        <f>IF(AND('Master Sheet'!BA74=""),"",'Master Sheet'!BA74)</f>
        <v/>
      </c>
      <c r="CG70" s="35" t="str">
        <f>IF(AND('Master Sheet'!BB74=""),"",'Master Sheet'!BB74)</f>
        <v/>
      </c>
      <c r="CH70" s="35" t="str">
        <f>IF(AND('Master Sheet'!BD74=""),"",'Master Sheet'!BD74)</f>
        <v/>
      </c>
      <c r="CI70" s="35" t="str">
        <f>IF(AND('Master Sheet'!BF74=""),"",'Master Sheet'!BF74)</f>
        <v/>
      </c>
      <c r="CJ70" s="35" t="str">
        <f>IF(AND('Master Sheet'!BG74=""),"",'Master Sheet'!BG74)</f>
        <v/>
      </c>
      <c r="CK70" s="35" t="str">
        <f>IF(AND('Master Sheet'!BH74=""),"",'Master Sheet'!BH74)</f>
        <v/>
      </c>
      <c r="CL70" s="35" t="str">
        <f>IF(AND('Master Sheet'!BI74=""),"",'Master Sheet'!BI74)</f>
        <v/>
      </c>
      <c r="CM70" s="35" t="str">
        <f>IF(AND('Master Sheet'!BJ74=""),"",'Master Sheet'!BJ74)</f>
        <v/>
      </c>
      <c r="CN70" s="35" t="str">
        <f>IF(AND('Master Sheet'!BK74=""),"",'Master Sheet'!BK74)</f>
        <v/>
      </c>
      <c r="CO70" s="35" t="str">
        <f>IF(AND('Master Sheet'!BL74=""),"",'Master Sheet'!BL74)</f>
        <v/>
      </c>
      <c r="CP70" s="35" t="str">
        <f>IF(AND('Master Sheet'!BM74=""),"",'Master Sheet'!BM74)</f>
        <v/>
      </c>
      <c r="CQ70" s="35" t="str">
        <f>IF(AND('Master Sheet'!BN74=""),"",'Master Sheet'!BN74)</f>
        <v/>
      </c>
      <c r="CR70" s="35" t="str">
        <f>IF(AND('Master Sheet'!BP74=""),"",'Master Sheet'!BP74)</f>
        <v/>
      </c>
    </row>
    <row r="71" spans="1:96" ht="15" customHeight="1">
      <c r="A71" s="69">
        <v>62</v>
      </c>
      <c r="B71" s="89" t="str">
        <f>IF(AND(C71=""),"",IF(ISNA(VLOOKUP(A71,'Master Sheet'!A$11:CQ$294,2,FALSE)),"",VLOOKUP(A71,'Master Sheet'!A$11:CQ$294,2,FALSE)))</f>
        <v/>
      </c>
      <c r="C71" s="71" t="str">
        <f>IF(AND(K$3=""),"",IF(AND('Master Sheet'!C72=""),"",'Master Sheet'!C72))</f>
        <v/>
      </c>
      <c r="D71" s="11" t="str">
        <f t="shared" si="14"/>
        <v/>
      </c>
      <c r="E71" s="11" t="str">
        <f t="shared" si="15"/>
        <v/>
      </c>
      <c r="F71" s="11" t="str">
        <f t="shared" si="16"/>
        <v/>
      </c>
      <c r="G71" s="11" t="str">
        <f t="shared" si="17"/>
        <v/>
      </c>
      <c r="H71" s="11" t="str">
        <f t="shared" si="18"/>
        <v/>
      </c>
      <c r="I71" s="11" t="str">
        <f t="shared" si="19"/>
        <v/>
      </c>
      <c r="J71" s="11" t="str">
        <f t="shared" si="20"/>
        <v/>
      </c>
      <c r="K71" s="11" t="str">
        <f t="shared" si="21"/>
        <v/>
      </c>
      <c r="L71" s="11" t="str">
        <f t="shared" si="22"/>
        <v/>
      </c>
      <c r="M71" s="11" t="str">
        <f t="shared" si="23"/>
        <v/>
      </c>
      <c r="N71" s="11" t="str">
        <f t="shared" si="24"/>
        <v/>
      </c>
      <c r="O71" s="14" t="str">
        <f>IF(AND(C71=""),"",IF(ISNA(VLOOKUP(A71,'Master Sheet'!A$11:CQ$294,14,FALSE)),"",VLOOKUP(A71,'Master Sheet'!A$11:CQ$294,14,FALSE)))</f>
        <v/>
      </c>
      <c r="P71" s="5" t="str">
        <f t="shared" si="25"/>
        <v/>
      </c>
      <c r="AU71" s="35" t="str">
        <f>IF(AND('Master Sheet'!J75=""),"",'Master Sheet'!J75)</f>
        <v/>
      </c>
      <c r="AV71" s="35" t="str">
        <f>IF(AND('Master Sheet'!K75=""),"",'Master Sheet'!K75)</f>
        <v/>
      </c>
      <c r="AW71" s="35" t="str">
        <f>IF(AND('Master Sheet'!L75=""),"",'Master Sheet'!L75)</f>
        <v/>
      </c>
      <c r="AX71" s="35" t="str">
        <f>IF(AND('Master Sheet'!M75=""),"",'Master Sheet'!M75)</f>
        <v/>
      </c>
      <c r="AY71" s="35" t="str">
        <f>IF(AND('Master Sheet'!N75=""),"",'Master Sheet'!N75)</f>
        <v/>
      </c>
      <c r="AZ71" s="35" t="str">
        <f>IF(AND('Master Sheet'!O75=""),"",'Master Sheet'!O75)</f>
        <v/>
      </c>
      <c r="BA71" s="35" t="str">
        <f>IF(AND('Master Sheet'!P75=""),"",'Master Sheet'!P75)</f>
        <v/>
      </c>
      <c r="BB71" s="35" t="str">
        <f>IF(AND('Master Sheet'!Q75=""),"",'Master Sheet'!Q75)</f>
        <v/>
      </c>
      <c r="BC71" s="35" t="str">
        <f>IF(AND('Master Sheet'!R75=""),"",'Master Sheet'!R75)</f>
        <v/>
      </c>
      <c r="BD71" s="35" t="str">
        <f>IF(AND('Master Sheet'!T75=""),"",'Master Sheet'!T75)</f>
        <v/>
      </c>
      <c r="BE71" s="35" t="str">
        <f>IF(AND('Master Sheet'!V75=""),"",'Master Sheet'!V75)</f>
        <v/>
      </c>
      <c r="BF71" s="35" t="str">
        <f>IF(AND('Master Sheet'!W75=""),"",'Master Sheet'!W75)</f>
        <v/>
      </c>
      <c r="BG71" s="35" t="str">
        <f>IF(AND('Master Sheet'!X75=""),"",'Master Sheet'!X75)</f>
        <v/>
      </c>
      <c r="BH71" s="35" t="str">
        <f>IF(AND('Master Sheet'!Y75=""),"",'Master Sheet'!Y75)</f>
        <v/>
      </c>
      <c r="BI71" s="35" t="str">
        <f>IF(AND('Master Sheet'!Z75=""),"",'Master Sheet'!Z75)</f>
        <v/>
      </c>
      <c r="BJ71" s="35" t="str">
        <f>IF(AND('Master Sheet'!AA75=""),"",'Master Sheet'!AA75)</f>
        <v/>
      </c>
      <c r="BK71" s="35" t="str">
        <f>IF(AND('Master Sheet'!AB75=""),"",'Master Sheet'!AB75)</f>
        <v/>
      </c>
      <c r="BL71" s="35" t="str">
        <f>IF(AND('Master Sheet'!AC75=""),"",'Master Sheet'!AC75)</f>
        <v/>
      </c>
      <c r="BM71" s="35" t="str">
        <f>IF(AND('Master Sheet'!AD75=""),"",'Master Sheet'!AD75)</f>
        <v/>
      </c>
      <c r="BN71" s="35" t="str">
        <f>IF(AND('Master Sheet'!AF75=""),"",'Master Sheet'!AF75)</f>
        <v/>
      </c>
      <c r="BO71" s="35" t="str">
        <f>IF(AND('Master Sheet'!AH75=""),"",'Master Sheet'!AH75)</f>
        <v/>
      </c>
      <c r="BP71" s="35" t="str">
        <f>IF(AND('Master Sheet'!AI75=""),"",'Master Sheet'!AI75)</f>
        <v/>
      </c>
      <c r="BQ71" s="35" t="str">
        <f>IF(AND('Master Sheet'!AJ75=""),"",'Master Sheet'!AJ75)</f>
        <v/>
      </c>
      <c r="BR71" s="35" t="str">
        <f>IF(AND('Master Sheet'!AK75=""),"",'Master Sheet'!AK75)</f>
        <v/>
      </c>
      <c r="BS71" s="35" t="str">
        <f>IF(AND('Master Sheet'!AL75=""),"",'Master Sheet'!AL75)</f>
        <v/>
      </c>
      <c r="BT71" s="35" t="str">
        <f>IF(AND('Master Sheet'!AM75=""),"",'Master Sheet'!AM75)</f>
        <v/>
      </c>
      <c r="BU71" s="35" t="str">
        <f>IF(AND('Master Sheet'!AN75=""),"",'Master Sheet'!AN75)</f>
        <v/>
      </c>
      <c r="BV71" s="35" t="str">
        <f>IF(AND('Master Sheet'!AO75=""),"",'Master Sheet'!AO75)</f>
        <v/>
      </c>
      <c r="BW71" s="35" t="str">
        <f>IF(AND('Master Sheet'!AP75=""),"",'Master Sheet'!AP75)</f>
        <v/>
      </c>
      <c r="BX71" s="35" t="str">
        <f>IF(AND('Master Sheet'!AR75=""),"",'Master Sheet'!AR75)</f>
        <v/>
      </c>
      <c r="BY71" s="35" t="str">
        <f>IF(AND('Master Sheet'!AT75=""),"",'Master Sheet'!AT75)</f>
        <v/>
      </c>
      <c r="BZ71" s="35" t="str">
        <f>IF(AND('Master Sheet'!AU75=""),"",'Master Sheet'!AU75)</f>
        <v/>
      </c>
      <c r="CA71" s="35" t="str">
        <f>IF(AND('Master Sheet'!AV75=""),"",'Master Sheet'!AV75)</f>
        <v/>
      </c>
      <c r="CB71" s="35" t="str">
        <f>IF(AND('Master Sheet'!AW75=""),"",'Master Sheet'!AW75)</f>
        <v/>
      </c>
      <c r="CC71" s="35" t="str">
        <f>IF(AND('Master Sheet'!AX75=""),"",'Master Sheet'!AX75)</f>
        <v/>
      </c>
      <c r="CD71" s="35" t="str">
        <f>IF(AND('Master Sheet'!AY75=""),"",'Master Sheet'!AY75)</f>
        <v/>
      </c>
      <c r="CE71" s="35" t="str">
        <f>IF(AND('Master Sheet'!AZ75=""),"",'Master Sheet'!AZ75)</f>
        <v/>
      </c>
      <c r="CF71" s="35" t="str">
        <f>IF(AND('Master Sheet'!BA75=""),"",'Master Sheet'!BA75)</f>
        <v/>
      </c>
      <c r="CG71" s="35" t="str">
        <f>IF(AND('Master Sheet'!BB75=""),"",'Master Sheet'!BB75)</f>
        <v/>
      </c>
      <c r="CH71" s="35" t="str">
        <f>IF(AND('Master Sheet'!BD75=""),"",'Master Sheet'!BD75)</f>
        <v/>
      </c>
      <c r="CI71" s="35" t="str">
        <f>IF(AND('Master Sheet'!BF75=""),"",'Master Sheet'!BF75)</f>
        <v/>
      </c>
      <c r="CJ71" s="35" t="str">
        <f>IF(AND('Master Sheet'!BG75=""),"",'Master Sheet'!BG75)</f>
        <v/>
      </c>
      <c r="CK71" s="35" t="str">
        <f>IF(AND('Master Sheet'!BH75=""),"",'Master Sheet'!BH75)</f>
        <v/>
      </c>
      <c r="CL71" s="35" t="str">
        <f>IF(AND('Master Sheet'!BI75=""),"",'Master Sheet'!BI75)</f>
        <v/>
      </c>
      <c r="CM71" s="35" t="str">
        <f>IF(AND('Master Sheet'!BJ75=""),"",'Master Sheet'!BJ75)</f>
        <v/>
      </c>
      <c r="CN71" s="35" t="str">
        <f>IF(AND('Master Sheet'!BK75=""),"",'Master Sheet'!BK75)</f>
        <v/>
      </c>
      <c r="CO71" s="35" t="str">
        <f>IF(AND('Master Sheet'!BL75=""),"",'Master Sheet'!BL75)</f>
        <v/>
      </c>
      <c r="CP71" s="35" t="str">
        <f>IF(AND('Master Sheet'!BM75=""),"",'Master Sheet'!BM75)</f>
        <v/>
      </c>
      <c r="CQ71" s="35" t="str">
        <f>IF(AND('Master Sheet'!BN75=""),"",'Master Sheet'!BN75)</f>
        <v/>
      </c>
      <c r="CR71" s="35" t="str">
        <f>IF(AND('Master Sheet'!BP75=""),"",'Master Sheet'!BP75)</f>
        <v/>
      </c>
    </row>
    <row r="72" spans="1:96" ht="15" customHeight="1">
      <c r="A72" s="69">
        <v>63</v>
      </c>
      <c r="B72" s="89" t="str">
        <f>IF(AND(C72=""),"",IF(ISNA(VLOOKUP(A72,'Master Sheet'!A$11:CQ$294,2,FALSE)),"",VLOOKUP(A72,'Master Sheet'!A$11:CQ$294,2,FALSE)))</f>
        <v/>
      </c>
      <c r="C72" s="71" t="str">
        <f>IF(AND(K$3=""),"",IF(AND('Master Sheet'!C73=""),"",'Master Sheet'!C73))</f>
        <v/>
      </c>
      <c r="D72" s="11" t="str">
        <f t="shared" si="14"/>
        <v/>
      </c>
      <c r="E72" s="11" t="str">
        <f t="shared" si="15"/>
        <v/>
      </c>
      <c r="F72" s="11" t="str">
        <f t="shared" si="16"/>
        <v/>
      </c>
      <c r="G72" s="11" t="str">
        <f t="shared" si="17"/>
        <v/>
      </c>
      <c r="H72" s="11" t="str">
        <f t="shared" si="18"/>
        <v/>
      </c>
      <c r="I72" s="11" t="str">
        <f t="shared" si="19"/>
        <v/>
      </c>
      <c r="J72" s="11" t="str">
        <f t="shared" si="20"/>
        <v/>
      </c>
      <c r="K72" s="11" t="str">
        <f t="shared" si="21"/>
        <v/>
      </c>
      <c r="L72" s="11" t="str">
        <f t="shared" si="22"/>
        <v/>
      </c>
      <c r="M72" s="11" t="str">
        <f t="shared" si="23"/>
        <v/>
      </c>
      <c r="N72" s="11" t="str">
        <f t="shared" si="24"/>
        <v/>
      </c>
      <c r="O72" s="14" t="str">
        <f>IF(AND(C72=""),"",IF(ISNA(VLOOKUP(A72,'Master Sheet'!A$11:CQ$294,14,FALSE)),"",VLOOKUP(A72,'Master Sheet'!A$11:CQ$294,14,FALSE)))</f>
        <v/>
      </c>
      <c r="P72" s="5" t="str">
        <f t="shared" si="25"/>
        <v/>
      </c>
      <c r="AU72" s="35" t="str">
        <f>IF(AND('Master Sheet'!J76=""),"",'Master Sheet'!J76)</f>
        <v/>
      </c>
      <c r="AV72" s="35" t="str">
        <f>IF(AND('Master Sheet'!K76=""),"",'Master Sheet'!K76)</f>
        <v/>
      </c>
      <c r="AW72" s="35" t="str">
        <f>IF(AND('Master Sheet'!L76=""),"",'Master Sheet'!L76)</f>
        <v/>
      </c>
      <c r="AX72" s="35" t="str">
        <f>IF(AND('Master Sheet'!M76=""),"",'Master Sheet'!M76)</f>
        <v/>
      </c>
      <c r="AY72" s="35" t="str">
        <f>IF(AND('Master Sheet'!N76=""),"",'Master Sheet'!N76)</f>
        <v/>
      </c>
      <c r="AZ72" s="35" t="str">
        <f>IF(AND('Master Sheet'!O76=""),"",'Master Sheet'!O76)</f>
        <v/>
      </c>
      <c r="BA72" s="35" t="str">
        <f>IF(AND('Master Sheet'!P76=""),"",'Master Sheet'!P76)</f>
        <v/>
      </c>
      <c r="BB72" s="35" t="str">
        <f>IF(AND('Master Sheet'!Q76=""),"",'Master Sheet'!Q76)</f>
        <v/>
      </c>
      <c r="BC72" s="35" t="str">
        <f>IF(AND('Master Sheet'!R76=""),"",'Master Sheet'!R76)</f>
        <v/>
      </c>
      <c r="BD72" s="35" t="str">
        <f>IF(AND('Master Sheet'!T76=""),"",'Master Sheet'!T76)</f>
        <v/>
      </c>
      <c r="BE72" s="35" t="str">
        <f>IF(AND('Master Sheet'!V76=""),"",'Master Sheet'!V76)</f>
        <v/>
      </c>
      <c r="BF72" s="35" t="str">
        <f>IF(AND('Master Sheet'!W76=""),"",'Master Sheet'!W76)</f>
        <v/>
      </c>
      <c r="BG72" s="35" t="str">
        <f>IF(AND('Master Sheet'!X76=""),"",'Master Sheet'!X76)</f>
        <v/>
      </c>
      <c r="BH72" s="35" t="str">
        <f>IF(AND('Master Sheet'!Y76=""),"",'Master Sheet'!Y76)</f>
        <v/>
      </c>
      <c r="BI72" s="35" t="str">
        <f>IF(AND('Master Sheet'!Z76=""),"",'Master Sheet'!Z76)</f>
        <v/>
      </c>
      <c r="BJ72" s="35" t="str">
        <f>IF(AND('Master Sheet'!AA76=""),"",'Master Sheet'!AA76)</f>
        <v/>
      </c>
      <c r="BK72" s="35" t="str">
        <f>IF(AND('Master Sheet'!AB76=""),"",'Master Sheet'!AB76)</f>
        <v/>
      </c>
      <c r="BL72" s="35" t="str">
        <f>IF(AND('Master Sheet'!AC76=""),"",'Master Sheet'!AC76)</f>
        <v/>
      </c>
      <c r="BM72" s="35" t="str">
        <f>IF(AND('Master Sheet'!AD76=""),"",'Master Sheet'!AD76)</f>
        <v/>
      </c>
      <c r="BN72" s="35" t="str">
        <f>IF(AND('Master Sheet'!AF76=""),"",'Master Sheet'!AF76)</f>
        <v/>
      </c>
      <c r="BO72" s="35" t="str">
        <f>IF(AND('Master Sheet'!AH76=""),"",'Master Sheet'!AH76)</f>
        <v/>
      </c>
      <c r="BP72" s="35" t="str">
        <f>IF(AND('Master Sheet'!AI76=""),"",'Master Sheet'!AI76)</f>
        <v/>
      </c>
      <c r="BQ72" s="35" t="str">
        <f>IF(AND('Master Sheet'!AJ76=""),"",'Master Sheet'!AJ76)</f>
        <v/>
      </c>
      <c r="BR72" s="35" t="str">
        <f>IF(AND('Master Sheet'!AK76=""),"",'Master Sheet'!AK76)</f>
        <v/>
      </c>
      <c r="BS72" s="35" t="str">
        <f>IF(AND('Master Sheet'!AL76=""),"",'Master Sheet'!AL76)</f>
        <v/>
      </c>
      <c r="BT72" s="35" t="str">
        <f>IF(AND('Master Sheet'!AM76=""),"",'Master Sheet'!AM76)</f>
        <v/>
      </c>
      <c r="BU72" s="35" t="str">
        <f>IF(AND('Master Sheet'!AN76=""),"",'Master Sheet'!AN76)</f>
        <v/>
      </c>
      <c r="BV72" s="35" t="str">
        <f>IF(AND('Master Sheet'!AO76=""),"",'Master Sheet'!AO76)</f>
        <v/>
      </c>
      <c r="BW72" s="35" t="str">
        <f>IF(AND('Master Sheet'!AP76=""),"",'Master Sheet'!AP76)</f>
        <v/>
      </c>
      <c r="BX72" s="35" t="str">
        <f>IF(AND('Master Sheet'!AR76=""),"",'Master Sheet'!AR76)</f>
        <v/>
      </c>
      <c r="BY72" s="35" t="str">
        <f>IF(AND('Master Sheet'!AT76=""),"",'Master Sheet'!AT76)</f>
        <v/>
      </c>
      <c r="BZ72" s="35" t="str">
        <f>IF(AND('Master Sheet'!AU76=""),"",'Master Sheet'!AU76)</f>
        <v/>
      </c>
      <c r="CA72" s="35" t="str">
        <f>IF(AND('Master Sheet'!AV76=""),"",'Master Sheet'!AV76)</f>
        <v/>
      </c>
      <c r="CB72" s="35" t="str">
        <f>IF(AND('Master Sheet'!AW76=""),"",'Master Sheet'!AW76)</f>
        <v/>
      </c>
      <c r="CC72" s="35" t="str">
        <f>IF(AND('Master Sheet'!AX76=""),"",'Master Sheet'!AX76)</f>
        <v/>
      </c>
      <c r="CD72" s="35" t="str">
        <f>IF(AND('Master Sheet'!AY76=""),"",'Master Sheet'!AY76)</f>
        <v/>
      </c>
      <c r="CE72" s="35" t="str">
        <f>IF(AND('Master Sheet'!AZ76=""),"",'Master Sheet'!AZ76)</f>
        <v/>
      </c>
      <c r="CF72" s="35" t="str">
        <f>IF(AND('Master Sheet'!BA76=""),"",'Master Sheet'!BA76)</f>
        <v/>
      </c>
      <c r="CG72" s="35" t="str">
        <f>IF(AND('Master Sheet'!BB76=""),"",'Master Sheet'!BB76)</f>
        <v/>
      </c>
      <c r="CH72" s="35" t="str">
        <f>IF(AND('Master Sheet'!BD76=""),"",'Master Sheet'!BD76)</f>
        <v/>
      </c>
      <c r="CI72" s="35" t="str">
        <f>IF(AND('Master Sheet'!BF76=""),"",'Master Sheet'!BF76)</f>
        <v/>
      </c>
      <c r="CJ72" s="35" t="str">
        <f>IF(AND('Master Sheet'!BG76=""),"",'Master Sheet'!BG76)</f>
        <v/>
      </c>
      <c r="CK72" s="35" t="str">
        <f>IF(AND('Master Sheet'!BH76=""),"",'Master Sheet'!BH76)</f>
        <v/>
      </c>
      <c r="CL72" s="35" t="str">
        <f>IF(AND('Master Sheet'!BI76=""),"",'Master Sheet'!BI76)</f>
        <v/>
      </c>
      <c r="CM72" s="35" t="str">
        <f>IF(AND('Master Sheet'!BJ76=""),"",'Master Sheet'!BJ76)</f>
        <v/>
      </c>
      <c r="CN72" s="35" t="str">
        <f>IF(AND('Master Sheet'!BK76=""),"",'Master Sheet'!BK76)</f>
        <v/>
      </c>
      <c r="CO72" s="35" t="str">
        <f>IF(AND('Master Sheet'!BL76=""),"",'Master Sheet'!BL76)</f>
        <v/>
      </c>
      <c r="CP72" s="35" t="str">
        <f>IF(AND('Master Sheet'!BM76=""),"",'Master Sheet'!BM76)</f>
        <v/>
      </c>
      <c r="CQ72" s="35" t="str">
        <f>IF(AND('Master Sheet'!BN76=""),"",'Master Sheet'!BN76)</f>
        <v/>
      </c>
      <c r="CR72" s="35" t="str">
        <f>IF(AND('Master Sheet'!BP76=""),"",'Master Sheet'!BP76)</f>
        <v/>
      </c>
    </row>
    <row r="73" spans="1:96" ht="15" customHeight="1">
      <c r="A73" s="69">
        <v>64</v>
      </c>
      <c r="B73" s="89" t="str">
        <f>IF(AND(C73=""),"",IF(ISNA(VLOOKUP(A73,'Master Sheet'!A$11:CQ$294,2,FALSE)),"",VLOOKUP(A73,'Master Sheet'!A$11:CQ$294,2,FALSE)))</f>
        <v/>
      </c>
      <c r="C73" s="71" t="str">
        <f>IF(AND(K$3=""),"",IF(AND('Master Sheet'!C74=""),"",'Master Sheet'!C74))</f>
        <v/>
      </c>
      <c r="D73" s="11" t="str">
        <f t="shared" si="14"/>
        <v/>
      </c>
      <c r="E73" s="11" t="str">
        <f t="shared" si="15"/>
        <v/>
      </c>
      <c r="F73" s="11" t="str">
        <f t="shared" si="16"/>
        <v/>
      </c>
      <c r="G73" s="11" t="str">
        <f t="shared" si="17"/>
        <v/>
      </c>
      <c r="H73" s="11" t="str">
        <f t="shared" si="18"/>
        <v/>
      </c>
      <c r="I73" s="11" t="str">
        <f t="shared" si="19"/>
        <v/>
      </c>
      <c r="J73" s="11" t="str">
        <f t="shared" si="20"/>
        <v/>
      </c>
      <c r="K73" s="11" t="str">
        <f t="shared" si="21"/>
        <v/>
      </c>
      <c r="L73" s="11" t="str">
        <f t="shared" si="22"/>
        <v/>
      </c>
      <c r="M73" s="11" t="str">
        <f t="shared" si="23"/>
        <v/>
      </c>
      <c r="N73" s="11" t="str">
        <f t="shared" si="24"/>
        <v/>
      </c>
      <c r="O73" s="14" t="str">
        <f>IF(AND(C73=""),"",IF(ISNA(VLOOKUP(A73,'Master Sheet'!A$11:CQ$294,14,FALSE)),"",VLOOKUP(A73,'Master Sheet'!A$11:CQ$294,14,FALSE)))</f>
        <v/>
      </c>
      <c r="P73" s="5" t="str">
        <f t="shared" si="25"/>
        <v/>
      </c>
      <c r="AU73" s="35" t="str">
        <f>IF(AND('Master Sheet'!J77=""),"",'Master Sheet'!J77)</f>
        <v/>
      </c>
      <c r="AV73" s="35" t="str">
        <f>IF(AND('Master Sheet'!K77=""),"",'Master Sheet'!K77)</f>
        <v/>
      </c>
      <c r="AW73" s="35" t="str">
        <f>IF(AND('Master Sheet'!L77=""),"",'Master Sheet'!L77)</f>
        <v/>
      </c>
      <c r="AX73" s="35" t="str">
        <f>IF(AND('Master Sheet'!M77=""),"",'Master Sheet'!M77)</f>
        <v/>
      </c>
      <c r="AY73" s="35" t="str">
        <f>IF(AND('Master Sheet'!N77=""),"",'Master Sheet'!N77)</f>
        <v/>
      </c>
      <c r="AZ73" s="35" t="str">
        <f>IF(AND('Master Sheet'!O77=""),"",'Master Sheet'!O77)</f>
        <v/>
      </c>
      <c r="BA73" s="35" t="str">
        <f>IF(AND('Master Sheet'!P77=""),"",'Master Sheet'!P77)</f>
        <v/>
      </c>
      <c r="BB73" s="35" t="str">
        <f>IF(AND('Master Sheet'!Q77=""),"",'Master Sheet'!Q77)</f>
        <v/>
      </c>
      <c r="BC73" s="35" t="str">
        <f>IF(AND('Master Sheet'!R77=""),"",'Master Sheet'!R77)</f>
        <v/>
      </c>
      <c r="BD73" s="35" t="str">
        <f>IF(AND('Master Sheet'!T77=""),"",'Master Sheet'!T77)</f>
        <v/>
      </c>
      <c r="BE73" s="35" t="str">
        <f>IF(AND('Master Sheet'!V77=""),"",'Master Sheet'!V77)</f>
        <v/>
      </c>
      <c r="BF73" s="35" t="str">
        <f>IF(AND('Master Sheet'!W77=""),"",'Master Sheet'!W77)</f>
        <v/>
      </c>
      <c r="BG73" s="35" t="str">
        <f>IF(AND('Master Sheet'!X77=""),"",'Master Sheet'!X77)</f>
        <v/>
      </c>
      <c r="BH73" s="35" t="str">
        <f>IF(AND('Master Sheet'!Y77=""),"",'Master Sheet'!Y77)</f>
        <v/>
      </c>
      <c r="BI73" s="35" t="str">
        <f>IF(AND('Master Sheet'!Z77=""),"",'Master Sheet'!Z77)</f>
        <v/>
      </c>
      <c r="BJ73" s="35" t="str">
        <f>IF(AND('Master Sheet'!AA77=""),"",'Master Sheet'!AA77)</f>
        <v/>
      </c>
      <c r="BK73" s="35" t="str">
        <f>IF(AND('Master Sheet'!AB77=""),"",'Master Sheet'!AB77)</f>
        <v/>
      </c>
      <c r="BL73" s="35" t="str">
        <f>IF(AND('Master Sheet'!AC77=""),"",'Master Sheet'!AC77)</f>
        <v/>
      </c>
      <c r="BM73" s="35" t="str">
        <f>IF(AND('Master Sheet'!AD77=""),"",'Master Sheet'!AD77)</f>
        <v/>
      </c>
      <c r="BN73" s="35" t="str">
        <f>IF(AND('Master Sheet'!AF77=""),"",'Master Sheet'!AF77)</f>
        <v/>
      </c>
      <c r="BO73" s="35" t="str">
        <f>IF(AND('Master Sheet'!AH77=""),"",'Master Sheet'!AH77)</f>
        <v/>
      </c>
      <c r="BP73" s="35" t="str">
        <f>IF(AND('Master Sheet'!AI77=""),"",'Master Sheet'!AI77)</f>
        <v/>
      </c>
      <c r="BQ73" s="35" t="str">
        <f>IF(AND('Master Sheet'!AJ77=""),"",'Master Sheet'!AJ77)</f>
        <v/>
      </c>
      <c r="BR73" s="35" t="str">
        <f>IF(AND('Master Sheet'!AK77=""),"",'Master Sheet'!AK77)</f>
        <v/>
      </c>
      <c r="BS73" s="35" t="str">
        <f>IF(AND('Master Sheet'!AL77=""),"",'Master Sheet'!AL77)</f>
        <v/>
      </c>
      <c r="BT73" s="35" t="str">
        <f>IF(AND('Master Sheet'!AM77=""),"",'Master Sheet'!AM77)</f>
        <v/>
      </c>
      <c r="BU73" s="35" t="str">
        <f>IF(AND('Master Sheet'!AN77=""),"",'Master Sheet'!AN77)</f>
        <v/>
      </c>
      <c r="BV73" s="35" t="str">
        <f>IF(AND('Master Sheet'!AO77=""),"",'Master Sheet'!AO77)</f>
        <v/>
      </c>
      <c r="BW73" s="35" t="str">
        <f>IF(AND('Master Sheet'!AP77=""),"",'Master Sheet'!AP77)</f>
        <v/>
      </c>
      <c r="BX73" s="35" t="str">
        <f>IF(AND('Master Sheet'!AR77=""),"",'Master Sheet'!AR77)</f>
        <v/>
      </c>
      <c r="BY73" s="35" t="str">
        <f>IF(AND('Master Sheet'!AT77=""),"",'Master Sheet'!AT77)</f>
        <v/>
      </c>
      <c r="BZ73" s="35" t="str">
        <f>IF(AND('Master Sheet'!AU77=""),"",'Master Sheet'!AU77)</f>
        <v/>
      </c>
      <c r="CA73" s="35" t="str">
        <f>IF(AND('Master Sheet'!AV77=""),"",'Master Sheet'!AV77)</f>
        <v/>
      </c>
      <c r="CB73" s="35" t="str">
        <f>IF(AND('Master Sheet'!AW77=""),"",'Master Sheet'!AW77)</f>
        <v/>
      </c>
      <c r="CC73" s="35" t="str">
        <f>IF(AND('Master Sheet'!AX77=""),"",'Master Sheet'!AX77)</f>
        <v/>
      </c>
      <c r="CD73" s="35" t="str">
        <f>IF(AND('Master Sheet'!AY77=""),"",'Master Sheet'!AY77)</f>
        <v/>
      </c>
      <c r="CE73" s="35" t="str">
        <f>IF(AND('Master Sheet'!AZ77=""),"",'Master Sheet'!AZ77)</f>
        <v/>
      </c>
      <c r="CF73" s="35" t="str">
        <f>IF(AND('Master Sheet'!BA77=""),"",'Master Sheet'!BA77)</f>
        <v/>
      </c>
      <c r="CG73" s="35" t="str">
        <f>IF(AND('Master Sheet'!BB77=""),"",'Master Sheet'!BB77)</f>
        <v/>
      </c>
      <c r="CH73" s="35" t="str">
        <f>IF(AND('Master Sheet'!BD77=""),"",'Master Sheet'!BD77)</f>
        <v/>
      </c>
      <c r="CI73" s="35" t="str">
        <f>IF(AND('Master Sheet'!BF77=""),"",'Master Sheet'!BF77)</f>
        <v/>
      </c>
      <c r="CJ73" s="35" t="str">
        <f>IF(AND('Master Sheet'!BG77=""),"",'Master Sheet'!BG77)</f>
        <v/>
      </c>
      <c r="CK73" s="35" t="str">
        <f>IF(AND('Master Sheet'!BH77=""),"",'Master Sheet'!BH77)</f>
        <v/>
      </c>
      <c r="CL73" s="35" t="str">
        <f>IF(AND('Master Sheet'!BI77=""),"",'Master Sheet'!BI77)</f>
        <v/>
      </c>
      <c r="CM73" s="35" t="str">
        <f>IF(AND('Master Sheet'!BJ77=""),"",'Master Sheet'!BJ77)</f>
        <v/>
      </c>
      <c r="CN73" s="35" t="str">
        <f>IF(AND('Master Sheet'!BK77=""),"",'Master Sheet'!BK77)</f>
        <v/>
      </c>
      <c r="CO73" s="35" t="str">
        <f>IF(AND('Master Sheet'!BL77=""),"",'Master Sheet'!BL77)</f>
        <v/>
      </c>
      <c r="CP73" s="35" t="str">
        <f>IF(AND('Master Sheet'!BM77=""),"",'Master Sheet'!BM77)</f>
        <v/>
      </c>
      <c r="CQ73" s="35" t="str">
        <f>IF(AND('Master Sheet'!BN77=""),"",'Master Sheet'!BN77)</f>
        <v/>
      </c>
      <c r="CR73" s="35" t="str">
        <f>IF(AND('Master Sheet'!BP77=""),"",'Master Sheet'!BP77)</f>
        <v/>
      </c>
    </row>
    <row r="74" spans="1:96" ht="15" customHeight="1">
      <c r="A74" s="69">
        <v>65</v>
      </c>
      <c r="B74" s="89" t="str">
        <f>IF(AND(C74=""),"",IF(ISNA(VLOOKUP(A74,'Master Sheet'!A$11:CQ$294,2,FALSE)),"",VLOOKUP(A74,'Master Sheet'!A$11:CQ$294,2,FALSE)))</f>
        <v/>
      </c>
      <c r="C74" s="71" t="str">
        <f>IF(AND(K$3=""),"",IF(AND('Master Sheet'!C75=""),"",'Master Sheet'!C75))</f>
        <v/>
      </c>
      <c r="D74" s="11" t="str">
        <f t="shared" si="14"/>
        <v/>
      </c>
      <c r="E74" s="11" t="str">
        <f t="shared" si="15"/>
        <v/>
      </c>
      <c r="F74" s="11" t="str">
        <f t="shared" si="16"/>
        <v/>
      </c>
      <c r="G74" s="11" t="str">
        <f t="shared" si="17"/>
        <v/>
      </c>
      <c r="H74" s="11" t="str">
        <f t="shared" si="18"/>
        <v/>
      </c>
      <c r="I74" s="11" t="str">
        <f t="shared" si="19"/>
        <v/>
      </c>
      <c r="J74" s="11" t="str">
        <f t="shared" si="20"/>
        <v/>
      </c>
      <c r="K74" s="11" t="str">
        <f t="shared" si="21"/>
        <v/>
      </c>
      <c r="L74" s="11" t="str">
        <f t="shared" si="22"/>
        <v/>
      </c>
      <c r="M74" s="11" t="str">
        <f t="shared" si="23"/>
        <v/>
      </c>
      <c r="N74" s="11" t="str">
        <f t="shared" si="24"/>
        <v/>
      </c>
      <c r="O74" s="14" t="str">
        <f>IF(AND(C74=""),"",IF(ISNA(VLOOKUP(A74,'Master Sheet'!A$11:CQ$294,14,FALSE)),"",VLOOKUP(A74,'Master Sheet'!A$11:CQ$294,14,FALSE)))</f>
        <v/>
      </c>
      <c r="P74" s="5" t="str">
        <f t="shared" si="25"/>
        <v/>
      </c>
      <c r="AU74" s="35" t="str">
        <f>IF(AND('Master Sheet'!J78=""),"",'Master Sheet'!J78)</f>
        <v/>
      </c>
      <c r="AV74" s="35" t="str">
        <f>IF(AND('Master Sheet'!K78=""),"",'Master Sheet'!K78)</f>
        <v/>
      </c>
      <c r="AW74" s="35" t="str">
        <f>IF(AND('Master Sheet'!L78=""),"",'Master Sheet'!L78)</f>
        <v/>
      </c>
      <c r="AX74" s="35" t="str">
        <f>IF(AND('Master Sheet'!M78=""),"",'Master Sheet'!M78)</f>
        <v/>
      </c>
      <c r="AY74" s="35" t="str">
        <f>IF(AND('Master Sheet'!N78=""),"",'Master Sheet'!N78)</f>
        <v/>
      </c>
      <c r="AZ74" s="35" t="str">
        <f>IF(AND('Master Sheet'!O78=""),"",'Master Sheet'!O78)</f>
        <v/>
      </c>
      <c r="BA74" s="35" t="str">
        <f>IF(AND('Master Sheet'!P78=""),"",'Master Sheet'!P78)</f>
        <v/>
      </c>
      <c r="BB74" s="35" t="str">
        <f>IF(AND('Master Sheet'!Q78=""),"",'Master Sheet'!Q78)</f>
        <v/>
      </c>
      <c r="BC74" s="35" t="str">
        <f>IF(AND('Master Sheet'!R78=""),"",'Master Sheet'!R78)</f>
        <v/>
      </c>
      <c r="BD74" s="35" t="str">
        <f>IF(AND('Master Sheet'!T78=""),"",'Master Sheet'!T78)</f>
        <v/>
      </c>
      <c r="BE74" s="35" t="str">
        <f>IF(AND('Master Sheet'!V78=""),"",'Master Sheet'!V78)</f>
        <v/>
      </c>
      <c r="BF74" s="35" t="str">
        <f>IF(AND('Master Sheet'!W78=""),"",'Master Sheet'!W78)</f>
        <v/>
      </c>
      <c r="BG74" s="35" t="str">
        <f>IF(AND('Master Sheet'!X78=""),"",'Master Sheet'!X78)</f>
        <v/>
      </c>
      <c r="BH74" s="35" t="str">
        <f>IF(AND('Master Sheet'!Y78=""),"",'Master Sheet'!Y78)</f>
        <v/>
      </c>
      <c r="BI74" s="35" t="str">
        <f>IF(AND('Master Sheet'!Z78=""),"",'Master Sheet'!Z78)</f>
        <v/>
      </c>
      <c r="BJ74" s="35" t="str">
        <f>IF(AND('Master Sheet'!AA78=""),"",'Master Sheet'!AA78)</f>
        <v/>
      </c>
      <c r="BK74" s="35" t="str">
        <f>IF(AND('Master Sheet'!AB78=""),"",'Master Sheet'!AB78)</f>
        <v/>
      </c>
      <c r="BL74" s="35" t="str">
        <f>IF(AND('Master Sheet'!AC78=""),"",'Master Sheet'!AC78)</f>
        <v/>
      </c>
      <c r="BM74" s="35" t="str">
        <f>IF(AND('Master Sheet'!AD78=""),"",'Master Sheet'!AD78)</f>
        <v/>
      </c>
      <c r="BN74" s="35" t="str">
        <f>IF(AND('Master Sheet'!AF78=""),"",'Master Sheet'!AF78)</f>
        <v/>
      </c>
      <c r="BO74" s="35" t="str">
        <f>IF(AND('Master Sheet'!AH78=""),"",'Master Sheet'!AH78)</f>
        <v/>
      </c>
      <c r="BP74" s="35" t="str">
        <f>IF(AND('Master Sheet'!AI78=""),"",'Master Sheet'!AI78)</f>
        <v/>
      </c>
      <c r="BQ74" s="35" t="str">
        <f>IF(AND('Master Sheet'!AJ78=""),"",'Master Sheet'!AJ78)</f>
        <v/>
      </c>
      <c r="BR74" s="35" t="str">
        <f>IF(AND('Master Sheet'!AK78=""),"",'Master Sheet'!AK78)</f>
        <v/>
      </c>
      <c r="BS74" s="35" t="str">
        <f>IF(AND('Master Sheet'!AL78=""),"",'Master Sheet'!AL78)</f>
        <v/>
      </c>
      <c r="BT74" s="35" t="str">
        <f>IF(AND('Master Sheet'!AM78=""),"",'Master Sheet'!AM78)</f>
        <v/>
      </c>
      <c r="BU74" s="35" t="str">
        <f>IF(AND('Master Sheet'!AN78=""),"",'Master Sheet'!AN78)</f>
        <v/>
      </c>
      <c r="BV74" s="35" t="str">
        <f>IF(AND('Master Sheet'!AO78=""),"",'Master Sheet'!AO78)</f>
        <v/>
      </c>
      <c r="BW74" s="35" t="str">
        <f>IF(AND('Master Sheet'!AP78=""),"",'Master Sheet'!AP78)</f>
        <v/>
      </c>
      <c r="BX74" s="35" t="str">
        <f>IF(AND('Master Sheet'!AR78=""),"",'Master Sheet'!AR78)</f>
        <v/>
      </c>
      <c r="BY74" s="35" t="str">
        <f>IF(AND('Master Sheet'!AT78=""),"",'Master Sheet'!AT78)</f>
        <v/>
      </c>
      <c r="BZ74" s="35" t="str">
        <f>IF(AND('Master Sheet'!AU78=""),"",'Master Sheet'!AU78)</f>
        <v/>
      </c>
      <c r="CA74" s="35" t="str">
        <f>IF(AND('Master Sheet'!AV78=""),"",'Master Sheet'!AV78)</f>
        <v/>
      </c>
      <c r="CB74" s="35" t="str">
        <f>IF(AND('Master Sheet'!AW78=""),"",'Master Sheet'!AW78)</f>
        <v/>
      </c>
      <c r="CC74" s="35" t="str">
        <f>IF(AND('Master Sheet'!AX78=""),"",'Master Sheet'!AX78)</f>
        <v/>
      </c>
      <c r="CD74" s="35" t="str">
        <f>IF(AND('Master Sheet'!AY78=""),"",'Master Sheet'!AY78)</f>
        <v/>
      </c>
      <c r="CE74" s="35" t="str">
        <f>IF(AND('Master Sheet'!AZ78=""),"",'Master Sheet'!AZ78)</f>
        <v/>
      </c>
      <c r="CF74" s="35" t="str">
        <f>IF(AND('Master Sheet'!BA78=""),"",'Master Sheet'!BA78)</f>
        <v/>
      </c>
      <c r="CG74" s="35" t="str">
        <f>IF(AND('Master Sheet'!BB78=""),"",'Master Sheet'!BB78)</f>
        <v/>
      </c>
      <c r="CH74" s="35" t="str">
        <f>IF(AND('Master Sheet'!BD78=""),"",'Master Sheet'!BD78)</f>
        <v/>
      </c>
      <c r="CI74" s="35" t="str">
        <f>IF(AND('Master Sheet'!BF78=""),"",'Master Sheet'!BF78)</f>
        <v/>
      </c>
      <c r="CJ74" s="35" t="str">
        <f>IF(AND('Master Sheet'!BG78=""),"",'Master Sheet'!BG78)</f>
        <v/>
      </c>
      <c r="CK74" s="35" t="str">
        <f>IF(AND('Master Sheet'!BH78=""),"",'Master Sheet'!BH78)</f>
        <v/>
      </c>
      <c r="CL74" s="35" t="str">
        <f>IF(AND('Master Sheet'!BI78=""),"",'Master Sheet'!BI78)</f>
        <v/>
      </c>
      <c r="CM74" s="35" t="str">
        <f>IF(AND('Master Sheet'!BJ78=""),"",'Master Sheet'!BJ78)</f>
        <v/>
      </c>
      <c r="CN74" s="35" t="str">
        <f>IF(AND('Master Sheet'!BK78=""),"",'Master Sheet'!BK78)</f>
        <v/>
      </c>
      <c r="CO74" s="35" t="str">
        <f>IF(AND('Master Sheet'!BL78=""),"",'Master Sheet'!BL78)</f>
        <v/>
      </c>
      <c r="CP74" s="35" t="str">
        <f>IF(AND('Master Sheet'!BM78=""),"",'Master Sheet'!BM78)</f>
        <v/>
      </c>
      <c r="CQ74" s="35" t="str">
        <f>IF(AND('Master Sheet'!BN78=""),"",'Master Sheet'!BN78)</f>
        <v/>
      </c>
      <c r="CR74" s="35" t="str">
        <f>IF(AND('Master Sheet'!BP78=""),"",'Master Sheet'!BP78)</f>
        <v/>
      </c>
    </row>
    <row r="75" spans="1:96" ht="15" customHeight="1">
      <c r="A75" s="69">
        <v>66</v>
      </c>
      <c r="B75" s="89" t="str">
        <f>IF(AND(C75=""),"",IF(ISNA(VLOOKUP(A75,'Master Sheet'!A$11:CQ$294,2,FALSE)),"",VLOOKUP(A75,'Master Sheet'!A$11:CQ$294,2,FALSE)))</f>
        <v/>
      </c>
      <c r="C75" s="71" t="str">
        <f>IF(AND(K$3=""),"",IF(AND('Master Sheet'!C76=""),"",'Master Sheet'!C76))</f>
        <v/>
      </c>
      <c r="D75" s="11" t="str">
        <f t="shared" si="14"/>
        <v/>
      </c>
      <c r="E75" s="11" t="str">
        <f t="shared" si="15"/>
        <v/>
      </c>
      <c r="F75" s="11" t="str">
        <f t="shared" si="16"/>
        <v/>
      </c>
      <c r="G75" s="11" t="str">
        <f t="shared" si="17"/>
        <v/>
      </c>
      <c r="H75" s="11" t="str">
        <f t="shared" si="18"/>
        <v/>
      </c>
      <c r="I75" s="11" t="str">
        <f t="shared" si="19"/>
        <v/>
      </c>
      <c r="J75" s="11" t="str">
        <f t="shared" si="20"/>
        <v/>
      </c>
      <c r="K75" s="11" t="str">
        <f t="shared" si="21"/>
        <v/>
      </c>
      <c r="L75" s="11" t="str">
        <f t="shared" si="22"/>
        <v/>
      </c>
      <c r="M75" s="11" t="str">
        <f t="shared" si="23"/>
        <v/>
      </c>
      <c r="N75" s="11" t="str">
        <f t="shared" si="24"/>
        <v/>
      </c>
      <c r="O75" s="14" t="str">
        <f>IF(AND(C75=""),"",IF(ISNA(VLOOKUP(A75,'Master Sheet'!A$11:CQ$294,14,FALSE)),"",VLOOKUP(A75,'Master Sheet'!A$11:CQ$294,14,FALSE)))</f>
        <v/>
      </c>
      <c r="P75" s="5" t="str">
        <f t="shared" si="25"/>
        <v/>
      </c>
      <c r="AU75" s="35" t="str">
        <f>IF(AND('Master Sheet'!J79=""),"",'Master Sheet'!J79)</f>
        <v/>
      </c>
      <c r="AV75" s="35" t="str">
        <f>IF(AND('Master Sheet'!K79=""),"",'Master Sheet'!K79)</f>
        <v/>
      </c>
      <c r="AW75" s="35" t="str">
        <f>IF(AND('Master Sheet'!L79=""),"",'Master Sheet'!L79)</f>
        <v/>
      </c>
      <c r="AX75" s="35" t="str">
        <f>IF(AND('Master Sheet'!M79=""),"",'Master Sheet'!M79)</f>
        <v/>
      </c>
      <c r="AY75" s="35" t="str">
        <f>IF(AND('Master Sheet'!N79=""),"",'Master Sheet'!N79)</f>
        <v/>
      </c>
      <c r="AZ75" s="35" t="str">
        <f>IF(AND('Master Sheet'!O79=""),"",'Master Sheet'!O79)</f>
        <v/>
      </c>
      <c r="BA75" s="35" t="str">
        <f>IF(AND('Master Sheet'!P79=""),"",'Master Sheet'!P79)</f>
        <v/>
      </c>
      <c r="BB75" s="35" t="str">
        <f>IF(AND('Master Sheet'!Q79=""),"",'Master Sheet'!Q79)</f>
        <v/>
      </c>
      <c r="BC75" s="35" t="str">
        <f>IF(AND('Master Sheet'!R79=""),"",'Master Sheet'!R79)</f>
        <v/>
      </c>
      <c r="BD75" s="35" t="str">
        <f>IF(AND('Master Sheet'!T79=""),"",'Master Sheet'!T79)</f>
        <v/>
      </c>
      <c r="BE75" s="35" t="str">
        <f>IF(AND('Master Sheet'!V79=""),"",'Master Sheet'!V79)</f>
        <v/>
      </c>
      <c r="BF75" s="35" t="str">
        <f>IF(AND('Master Sheet'!W79=""),"",'Master Sheet'!W79)</f>
        <v/>
      </c>
      <c r="BG75" s="35" t="str">
        <f>IF(AND('Master Sheet'!X79=""),"",'Master Sheet'!X79)</f>
        <v/>
      </c>
      <c r="BH75" s="35" t="str">
        <f>IF(AND('Master Sheet'!Y79=""),"",'Master Sheet'!Y79)</f>
        <v/>
      </c>
      <c r="BI75" s="35" t="str">
        <f>IF(AND('Master Sheet'!Z79=""),"",'Master Sheet'!Z79)</f>
        <v/>
      </c>
      <c r="BJ75" s="35" t="str">
        <f>IF(AND('Master Sheet'!AA79=""),"",'Master Sheet'!AA79)</f>
        <v/>
      </c>
      <c r="BK75" s="35" t="str">
        <f>IF(AND('Master Sheet'!AB79=""),"",'Master Sheet'!AB79)</f>
        <v/>
      </c>
      <c r="BL75" s="35" t="str">
        <f>IF(AND('Master Sheet'!AC79=""),"",'Master Sheet'!AC79)</f>
        <v/>
      </c>
      <c r="BM75" s="35" t="str">
        <f>IF(AND('Master Sheet'!AD79=""),"",'Master Sheet'!AD79)</f>
        <v/>
      </c>
      <c r="BN75" s="35" t="str">
        <f>IF(AND('Master Sheet'!AF79=""),"",'Master Sheet'!AF79)</f>
        <v/>
      </c>
      <c r="BO75" s="35" t="str">
        <f>IF(AND('Master Sheet'!AH79=""),"",'Master Sheet'!AH79)</f>
        <v/>
      </c>
      <c r="BP75" s="35" t="str">
        <f>IF(AND('Master Sheet'!AI79=""),"",'Master Sheet'!AI79)</f>
        <v/>
      </c>
      <c r="BQ75" s="35" t="str">
        <f>IF(AND('Master Sheet'!AJ79=""),"",'Master Sheet'!AJ79)</f>
        <v/>
      </c>
      <c r="BR75" s="35" t="str">
        <f>IF(AND('Master Sheet'!AK79=""),"",'Master Sheet'!AK79)</f>
        <v/>
      </c>
      <c r="BS75" s="35" t="str">
        <f>IF(AND('Master Sheet'!AL79=""),"",'Master Sheet'!AL79)</f>
        <v/>
      </c>
      <c r="BT75" s="35" t="str">
        <f>IF(AND('Master Sheet'!AM79=""),"",'Master Sheet'!AM79)</f>
        <v/>
      </c>
      <c r="BU75" s="35" t="str">
        <f>IF(AND('Master Sheet'!AN79=""),"",'Master Sheet'!AN79)</f>
        <v/>
      </c>
      <c r="BV75" s="35" t="str">
        <f>IF(AND('Master Sheet'!AO79=""),"",'Master Sheet'!AO79)</f>
        <v/>
      </c>
      <c r="BW75" s="35" t="str">
        <f>IF(AND('Master Sheet'!AP79=""),"",'Master Sheet'!AP79)</f>
        <v/>
      </c>
      <c r="BX75" s="35" t="str">
        <f>IF(AND('Master Sheet'!AR79=""),"",'Master Sheet'!AR79)</f>
        <v/>
      </c>
      <c r="BY75" s="35" t="str">
        <f>IF(AND('Master Sheet'!AT79=""),"",'Master Sheet'!AT79)</f>
        <v/>
      </c>
      <c r="BZ75" s="35" t="str">
        <f>IF(AND('Master Sheet'!AU79=""),"",'Master Sheet'!AU79)</f>
        <v/>
      </c>
      <c r="CA75" s="35" t="str">
        <f>IF(AND('Master Sheet'!AV79=""),"",'Master Sheet'!AV79)</f>
        <v/>
      </c>
      <c r="CB75" s="35" t="str">
        <f>IF(AND('Master Sheet'!AW79=""),"",'Master Sheet'!AW79)</f>
        <v/>
      </c>
      <c r="CC75" s="35" t="str">
        <f>IF(AND('Master Sheet'!AX79=""),"",'Master Sheet'!AX79)</f>
        <v/>
      </c>
      <c r="CD75" s="35" t="str">
        <f>IF(AND('Master Sheet'!AY79=""),"",'Master Sheet'!AY79)</f>
        <v/>
      </c>
      <c r="CE75" s="35" t="str">
        <f>IF(AND('Master Sheet'!AZ79=""),"",'Master Sheet'!AZ79)</f>
        <v/>
      </c>
      <c r="CF75" s="35" t="str">
        <f>IF(AND('Master Sheet'!BA79=""),"",'Master Sheet'!BA79)</f>
        <v/>
      </c>
      <c r="CG75" s="35" t="str">
        <f>IF(AND('Master Sheet'!BB79=""),"",'Master Sheet'!BB79)</f>
        <v/>
      </c>
      <c r="CH75" s="35" t="str">
        <f>IF(AND('Master Sheet'!BD79=""),"",'Master Sheet'!BD79)</f>
        <v/>
      </c>
      <c r="CI75" s="35" t="str">
        <f>IF(AND('Master Sheet'!BF79=""),"",'Master Sheet'!BF79)</f>
        <v/>
      </c>
      <c r="CJ75" s="35" t="str">
        <f>IF(AND('Master Sheet'!BG79=""),"",'Master Sheet'!BG79)</f>
        <v/>
      </c>
      <c r="CK75" s="35" t="str">
        <f>IF(AND('Master Sheet'!BH79=""),"",'Master Sheet'!BH79)</f>
        <v/>
      </c>
      <c r="CL75" s="35" t="str">
        <f>IF(AND('Master Sheet'!BI79=""),"",'Master Sheet'!BI79)</f>
        <v/>
      </c>
      <c r="CM75" s="35" t="str">
        <f>IF(AND('Master Sheet'!BJ79=""),"",'Master Sheet'!BJ79)</f>
        <v/>
      </c>
      <c r="CN75" s="35" t="str">
        <f>IF(AND('Master Sheet'!BK79=""),"",'Master Sheet'!BK79)</f>
        <v/>
      </c>
      <c r="CO75" s="35" t="str">
        <f>IF(AND('Master Sheet'!BL79=""),"",'Master Sheet'!BL79)</f>
        <v/>
      </c>
      <c r="CP75" s="35" t="str">
        <f>IF(AND('Master Sheet'!BM79=""),"",'Master Sheet'!BM79)</f>
        <v/>
      </c>
      <c r="CQ75" s="35" t="str">
        <f>IF(AND('Master Sheet'!BN79=""),"",'Master Sheet'!BN79)</f>
        <v/>
      </c>
      <c r="CR75" s="35" t="str">
        <f>IF(AND('Master Sheet'!BP79=""),"",'Master Sheet'!BP79)</f>
        <v/>
      </c>
    </row>
    <row r="76" spans="1:96" ht="15" customHeight="1">
      <c r="A76" s="69">
        <v>67</v>
      </c>
      <c r="B76" s="89" t="str">
        <f>IF(AND(C76=""),"",IF(ISNA(VLOOKUP(A76,'Master Sheet'!A$11:CQ$294,2,FALSE)),"",VLOOKUP(A76,'Master Sheet'!A$11:CQ$294,2,FALSE)))</f>
        <v/>
      </c>
      <c r="C76" s="71" t="str">
        <f>IF(AND(K$3=""),"",IF(AND('Master Sheet'!C77=""),"",'Master Sheet'!C77))</f>
        <v/>
      </c>
      <c r="D76" s="11" t="str">
        <f t="shared" si="14"/>
        <v/>
      </c>
      <c r="E76" s="11" t="str">
        <f t="shared" si="15"/>
        <v/>
      </c>
      <c r="F76" s="11" t="str">
        <f t="shared" si="16"/>
        <v/>
      </c>
      <c r="G76" s="11" t="str">
        <f t="shared" si="17"/>
        <v/>
      </c>
      <c r="H76" s="11" t="str">
        <f t="shared" si="18"/>
        <v/>
      </c>
      <c r="I76" s="11" t="str">
        <f t="shared" si="19"/>
        <v/>
      </c>
      <c r="J76" s="11" t="str">
        <f t="shared" si="20"/>
        <v/>
      </c>
      <c r="K76" s="11" t="str">
        <f t="shared" si="21"/>
        <v/>
      </c>
      <c r="L76" s="11" t="str">
        <f t="shared" si="22"/>
        <v/>
      </c>
      <c r="M76" s="11" t="str">
        <f t="shared" si="23"/>
        <v/>
      </c>
      <c r="N76" s="11" t="str">
        <f t="shared" si="24"/>
        <v/>
      </c>
      <c r="O76" s="14" t="str">
        <f>IF(AND(C76=""),"",IF(ISNA(VLOOKUP(A76,'Master Sheet'!A$11:CQ$294,14,FALSE)),"",VLOOKUP(A76,'Master Sheet'!A$11:CQ$294,14,FALSE)))</f>
        <v/>
      </c>
      <c r="P76" s="5" t="str">
        <f t="shared" si="25"/>
        <v/>
      </c>
      <c r="AU76" s="35" t="str">
        <f>IF(AND('Master Sheet'!J80=""),"",'Master Sheet'!J80)</f>
        <v/>
      </c>
      <c r="AV76" s="35" t="str">
        <f>IF(AND('Master Sheet'!K80=""),"",'Master Sheet'!K80)</f>
        <v/>
      </c>
      <c r="AW76" s="35" t="str">
        <f>IF(AND('Master Sheet'!L80=""),"",'Master Sheet'!L80)</f>
        <v/>
      </c>
      <c r="AX76" s="35" t="str">
        <f>IF(AND('Master Sheet'!M80=""),"",'Master Sheet'!M80)</f>
        <v/>
      </c>
      <c r="AY76" s="35" t="str">
        <f>IF(AND('Master Sheet'!N80=""),"",'Master Sheet'!N80)</f>
        <v/>
      </c>
      <c r="AZ76" s="35" t="str">
        <f>IF(AND('Master Sheet'!O80=""),"",'Master Sheet'!O80)</f>
        <v/>
      </c>
      <c r="BA76" s="35" t="str">
        <f>IF(AND('Master Sheet'!P80=""),"",'Master Sheet'!P80)</f>
        <v/>
      </c>
      <c r="BB76" s="35" t="str">
        <f>IF(AND('Master Sheet'!Q80=""),"",'Master Sheet'!Q80)</f>
        <v/>
      </c>
      <c r="BC76" s="35" t="str">
        <f>IF(AND('Master Sheet'!R80=""),"",'Master Sheet'!R80)</f>
        <v/>
      </c>
      <c r="BD76" s="35" t="str">
        <f>IF(AND('Master Sheet'!T80=""),"",'Master Sheet'!T80)</f>
        <v/>
      </c>
      <c r="BE76" s="35" t="str">
        <f>IF(AND('Master Sheet'!V80=""),"",'Master Sheet'!V80)</f>
        <v/>
      </c>
      <c r="BF76" s="35" t="str">
        <f>IF(AND('Master Sheet'!W80=""),"",'Master Sheet'!W80)</f>
        <v/>
      </c>
      <c r="BG76" s="35" t="str">
        <f>IF(AND('Master Sheet'!X80=""),"",'Master Sheet'!X80)</f>
        <v/>
      </c>
      <c r="BH76" s="35" t="str">
        <f>IF(AND('Master Sheet'!Y80=""),"",'Master Sheet'!Y80)</f>
        <v/>
      </c>
      <c r="BI76" s="35" t="str">
        <f>IF(AND('Master Sheet'!Z80=""),"",'Master Sheet'!Z80)</f>
        <v/>
      </c>
      <c r="BJ76" s="35" t="str">
        <f>IF(AND('Master Sheet'!AA80=""),"",'Master Sheet'!AA80)</f>
        <v/>
      </c>
      <c r="BK76" s="35" t="str">
        <f>IF(AND('Master Sheet'!AB80=""),"",'Master Sheet'!AB80)</f>
        <v/>
      </c>
      <c r="BL76" s="35" t="str">
        <f>IF(AND('Master Sheet'!AC80=""),"",'Master Sheet'!AC80)</f>
        <v/>
      </c>
      <c r="BM76" s="35" t="str">
        <f>IF(AND('Master Sheet'!AD80=""),"",'Master Sheet'!AD80)</f>
        <v/>
      </c>
      <c r="BN76" s="35" t="str">
        <f>IF(AND('Master Sheet'!AF80=""),"",'Master Sheet'!AF80)</f>
        <v/>
      </c>
      <c r="BO76" s="35" t="str">
        <f>IF(AND('Master Sheet'!AH80=""),"",'Master Sheet'!AH80)</f>
        <v/>
      </c>
      <c r="BP76" s="35" t="str">
        <f>IF(AND('Master Sheet'!AI80=""),"",'Master Sheet'!AI80)</f>
        <v/>
      </c>
      <c r="BQ76" s="35" t="str">
        <f>IF(AND('Master Sheet'!AJ80=""),"",'Master Sheet'!AJ80)</f>
        <v/>
      </c>
      <c r="BR76" s="35" t="str">
        <f>IF(AND('Master Sheet'!AK80=""),"",'Master Sheet'!AK80)</f>
        <v/>
      </c>
      <c r="BS76" s="35" t="str">
        <f>IF(AND('Master Sheet'!AL80=""),"",'Master Sheet'!AL80)</f>
        <v/>
      </c>
      <c r="BT76" s="35" t="str">
        <f>IF(AND('Master Sheet'!AM80=""),"",'Master Sheet'!AM80)</f>
        <v/>
      </c>
      <c r="BU76" s="35" t="str">
        <f>IF(AND('Master Sheet'!AN80=""),"",'Master Sheet'!AN80)</f>
        <v/>
      </c>
      <c r="BV76" s="35" t="str">
        <f>IF(AND('Master Sheet'!AO80=""),"",'Master Sheet'!AO80)</f>
        <v/>
      </c>
      <c r="BW76" s="35" t="str">
        <f>IF(AND('Master Sheet'!AP80=""),"",'Master Sheet'!AP80)</f>
        <v/>
      </c>
      <c r="BX76" s="35" t="str">
        <f>IF(AND('Master Sheet'!AR80=""),"",'Master Sheet'!AR80)</f>
        <v/>
      </c>
      <c r="BY76" s="35" t="str">
        <f>IF(AND('Master Sheet'!AT80=""),"",'Master Sheet'!AT80)</f>
        <v/>
      </c>
      <c r="BZ76" s="35" t="str">
        <f>IF(AND('Master Sheet'!AU80=""),"",'Master Sheet'!AU80)</f>
        <v/>
      </c>
      <c r="CA76" s="35" t="str">
        <f>IF(AND('Master Sheet'!AV80=""),"",'Master Sheet'!AV80)</f>
        <v/>
      </c>
      <c r="CB76" s="35" t="str">
        <f>IF(AND('Master Sheet'!AW80=""),"",'Master Sheet'!AW80)</f>
        <v/>
      </c>
      <c r="CC76" s="35" t="str">
        <f>IF(AND('Master Sheet'!AX80=""),"",'Master Sheet'!AX80)</f>
        <v/>
      </c>
      <c r="CD76" s="35" t="str">
        <f>IF(AND('Master Sheet'!AY80=""),"",'Master Sheet'!AY80)</f>
        <v/>
      </c>
      <c r="CE76" s="35" t="str">
        <f>IF(AND('Master Sheet'!AZ80=""),"",'Master Sheet'!AZ80)</f>
        <v/>
      </c>
      <c r="CF76" s="35" t="str">
        <f>IF(AND('Master Sheet'!BA80=""),"",'Master Sheet'!BA80)</f>
        <v/>
      </c>
      <c r="CG76" s="35" t="str">
        <f>IF(AND('Master Sheet'!BB80=""),"",'Master Sheet'!BB80)</f>
        <v/>
      </c>
      <c r="CH76" s="35" t="str">
        <f>IF(AND('Master Sheet'!BD80=""),"",'Master Sheet'!BD80)</f>
        <v/>
      </c>
      <c r="CI76" s="35" t="str">
        <f>IF(AND('Master Sheet'!BF80=""),"",'Master Sheet'!BF80)</f>
        <v/>
      </c>
      <c r="CJ76" s="35" t="str">
        <f>IF(AND('Master Sheet'!BG80=""),"",'Master Sheet'!BG80)</f>
        <v/>
      </c>
      <c r="CK76" s="35" t="str">
        <f>IF(AND('Master Sheet'!BH80=""),"",'Master Sheet'!BH80)</f>
        <v/>
      </c>
      <c r="CL76" s="35" t="str">
        <f>IF(AND('Master Sheet'!BI80=""),"",'Master Sheet'!BI80)</f>
        <v/>
      </c>
      <c r="CM76" s="35" t="str">
        <f>IF(AND('Master Sheet'!BJ80=""),"",'Master Sheet'!BJ80)</f>
        <v/>
      </c>
      <c r="CN76" s="35" t="str">
        <f>IF(AND('Master Sheet'!BK80=""),"",'Master Sheet'!BK80)</f>
        <v/>
      </c>
      <c r="CO76" s="35" t="str">
        <f>IF(AND('Master Sheet'!BL80=""),"",'Master Sheet'!BL80)</f>
        <v/>
      </c>
      <c r="CP76" s="35" t="str">
        <f>IF(AND('Master Sheet'!BM80=""),"",'Master Sheet'!BM80)</f>
        <v/>
      </c>
      <c r="CQ76" s="35" t="str">
        <f>IF(AND('Master Sheet'!BN80=""),"",'Master Sheet'!BN80)</f>
        <v/>
      </c>
      <c r="CR76" s="35" t="str">
        <f>IF(AND('Master Sheet'!BP80=""),"",'Master Sheet'!BP80)</f>
        <v/>
      </c>
    </row>
    <row r="77" spans="1:96" ht="15" customHeight="1">
      <c r="A77" s="69">
        <v>68</v>
      </c>
      <c r="B77" s="89" t="str">
        <f>IF(AND(C77=""),"",IF(ISNA(VLOOKUP(A77,'Master Sheet'!A$11:CQ$294,2,FALSE)),"",VLOOKUP(A77,'Master Sheet'!A$11:CQ$294,2,FALSE)))</f>
        <v/>
      </c>
      <c r="C77" s="71" t="str">
        <f>IF(AND(K$3=""),"",IF(AND('Master Sheet'!C78=""),"",'Master Sheet'!C78))</f>
        <v/>
      </c>
      <c r="D77" s="11" t="str">
        <f t="shared" si="14"/>
        <v/>
      </c>
      <c r="E77" s="11" t="str">
        <f t="shared" si="15"/>
        <v/>
      </c>
      <c r="F77" s="11" t="str">
        <f t="shared" si="16"/>
        <v/>
      </c>
      <c r="G77" s="11" t="str">
        <f t="shared" si="17"/>
        <v/>
      </c>
      <c r="H77" s="11" t="str">
        <f t="shared" si="18"/>
        <v/>
      </c>
      <c r="I77" s="11" t="str">
        <f t="shared" si="19"/>
        <v/>
      </c>
      <c r="J77" s="11" t="str">
        <f t="shared" si="20"/>
        <v/>
      </c>
      <c r="K77" s="11" t="str">
        <f t="shared" si="21"/>
        <v/>
      </c>
      <c r="L77" s="11" t="str">
        <f t="shared" si="22"/>
        <v/>
      </c>
      <c r="M77" s="11" t="str">
        <f t="shared" si="23"/>
        <v/>
      </c>
      <c r="N77" s="11" t="str">
        <f t="shared" si="24"/>
        <v/>
      </c>
      <c r="O77" s="14" t="str">
        <f>IF(AND(C77=""),"",IF(ISNA(VLOOKUP(A77,'Master Sheet'!A$11:CQ$294,14,FALSE)),"",VLOOKUP(A77,'Master Sheet'!A$11:CQ$294,14,FALSE)))</f>
        <v/>
      </c>
      <c r="P77" s="5" t="str">
        <f t="shared" si="25"/>
        <v/>
      </c>
      <c r="AU77" s="35" t="str">
        <f>IF(AND('Master Sheet'!J81=""),"",'Master Sheet'!J81)</f>
        <v/>
      </c>
      <c r="AV77" s="35" t="str">
        <f>IF(AND('Master Sheet'!K81=""),"",'Master Sheet'!K81)</f>
        <v/>
      </c>
      <c r="AW77" s="35" t="str">
        <f>IF(AND('Master Sheet'!L81=""),"",'Master Sheet'!L81)</f>
        <v/>
      </c>
      <c r="AX77" s="35" t="str">
        <f>IF(AND('Master Sheet'!M81=""),"",'Master Sheet'!M81)</f>
        <v/>
      </c>
      <c r="AY77" s="35" t="str">
        <f>IF(AND('Master Sheet'!N81=""),"",'Master Sheet'!N81)</f>
        <v/>
      </c>
      <c r="AZ77" s="35" t="str">
        <f>IF(AND('Master Sheet'!O81=""),"",'Master Sheet'!O81)</f>
        <v/>
      </c>
      <c r="BA77" s="35" t="str">
        <f>IF(AND('Master Sheet'!P81=""),"",'Master Sheet'!P81)</f>
        <v/>
      </c>
      <c r="BB77" s="35" t="str">
        <f>IF(AND('Master Sheet'!Q81=""),"",'Master Sheet'!Q81)</f>
        <v/>
      </c>
      <c r="BC77" s="35" t="str">
        <f>IF(AND('Master Sheet'!R81=""),"",'Master Sheet'!R81)</f>
        <v/>
      </c>
      <c r="BD77" s="35" t="str">
        <f>IF(AND('Master Sheet'!T81=""),"",'Master Sheet'!T81)</f>
        <v/>
      </c>
      <c r="BE77" s="35" t="str">
        <f>IF(AND('Master Sheet'!V81=""),"",'Master Sheet'!V81)</f>
        <v/>
      </c>
      <c r="BF77" s="35" t="str">
        <f>IF(AND('Master Sheet'!W81=""),"",'Master Sheet'!W81)</f>
        <v/>
      </c>
      <c r="BG77" s="35" t="str">
        <f>IF(AND('Master Sheet'!X81=""),"",'Master Sheet'!X81)</f>
        <v/>
      </c>
      <c r="BH77" s="35" t="str">
        <f>IF(AND('Master Sheet'!Y81=""),"",'Master Sheet'!Y81)</f>
        <v/>
      </c>
      <c r="BI77" s="35" t="str">
        <f>IF(AND('Master Sheet'!Z81=""),"",'Master Sheet'!Z81)</f>
        <v/>
      </c>
      <c r="BJ77" s="35" t="str">
        <f>IF(AND('Master Sheet'!AA81=""),"",'Master Sheet'!AA81)</f>
        <v/>
      </c>
      <c r="BK77" s="35" t="str">
        <f>IF(AND('Master Sheet'!AB81=""),"",'Master Sheet'!AB81)</f>
        <v/>
      </c>
      <c r="BL77" s="35" t="str">
        <f>IF(AND('Master Sheet'!AC81=""),"",'Master Sheet'!AC81)</f>
        <v/>
      </c>
      <c r="BM77" s="35" t="str">
        <f>IF(AND('Master Sheet'!AD81=""),"",'Master Sheet'!AD81)</f>
        <v/>
      </c>
      <c r="BN77" s="35" t="str">
        <f>IF(AND('Master Sheet'!AF81=""),"",'Master Sheet'!AF81)</f>
        <v/>
      </c>
      <c r="BO77" s="35" t="str">
        <f>IF(AND('Master Sheet'!AH81=""),"",'Master Sheet'!AH81)</f>
        <v/>
      </c>
      <c r="BP77" s="35" t="str">
        <f>IF(AND('Master Sheet'!AI81=""),"",'Master Sheet'!AI81)</f>
        <v/>
      </c>
      <c r="BQ77" s="35" t="str">
        <f>IF(AND('Master Sheet'!AJ81=""),"",'Master Sheet'!AJ81)</f>
        <v/>
      </c>
      <c r="BR77" s="35" t="str">
        <f>IF(AND('Master Sheet'!AK81=""),"",'Master Sheet'!AK81)</f>
        <v/>
      </c>
      <c r="BS77" s="35" t="str">
        <f>IF(AND('Master Sheet'!AL81=""),"",'Master Sheet'!AL81)</f>
        <v/>
      </c>
      <c r="BT77" s="35" t="str">
        <f>IF(AND('Master Sheet'!AM81=""),"",'Master Sheet'!AM81)</f>
        <v/>
      </c>
      <c r="BU77" s="35" t="str">
        <f>IF(AND('Master Sheet'!AN81=""),"",'Master Sheet'!AN81)</f>
        <v/>
      </c>
      <c r="BV77" s="35" t="str">
        <f>IF(AND('Master Sheet'!AO81=""),"",'Master Sheet'!AO81)</f>
        <v/>
      </c>
      <c r="BW77" s="35" t="str">
        <f>IF(AND('Master Sheet'!AP81=""),"",'Master Sheet'!AP81)</f>
        <v/>
      </c>
      <c r="BX77" s="35" t="str">
        <f>IF(AND('Master Sheet'!AR81=""),"",'Master Sheet'!AR81)</f>
        <v/>
      </c>
      <c r="BY77" s="35" t="str">
        <f>IF(AND('Master Sheet'!AT81=""),"",'Master Sheet'!AT81)</f>
        <v/>
      </c>
      <c r="BZ77" s="35" t="str">
        <f>IF(AND('Master Sheet'!AU81=""),"",'Master Sheet'!AU81)</f>
        <v/>
      </c>
      <c r="CA77" s="35" t="str">
        <f>IF(AND('Master Sheet'!AV81=""),"",'Master Sheet'!AV81)</f>
        <v/>
      </c>
      <c r="CB77" s="35" t="str">
        <f>IF(AND('Master Sheet'!AW81=""),"",'Master Sheet'!AW81)</f>
        <v/>
      </c>
      <c r="CC77" s="35" t="str">
        <f>IF(AND('Master Sheet'!AX81=""),"",'Master Sheet'!AX81)</f>
        <v/>
      </c>
      <c r="CD77" s="35" t="str">
        <f>IF(AND('Master Sheet'!AY81=""),"",'Master Sheet'!AY81)</f>
        <v/>
      </c>
      <c r="CE77" s="35" t="str">
        <f>IF(AND('Master Sheet'!AZ81=""),"",'Master Sheet'!AZ81)</f>
        <v/>
      </c>
      <c r="CF77" s="35" t="str">
        <f>IF(AND('Master Sheet'!BA81=""),"",'Master Sheet'!BA81)</f>
        <v/>
      </c>
      <c r="CG77" s="35" t="str">
        <f>IF(AND('Master Sheet'!BB81=""),"",'Master Sheet'!BB81)</f>
        <v/>
      </c>
      <c r="CH77" s="35" t="str">
        <f>IF(AND('Master Sheet'!BD81=""),"",'Master Sheet'!BD81)</f>
        <v/>
      </c>
      <c r="CI77" s="35" t="str">
        <f>IF(AND('Master Sheet'!BF81=""),"",'Master Sheet'!BF81)</f>
        <v/>
      </c>
      <c r="CJ77" s="35" t="str">
        <f>IF(AND('Master Sheet'!BG81=""),"",'Master Sheet'!BG81)</f>
        <v/>
      </c>
      <c r="CK77" s="35" t="str">
        <f>IF(AND('Master Sheet'!BH81=""),"",'Master Sheet'!BH81)</f>
        <v/>
      </c>
      <c r="CL77" s="35" t="str">
        <f>IF(AND('Master Sheet'!BI81=""),"",'Master Sheet'!BI81)</f>
        <v/>
      </c>
      <c r="CM77" s="35" t="str">
        <f>IF(AND('Master Sheet'!BJ81=""),"",'Master Sheet'!BJ81)</f>
        <v/>
      </c>
      <c r="CN77" s="35" t="str">
        <f>IF(AND('Master Sheet'!BK81=""),"",'Master Sheet'!BK81)</f>
        <v/>
      </c>
      <c r="CO77" s="35" t="str">
        <f>IF(AND('Master Sheet'!BL81=""),"",'Master Sheet'!BL81)</f>
        <v/>
      </c>
      <c r="CP77" s="35" t="str">
        <f>IF(AND('Master Sheet'!BM81=""),"",'Master Sheet'!BM81)</f>
        <v/>
      </c>
      <c r="CQ77" s="35" t="str">
        <f>IF(AND('Master Sheet'!BN81=""),"",'Master Sheet'!BN81)</f>
        <v/>
      </c>
      <c r="CR77" s="35" t="str">
        <f>IF(AND('Master Sheet'!BP81=""),"",'Master Sheet'!BP81)</f>
        <v/>
      </c>
    </row>
    <row r="78" spans="1:96" ht="15" customHeight="1">
      <c r="A78" s="69">
        <v>69</v>
      </c>
      <c r="B78" s="89" t="str">
        <f>IF(AND(C78=""),"",IF(ISNA(VLOOKUP(A78,'Master Sheet'!A$11:CQ$294,2,FALSE)),"",VLOOKUP(A78,'Master Sheet'!A$11:CQ$294,2,FALSE)))</f>
        <v/>
      </c>
      <c r="C78" s="71" t="str">
        <f>IF(AND(K$3=""),"",IF(AND('Master Sheet'!C79=""),"",'Master Sheet'!C79))</f>
        <v/>
      </c>
      <c r="D78" s="11" t="str">
        <f t="shared" si="14"/>
        <v/>
      </c>
      <c r="E78" s="11" t="str">
        <f t="shared" si="15"/>
        <v/>
      </c>
      <c r="F78" s="11" t="str">
        <f t="shared" si="16"/>
        <v/>
      </c>
      <c r="G78" s="11" t="str">
        <f t="shared" si="17"/>
        <v/>
      </c>
      <c r="H78" s="11" t="str">
        <f t="shared" si="18"/>
        <v/>
      </c>
      <c r="I78" s="11" t="str">
        <f t="shared" si="19"/>
        <v/>
      </c>
      <c r="J78" s="11" t="str">
        <f t="shared" si="20"/>
        <v/>
      </c>
      <c r="K78" s="11" t="str">
        <f t="shared" si="21"/>
        <v/>
      </c>
      <c r="L78" s="11" t="str">
        <f t="shared" si="22"/>
        <v/>
      </c>
      <c r="M78" s="11" t="str">
        <f t="shared" si="23"/>
        <v/>
      </c>
      <c r="N78" s="11" t="str">
        <f t="shared" si="24"/>
        <v/>
      </c>
      <c r="O78" s="14" t="str">
        <f>IF(AND(C78=""),"",IF(ISNA(VLOOKUP(A78,'Master Sheet'!A$11:CQ$294,14,FALSE)),"",VLOOKUP(A78,'Master Sheet'!A$11:CQ$294,14,FALSE)))</f>
        <v/>
      </c>
      <c r="P78" s="5" t="str">
        <f t="shared" si="25"/>
        <v/>
      </c>
      <c r="AU78" s="35" t="str">
        <f>IF(AND('Master Sheet'!J82=""),"",'Master Sheet'!J82)</f>
        <v/>
      </c>
      <c r="AV78" s="35" t="str">
        <f>IF(AND('Master Sheet'!K82=""),"",'Master Sheet'!K82)</f>
        <v/>
      </c>
      <c r="AW78" s="35" t="str">
        <f>IF(AND('Master Sheet'!L82=""),"",'Master Sheet'!L82)</f>
        <v/>
      </c>
      <c r="AX78" s="35" t="str">
        <f>IF(AND('Master Sheet'!M82=""),"",'Master Sheet'!M82)</f>
        <v/>
      </c>
      <c r="AY78" s="35" t="str">
        <f>IF(AND('Master Sheet'!N82=""),"",'Master Sheet'!N82)</f>
        <v/>
      </c>
      <c r="AZ78" s="35" t="str">
        <f>IF(AND('Master Sheet'!O82=""),"",'Master Sheet'!O82)</f>
        <v/>
      </c>
      <c r="BA78" s="35" t="str">
        <f>IF(AND('Master Sheet'!P82=""),"",'Master Sheet'!P82)</f>
        <v/>
      </c>
      <c r="BB78" s="35" t="str">
        <f>IF(AND('Master Sheet'!Q82=""),"",'Master Sheet'!Q82)</f>
        <v/>
      </c>
      <c r="BC78" s="35" t="str">
        <f>IF(AND('Master Sheet'!R82=""),"",'Master Sheet'!R82)</f>
        <v/>
      </c>
      <c r="BD78" s="35" t="str">
        <f>IF(AND('Master Sheet'!T82=""),"",'Master Sheet'!T82)</f>
        <v/>
      </c>
      <c r="BE78" s="35" t="str">
        <f>IF(AND('Master Sheet'!V82=""),"",'Master Sheet'!V82)</f>
        <v/>
      </c>
      <c r="BF78" s="35" t="str">
        <f>IF(AND('Master Sheet'!W82=""),"",'Master Sheet'!W82)</f>
        <v/>
      </c>
      <c r="BG78" s="35" t="str">
        <f>IF(AND('Master Sheet'!X82=""),"",'Master Sheet'!X82)</f>
        <v/>
      </c>
      <c r="BH78" s="35" t="str">
        <f>IF(AND('Master Sheet'!Y82=""),"",'Master Sheet'!Y82)</f>
        <v/>
      </c>
      <c r="BI78" s="35" t="str">
        <f>IF(AND('Master Sheet'!Z82=""),"",'Master Sheet'!Z82)</f>
        <v/>
      </c>
      <c r="BJ78" s="35" t="str">
        <f>IF(AND('Master Sheet'!AA82=""),"",'Master Sheet'!AA82)</f>
        <v/>
      </c>
      <c r="BK78" s="35" t="str">
        <f>IF(AND('Master Sheet'!AB82=""),"",'Master Sheet'!AB82)</f>
        <v/>
      </c>
      <c r="BL78" s="35" t="str">
        <f>IF(AND('Master Sheet'!AC82=""),"",'Master Sheet'!AC82)</f>
        <v/>
      </c>
      <c r="BM78" s="35" t="str">
        <f>IF(AND('Master Sheet'!AD82=""),"",'Master Sheet'!AD82)</f>
        <v/>
      </c>
      <c r="BN78" s="35" t="str">
        <f>IF(AND('Master Sheet'!AF82=""),"",'Master Sheet'!AF82)</f>
        <v/>
      </c>
      <c r="BO78" s="35" t="str">
        <f>IF(AND('Master Sheet'!AH82=""),"",'Master Sheet'!AH82)</f>
        <v/>
      </c>
      <c r="BP78" s="35" t="str">
        <f>IF(AND('Master Sheet'!AI82=""),"",'Master Sheet'!AI82)</f>
        <v/>
      </c>
      <c r="BQ78" s="35" t="str">
        <f>IF(AND('Master Sheet'!AJ82=""),"",'Master Sheet'!AJ82)</f>
        <v/>
      </c>
      <c r="BR78" s="35" t="str">
        <f>IF(AND('Master Sheet'!AK82=""),"",'Master Sheet'!AK82)</f>
        <v/>
      </c>
      <c r="BS78" s="35" t="str">
        <f>IF(AND('Master Sheet'!AL82=""),"",'Master Sheet'!AL82)</f>
        <v/>
      </c>
      <c r="BT78" s="35" t="str">
        <f>IF(AND('Master Sheet'!AM82=""),"",'Master Sheet'!AM82)</f>
        <v/>
      </c>
      <c r="BU78" s="35" t="str">
        <f>IF(AND('Master Sheet'!AN82=""),"",'Master Sheet'!AN82)</f>
        <v/>
      </c>
      <c r="BV78" s="35" t="str">
        <f>IF(AND('Master Sheet'!AO82=""),"",'Master Sheet'!AO82)</f>
        <v/>
      </c>
      <c r="BW78" s="35" t="str">
        <f>IF(AND('Master Sheet'!AP82=""),"",'Master Sheet'!AP82)</f>
        <v/>
      </c>
      <c r="BX78" s="35" t="str">
        <f>IF(AND('Master Sheet'!AR82=""),"",'Master Sheet'!AR82)</f>
        <v/>
      </c>
      <c r="BY78" s="35" t="str">
        <f>IF(AND('Master Sheet'!AT82=""),"",'Master Sheet'!AT82)</f>
        <v/>
      </c>
      <c r="BZ78" s="35" t="str">
        <f>IF(AND('Master Sheet'!AU82=""),"",'Master Sheet'!AU82)</f>
        <v/>
      </c>
      <c r="CA78" s="35" t="str">
        <f>IF(AND('Master Sheet'!AV82=""),"",'Master Sheet'!AV82)</f>
        <v/>
      </c>
      <c r="CB78" s="35" t="str">
        <f>IF(AND('Master Sheet'!AW82=""),"",'Master Sheet'!AW82)</f>
        <v/>
      </c>
      <c r="CC78" s="35" t="str">
        <f>IF(AND('Master Sheet'!AX82=""),"",'Master Sheet'!AX82)</f>
        <v/>
      </c>
      <c r="CD78" s="35" t="str">
        <f>IF(AND('Master Sheet'!AY82=""),"",'Master Sheet'!AY82)</f>
        <v/>
      </c>
      <c r="CE78" s="35" t="str">
        <f>IF(AND('Master Sheet'!AZ82=""),"",'Master Sheet'!AZ82)</f>
        <v/>
      </c>
      <c r="CF78" s="35" t="str">
        <f>IF(AND('Master Sheet'!BA82=""),"",'Master Sheet'!BA82)</f>
        <v/>
      </c>
      <c r="CG78" s="35" t="str">
        <f>IF(AND('Master Sheet'!BB82=""),"",'Master Sheet'!BB82)</f>
        <v/>
      </c>
      <c r="CH78" s="35" t="str">
        <f>IF(AND('Master Sheet'!BD82=""),"",'Master Sheet'!BD82)</f>
        <v/>
      </c>
      <c r="CI78" s="35" t="str">
        <f>IF(AND('Master Sheet'!BF82=""),"",'Master Sheet'!BF82)</f>
        <v/>
      </c>
      <c r="CJ78" s="35" t="str">
        <f>IF(AND('Master Sheet'!BG82=""),"",'Master Sheet'!BG82)</f>
        <v/>
      </c>
      <c r="CK78" s="35" t="str">
        <f>IF(AND('Master Sheet'!BH82=""),"",'Master Sheet'!BH82)</f>
        <v/>
      </c>
      <c r="CL78" s="35" t="str">
        <f>IF(AND('Master Sheet'!BI82=""),"",'Master Sheet'!BI82)</f>
        <v/>
      </c>
      <c r="CM78" s="35" t="str">
        <f>IF(AND('Master Sheet'!BJ82=""),"",'Master Sheet'!BJ82)</f>
        <v/>
      </c>
      <c r="CN78" s="35" t="str">
        <f>IF(AND('Master Sheet'!BK82=""),"",'Master Sheet'!BK82)</f>
        <v/>
      </c>
      <c r="CO78" s="35" t="str">
        <f>IF(AND('Master Sheet'!BL82=""),"",'Master Sheet'!BL82)</f>
        <v/>
      </c>
      <c r="CP78" s="35" t="str">
        <f>IF(AND('Master Sheet'!BM82=""),"",'Master Sheet'!BM82)</f>
        <v/>
      </c>
      <c r="CQ78" s="35" t="str">
        <f>IF(AND('Master Sheet'!BN82=""),"",'Master Sheet'!BN82)</f>
        <v/>
      </c>
      <c r="CR78" s="35" t="str">
        <f>IF(AND('Master Sheet'!BP82=""),"",'Master Sheet'!BP82)</f>
        <v/>
      </c>
    </row>
    <row r="79" spans="1:96" ht="15" customHeight="1">
      <c r="A79" s="69">
        <v>70</v>
      </c>
      <c r="B79" s="89" t="str">
        <f>IF(AND(C79=""),"",IF(ISNA(VLOOKUP(A79,'Master Sheet'!A$11:CQ$294,2,FALSE)),"",VLOOKUP(A79,'Master Sheet'!A$11:CQ$294,2,FALSE)))</f>
        <v/>
      </c>
      <c r="C79" s="71" t="str">
        <f>IF(AND(K$3=""),"",IF(AND('Master Sheet'!C80=""),"",'Master Sheet'!C80))</f>
        <v/>
      </c>
      <c r="D79" s="11" t="str">
        <f t="shared" si="14"/>
        <v/>
      </c>
      <c r="E79" s="11" t="str">
        <f t="shared" si="15"/>
        <v/>
      </c>
      <c r="F79" s="11" t="str">
        <f t="shared" si="16"/>
        <v/>
      </c>
      <c r="G79" s="11" t="str">
        <f t="shared" si="17"/>
        <v/>
      </c>
      <c r="H79" s="11" t="str">
        <f t="shared" si="18"/>
        <v/>
      </c>
      <c r="I79" s="11" t="str">
        <f t="shared" si="19"/>
        <v/>
      </c>
      <c r="J79" s="11" t="str">
        <f t="shared" si="20"/>
        <v/>
      </c>
      <c r="K79" s="11" t="str">
        <f t="shared" si="21"/>
        <v/>
      </c>
      <c r="L79" s="11" t="str">
        <f t="shared" si="22"/>
        <v/>
      </c>
      <c r="M79" s="11" t="str">
        <f t="shared" si="23"/>
        <v/>
      </c>
      <c r="N79" s="11" t="str">
        <f t="shared" si="24"/>
        <v/>
      </c>
      <c r="O79" s="14" t="str">
        <f>IF(AND(C79=""),"",IF(ISNA(VLOOKUP(A79,'Master Sheet'!A$11:CQ$294,14,FALSE)),"",VLOOKUP(A79,'Master Sheet'!A$11:CQ$294,14,FALSE)))</f>
        <v/>
      </c>
      <c r="P79" s="5" t="str">
        <f t="shared" si="25"/>
        <v/>
      </c>
      <c r="AU79" s="35" t="str">
        <f>IF(AND('Master Sheet'!J83=""),"",'Master Sheet'!J83)</f>
        <v/>
      </c>
      <c r="AV79" s="35" t="str">
        <f>IF(AND('Master Sheet'!K83=""),"",'Master Sheet'!K83)</f>
        <v/>
      </c>
      <c r="AW79" s="35" t="str">
        <f>IF(AND('Master Sheet'!L83=""),"",'Master Sheet'!L83)</f>
        <v/>
      </c>
      <c r="AX79" s="35" t="str">
        <f>IF(AND('Master Sheet'!M83=""),"",'Master Sheet'!M83)</f>
        <v/>
      </c>
      <c r="AY79" s="35" t="str">
        <f>IF(AND('Master Sheet'!N83=""),"",'Master Sheet'!N83)</f>
        <v/>
      </c>
      <c r="AZ79" s="35" t="str">
        <f>IF(AND('Master Sheet'!O83=""),"",'Master Sheet'!O83)</f>
        <v/>
      </c>
      <c r="BA79" s="35" t="str">
        <f>IF(AND('Master Sheet'!P83=""),"",'Master Sheet'!P83)</f>
        <v/>
      </c>
      <c r="BB79" s="35" t="str">
        <f>IF(AND('Master Sheet'!Q83=""),"",'Master Sheet'!Q83)</f>
        <v/>
      </c>
      <c r="BC79" s="35" t="str">
        <f>IF(AND('Master Sheet'!R83=""),"",'Master Sheet'!R83)</f>
        <v/>
      </c>
      <c r="BD79" s="35" t="str">
        <f>IF(AND('Master Sheet'!T83=""),"",'Master Sheet'!T83)</f>
        <v/>
      </c>
      <c r="BE79" s="35" t="str">
        <f>IF(AND('Master Sheet'!V83=""),"",'Master Sheet'!V83)</f>
        <v/>
      </c>
      <c r="BF79" s="35" t="str">
        <f>IF(AND('Master Sheet'!W83=""),"",'Master Sheet'!W83)</f>
        <v/>
      </c>
      <c r="BG79" s="35" t="str">
        <f>IF(AND('Master Sheet'!X83=""),"",'Master Sheet'!X83)</f>
        <v/>
      </c>
      <c r="BH79" s="35" t="str">
        <f>IF(AND('Master Sheet'!Y83=""),"",'Master Sheet'!Y83)</f>
        <v/>
      </c>
      <c r="BI79" s="35" t="str">
        <f>IF(AND('Master Sheet'!Z83=""),"",'Master Sheet'!Z83)</f>
        <v/>
      </c>
      <c r="BJ79" s="35" t="str">
        <f>IF(AND('Master Sheet'!AA83=""),"",'Master Sheet'!AA83)</f>
        <v/>
      </c>
      <c r="BK79" s="35" t="str">
        <f>IF(AND('Master Sheet'!AB83=""),"",'Master Sheet'!AB83)</f>
        <v/>
      </c>
      <c r="BL79" s="35" t="str">
        <f>IF(AND('Master Sheet'!AC83=""),"",'Master Sheet'!AC83)</f>
        <v/>
      </c>
      <c r="BM79" s="35" t="str">
        <f>IF(AND('Master Sheet'!AD83=""),"",'Master Sheet'!AD83)</f>
        <v/>
      </c>
      <c r="BN79" s="35" t="str">
        <f>IF(AND('Master Sheet'!AF83=""),"",'Master Sheet'!AF83)</f>
        <v/>
      </c>
      <c r="BO79" s="35" t="str">
        <f>IF(AND('Master Sheet'!AH83=""),"",'Master Sheet'!AH83)</f>
        <v/>
      </c>
      <c r="BP79" s="35" t="str">
        <f>IF(AND('Master Sheet'!AI83=""),"",'Master Sheet'!AI83)</f>
        <v/>
      </c>
      <c r="BQ79" s="35" t="str">
        <f>IF(AND('Master Sheet'!AJ83=""),"",'Master Sheet'!AJ83)</f>
        <v/>
      </c>
      <c r="BR79" s="35" t="str">
        <f>IF(AND('Master Sheet'!AK83=""),"",'Master Sheet'!AK83)</f>
        <v/>
      </c>
      <c r="BS79" s="35" t="str">
        <f>IF(AND('Master Sheet'!AL83=""),"",'Master Sheet'!AL83)</f>
        <v/>
      </c>
      <c r="BT79" s="35" t="str">
        <f>IF(AND('Master Sheet'!AM83=""),"",'Master Sheet'!AM83)</f>
        <v/>
      </c>
      <c r="BU79" s="35" t="str">
        <f>IF(AND('Master Sheet'!AN83=""),"",'Master Sheet'!AN83)</f>
        <v/>
      </c>
      <c r="BV79" s="35" t="str">
        <f>IF(AND('Master Sheet'!AO83=""),"",'Master Sheet'!AO83)</f>
        <v/>
      </c>
      <c r="BW79" s="35" t="str">
        <f>IF(AND('Master Sheet'!AP83=""),"",'Master Sheet'!AP83)</f>
        <v/>
      </c>
      <c r="BX79" s="35" t="str">
        <f>IF(AND('Master Sheet'!AR83=""),"",'Master Sheet'!AR83)</f>
        <v/>
      </c>
      <c r="BY79" s="35" t="str">
        <f>IF(AND('Master Sheet'!AT83=""),"",'Master Sheet'!AT83)</f>
        <v/>
      </c>
      <c r="BZ79" s="35" t="str">
        <f>IF(AND('Master Sheet'!AU83=""),"",'Master Sheet'!AU83)</f>
        <v/>
      </c>
      <c r="CA79" s="35" t="str">
        <f>IF(AND('Master Sheet'!AV83=""),"",'Master Sheet'!AV83)</f>
        <v/>
      </c>
      <c r="CB79" s="35" t="str">
        <f>IF(AND('Master Sheet'!AW83=""),"",'Master Sheet'!AW83)</f>
        <v/>
      </c>
      <c r="CC79" s="35" t="str">
        <f>IF(AND('Master Sheet'!AX83=""),"",'Master Sheet'!AX83)</f>
        <v/>
      </c>
      <c r="CD79" s="35" t="str">
        <f>IF(AND('Master Sheet'!AY83=""),"",'Master Sheet'!AY83)</f>
        <v/>
      </c>
      <c r="CE79" s="35" t="str">
        <f>IF(AND('Master Sheet'!AZ83=""),"",'Master Sheet'!AZ83)</f>
        <v/>
      </c>
      <c r="CF79" s="35" t="str">
        <f>IF(AND('Master Sheet'!BA83=""),"",'Master Sheet'!BA83)</f>
        <v/>
      </c>
      <c r="CG79" s="35" t="str">
        <f>IF(AND('Master Sheet'!BB83=""),"",'Master Sheet'!BB83)</f>
        <v/>
      </c>
      <c r="CH79" s="35" t="str">
        <f>IF(AND('Master Sheet'!BD83=""),"",'Master Sheet'!BD83)</f>
        <v/>
      </c>
      <c r="CI79" s="35" t="str">
        <f>IF(AND('Master Sheet'!BF83=""),"",'Master Sheet'!BF83)</f>
        <v/>
      </c>
      <c r="CJ79" s="35" t="str">
        <f>IF(AND('Master Sheet'!BG83=""),"",'Master Sheet'!BG83)</f>
        <v/>
      </c>
      <c r="CK79" s="35" t="str">
        <f>IF(AND('Master Sheet'!BH83=""),"",'Master Sheet'!BH83)</f>
        <v/>
      </c>
      <c r="CL79" s="35" t="str">
        <f>IF(AND('Master Sheet'!BI83=""),"",'Master Sheet'!BI83)</f>
        <v/>
      </c>
      <c r="CM79" s="35" t="str">
        <f>IF(AND('Master Sheet'!BJ83=""),"",'Master Sheet'!BJ83)</f>
        <v/>
      </c>
      <c r="CN79" s="35" t="str">
        <f>IF(AND('Master Sheet'!BK83=""),"",'Master Sheet'!BK83)</f>
        <v/>
      </c>
      <c r="CO79" s="35" t="str">
        <f>IF(AND('Master Sheet'!BL83=""),"",'Master Sheet'!BL83)</f>
        <v/>
      </c>
      <c r="CP79" s="35" t="str">
        <f>IF(AND('Master Sheet'!BM83=""),"",'Master Sheet'!BM83)</f>
        <v/>
      </c>
      <c r="CQ79" s="35" t="str">
        <f>IF(AND('Master Sheet'!BN83=""),"",'Master Sheet'!BN83)</f>
        <v/>
      </c>
      <c r="CR79" s="35" t="str">
        <f>IF(AND('Master Sheet'!BP83=""),"",'Master Sheet'!BP83)</f>
        <v/>
      </c>
    </row>
    <row r="80" spans="1:96" ht="15" customHeight="1">
      <c r="A80" s="69">
        <v>71</v>
      </c>
      <c r="B80" s="89" t="str">
        <f>IF(AND(C80=""),"",IF(ISNA(VLOOKUP(A80,'Master Sheet'!A$11:CQ$294,2,FALSE)),"",VLOOKUP(A80,'Master Sheet'!A$11:CQ$294,2,FALSE)))</f>
        <v/>
      </c>
      <c r="C80" s="71" t="str">
        <f>IF(AND(K$3=""),"",IF(AND('Master Sheet'!C81=""),"",'Master Sheet'!C81))</f>
        <v/>
      </c>
      <c r="D80" s="11" t="str">
        <f t="shared" si="14"/>
        <v/>
      </c>
      <c r="E80" s="11" t="str">
        <f t="shared" si="15"/>
        <v/>
      </c>
      <c r="F80" s="11" t="str">
        <f t="shared" si="16"/>
        <v/>
      </c>
      <c r="G80" s="11" t="str">
        <f t="shared" si="17"/>
        <v/>
      </c>
      <c r="H80" s="11" t="str">
        <f t="shared" si="18"/>
        <v/>
      </c>
      <c r="I80" s="11" t="str">
        <f t="shared" si="19"/>
        <v/>
      </c>
      <c r="J80" s="11" t="str">
        <f t="shared" si="20"/>
        <v/>
      </c>
      <c r="K80" s="11" t="str">
        <f t="shared" si="21"/>
        <v/>
      </c>
      <c r="L80" s="11" t="str">
        <f t="shared" si="22"/>
        <v/>
      </c>
      <c r="M80" s="11" t="str">
        <f t="shared" si="23"/>
        <v/>
      </c>
      <c r="N80" s="11" t="str">
        <f t="shared" si="24"/>
        <v/>
      </c>
      <c r="O80" s="14" t="str">
        <f>IF(AND(C80=""),"",IF(ISNA(VLOOKUP(A80,'Master Sheet'!A$11:CQ$294,14,FALSE)),"",VLOOKUP(A80,'Master Sheet'!A$11:CQ$294,14,FALSE)))</f>
        <v/>
      </c>
      <c r="P80" s="5" t="str">
        <f t="shared" si="25"/>
        <v/>
      </c>
      <c r="AU80" s="35" t="str">
        <f>IF(AND('Master Sheet'!J84=""),"",'Master Sheet'!J84)</f>
        <v/>
      </c>
      <c r="AV80" s="35" t="str">
        <f>IF(AND('Master Sheet'!K84=""),"",'Master Sheet'!K84)</f>
        <v/>
      </c>
      <c r="AW80" s="35" t="str">
        <f>IF(AND('Master Sheet'!L84=""),"",'Master Sheet'!L84)</f>
        <v/>
      </c>
      <c r="AX80" s="35" t="str">
        <f>IF(AND('Master Sheet'!M84=""),"",'Master Sheet'!M84)</f>
        <v/>
      </c>
      <c r="AY80" s="35" t="str">
        <f>IF(AND('Master Sheet'!N84=""),"",'Master Sheet'!N84)</f>
        <v/>
      </c>
      <c r="AZ80" s="35" t="str">
        <f>IF(AND('Master Sheet'!O84=""),"",'Master Sheet'!O84)</f>
        <v/>
      </c>
      <c r="BA80" s="35" t="str">
        <f>IF(AND('Master Sheet'!P84=""),"",'Master Sheet'!P84)</f>
        <v/>
      </c>
      <c r="BB80" s="35" t="str">
        <f>IF(AND('Master Sheet'!Q84=""),"",'Master Sheet'!Q84)</f>
        <v/>
      </c>
      <c r="BC80" s="35" t="str">
        <f>IF(AND('Master Sheet'!R84=""),"",'Master Sheet'!R84)</f>
        <v/>
      </c>
      <c r="BD80" s="35" t="str">
        <f>IF(AND('Master Sheet'!T84=""),"",'Master Sheet'!T84)</f>
        <v/>
      </c>
      <c r="BE80" s="35" t="str">
        <f>IF(AND('Master Sheet'!V84=""),"",'Master Sheet'!V84)</f>
        <v/>
      </c>
      <c r="BF80" s="35" t="str">
        <f>IF(AND('Master Sheet'!W84=""),"",'Master Sheet'!W84)</f>
        <v/>
      </c>
      <c r="BG80" s="35" t="str">
        <f>IF(AND('Master Sheet'!X84=""),"",'Master Sheet'!X84)</f>
        <v/>
      </c>
      <c r="BH80" s="35" t="str">
        <f>IF(AND('Master Sheet'!Y84=""),"",'Master Sheet'!Y84)</f>
        <v/>
      </c>
      <c r="BI80" s="35" t="str">
        <f>IF(AND('Master Sheet'!Z84=""),"",'Master Sheet'!Z84)</f>
        <v/>
      </c>
      <c r="BJ80" s="35" t="str">
        <f>IF(AND('Master Sheet'!AA84=""),"",'Master Sheet'!AA84)</f>
        <v/>
      </c>
      <c r="BK80" s="35" t="str">
        <f>IF(AND('Master Sheet'!AB84=""),"",'Master Sheet'!AB84)</f>
        <v/>
      </c>
      <c r="BL80" s="35" t="str">
        <f>IF(AND('Master Sheet'!AC84=""),"",'Master Sheet'!AC84)</f>
        <v/>
      </c>
      <c r="BM80" s="35" t="str">
        <f>IF(AND('Master Sheet'!AD84=""),"",'Master Sheet'!AD84)</f>
        <v/>
      </c>
      <c r="BN80" s="35" t="str">
        <f>IF(AND('Master Sheet'!AF84=""),"",'Master Sheet'!AF84)</f>
        <v/>
      </c>
      <c r="BO80" s="35" t="str">
        <f>IF(AND('Master Sheet'!AH84=""),"",'Master Sheet'!AH84)</f>
        <v/>
      </c>
      <c r="BP80" s="35" t="str">
        <f>IF(AND('Master Sheet'!AI84=""),"",'Master Sheet'!AI84)</f>
        <v/>
      </c>
      <c r="BQ80" s="35" t="str">
        <f>IF(AND('Master Sheet'!AJ84=""),"",'Master Sheet'!AJ84)</f>
        <v/>
      </c>
      <c r="BR80" s="35" t="str">
        <f>IF(AND('Master Sheet'!AK84=""),"",'Master Sheet'!AK84)</f>
        <v/>
      </c>
      <c r="BS80" s="35" t="str">
        <f>IF(AND('Master Sheet'!AL84=""),"",'Master Sheet'!AL84)</f>
        <v/>
      </c>
      <c r="BT80" s="35" t="str">
        <f>IF(AND('Master Sheet'!AM84=""),"",'Master Sheet'!AM84)</f>
        <v/>
      </c>
      <c r="BU80" s="35" t="str">
        <f>IF(AND('Master Sheet'!AN84=""),"",'Master Sheet'!AN84)</f>
        <v/>
      </c>
      <c r="BV80" s="35" t="str">
        <f>IF(AND('Master Sheet'!AO84=""),"",'Master Sheet'!AO84)</f>
        <v/>
      </c>
      <c r="BW80" s="35" t="str">
        <f>IF(AND('Master Sheet'!AP84=""),"",'Master Sheet'!AP84)</f>
        <v/>
      </c>
      <c r="BX80" s="35" t="str">
        <f>IF(AND('Master Sheet'!AR84=""),"",'Master Sheet'!AR84)</f>
        <v/>
      </c>
      <c r="BY80" s="35" t="str">
        <f>IF(AND('Master Sheet'!AT84=""),"",'Master Sheet'!AT84)</f>
        <v/>
      </c>
      <c r="BZ80" s="35" t="str">
        <f>IF(AND('Master Sheet'!AU84=""),"",'Master Sheet'!AU84)</f>
        <v/>
      </c>
      <c r="CA80" s="35" t="str">
        <f>IF(AND('Master Sheet'!AV84=""),"",'Master Sheet'!AV84)</f>
        <v/>
      </c>
      <c r="CB80" s="35" t="str">
        <f>IF(AND('Master Sheet'!AW84=""),"",'Master Sheet'!AW84)</f>
        <v/>
      </c>
      <c r="CC80" s="35" t="str">
        <f>IF(AND('Master Sheet'!AX84=""),"",'Master Sheet'!AX84)</f>
        <v/>
      </c>
      <c r="CD80" s="35" t="str">
        <f>IF(AND('Master Sheet'!AY84=""),"",'Master Sheet'!AY84)</f>
        <v/>
      </c>
      <c r="CE80" s="35" t="str">
        <f>IF(AND('Master Sheet'!AZ84=""),"",'Master Sheet'!AZ84)</f>
        <v/>
      </c>
      <c r="CF80" s="35" t="str">
        <f>IF(AND('Master Sheet'!BA84=""),"",'Master Sheet'!BA84)</f>
        <v/>
      </c>
      <c r="CG80" s="35" t="str">
        <f>IF(AND('Master Sheet'!BB84=""),"",'Master Sheet'!BB84)</f>
        <v/>
      </c>
      <c r="CH80" s="35" t="str">
        <f>IF(AND('Master Sheet'!BD84=""),"",'Master Sheet'!BD84)</f>
        <v/>
      </c>
      <c r="CI80" s="35" t="str">
        <f>IF(AND('Master Sheet'!BF84=""),"",'Master Sheet'!BF84)</f>
        <v/>
      </c>
      <c r="CJ80" s="35" t="str">
        <f>IF(AND('Master Sheet'!BG84=""),"",'Master Sheet'!BG84)</f>
        <v/>
      </c>
      <c r="CK80" s="35" t="str">
        <f>IF(AND('Master Sheet'!BH84=""),"",'Master Sheet'!BH84)</f>
        <v/>
      </c>
      <c r="CL80" s="35" t="str">
        <f>IF(AND('Master Sheet'!BI84=""),"",'Master Sheet'!BI84)</f>
        <v/>
      </c>
      <c r="CM80" s="35" t="str">
        <f>IF(AND('Master Sheet'!BJ84=""),"",'Master Sheet'!BJ84)</f>
        <v/>
      </c>
      <c r="CN80" s="35" t="str">
        <f>IF(AND('Master Sheet'!BK84=""),"",'Master Sheet'!BK84)</f>
        <v/>
      </c>
      <c r="CO80" s="35" t="str">
        <f>IF(AND('Master Sheet'!BL84=""),"",'Master Sheet'!BL84)</f>
        <v/>
      </c>
      <c r="CP80" s="35" t="str">
        <f>IF(AND('Master Sheet'!BM84=""),"",'Master Sheet'!BM84)</f>
        <v/>
      </c>
      <c r="CQ80" s="35" t="str">
        <f>IF(AND('Master Sheet'!BN84=""),"",'Master Sheet'!BN84)</f>
        <v/>
      </c>
      <c r="CR80" s="35" t="str">
        <f>IF(AND('Master Sheet'!BP84=""),"",'Master Sheet'!BP84)</f>
        <v/>
      </c>
    </row>
    <row r="81" spans="1:96" ht="15" customHeight="1">
      <c r="A81" s="69">
        <v>72</v>
      </c>
      <c r="B81" s="89" t="str">
        <f>IF(AND(C81=""),"",IF(ISNA(VLOOKUP(A81,'Master Sheet'!A$11:CQ$294,2,FALSE)),"",VLOOKUP(A81,'Master Sheet'!A$11:CQ$294,2,FALSE)))</f>
        <v/>
      </c>
      <c r="C81" s="71" t="str">
        <f>IF(AND(K$3=""),"",IF(AND('Master Sheet'!C82=""),"",'Master Sheet'!C82))</f>
        <v/>
      </c>
      <c r="D81" s="11" t="str">
        <f t="shared" si="14"/>
        <v/>
      </c>
      <c r="E81" s="11" t="str">
        <f t="shared" si="15"/>
        <v/>
      </c>
      <c r="F81" s="11" t="str">
        <f t="shared" si="16"/>
        <v/>
      </c>
      <c r="G81" s="11" t="str">
        <f t="shared" si="17"/>
        <v/>
      </c>
      <c r="H81" s="11" t="str">
        <f t="shared" si="18"/>
        <v/>
      </c>
      <c r="I81" s="11" t="str">
        <f t="shared" si="19"/>
        <v/>
      </c>
      <c r="J81" s="11" t="str">
        <f t="shared" si="20"/>
        <v/>
      </c>
      <c r="K81" s="11" t="str">
        <f t="shared" si="21"/>
        <v/>
      </c>
      <c r="L81" s="11" t="str">
        <f t="shared" si="22"/>
        <v/>
      </c>
      <c r="M81" s="11" t="str">
        <f t="shared" si="23"/>
        <v/>
      </c>
      <c r="N81" s="11" t="str">
        <f t="shared" si="24"/>
        <v/>
      </c>
      <c r="O81" s="14" t="str">
        <f>IF(AND(C81=""),"",IF(ISNA(VLOOKUP(A81,'Master Sheet'!A$11:CQ$294,14,FALSE)),"",VLOOKUP(A81,'Master Sheet'!A$11:CQ$294,14,FALSE)))</f>
        <v/>
      </c>
      <c r="P81" s="5" t="str">
        <f t="shared" si="25"/>
        <v/>
      </c>
      <c r="AU81" s="35" t="str">
        <f>IF(AND('Master Sheet'!J85=""),"",'Master Sheet'!J85)</f>
        <v/>
      </c>
      <c r="AV81" s="35" t="str">
        <f>IF(AND('Master Sheet'!K85=""),"",'Master Sheet'!K85)</f>
        <v/>
      </c>
      <c r="AW81" s="35" t="str">
        <f>IF(AND('Master Sheet'!L85=""),"",'Master Sheet'!L85)</f>
        <v/>
      </c>
      <c r="AX81" s="35" t="str">
        <f>IF(AND('Master Sheet'!M85=""),"",'Master Sheet'!M85)</f>
        <v/>
      </c>
      <c r="AY81" s="35" t="str">
        <f>IF(AND('Master Sheet'!N85=""),"",'Master Sheet'!N85)</f>
        <v/>
      </c>
      <c r="AZ81" s="35" t="str">
        <f>IF(AND('Master Sheet'!O85=""),"",'Master Sheet'!O85)</f>
        <v/>
      </c>
      <c r="BA81" s="35" t="str">
        <f>IF(AND('Master Sheet'!P85=""),"",'Master Sheet'!P85)</f>
        <v/>
      </c>
      <c r="BB81" s="35" t="str">
        <f>IF(AND('Master Sheet'!Q85=""),"",'Master Sheet'!Q85)</f>
        <v/>
      </c>
      <c r="BC81" s="35" t="str">
        <f>IF(AND('Master Sheet'!R85=""),"",'Master Sheet'!R85)</f>
        <v/>
      </c>
      <c r="BD81" s="35" t="str">
        <f>IF(AND('Master Sheet'!T85=""),"",'Master Sheet'!T85)</f>
        <v/>
      </c>
      <c r="BE81" s="35" t="str">
        <f>IF(AND('Master Sheet'!V85=""),"",'Master Sheet'!V85)</f>
        <v/>
      </c>
      <c r="BF81" s="35" t="str">
        <f>IF(AND('Master Sheet'!W85=""),"",'Master Sheet'!W85)</f>
        <v/>
      </c>
      <c r="BG81" s="35" t="str">
        <f>IF(AND('Master Sheet'!X85=""),"",'Master Sheet'!X85)</f>
        <v/>
      </c>
      <c r="BH81" s="35" t="str">
        <f>IF(AND('Master Sheet'!Y85=""),"",'Master Sheet'!Y85)</f>
        <v/>
      </c>
      <c r="BI81" s="35" t="str">
        <f>IF(AND('Master Sheet'!Z85=""),"",'Master Sheet'!Z85)</f>
        <v/>
      </c>
      <c r="BJ81" s="35" t="str">
        <f>IF(AND('Master Sheet'!AA85=""),"",'Master Sheet'!AA85)</f>
        <v/>
      </c>
      <c r="BK81" s="35" t="str">
        <f>IF(AND('Master Sheet'!AB85=""),"",'Master Sheet'!AB85)</f>
        <v/>
      </c>
      <c r="BL81" s="35" t="str">
        <f>IF(AND('Master Sheet'!AC85=""),"",'Master Sheet'!AC85)</f>
        <v/>
      </c>
      <c r="BM81" s="35" t="str">
        <f>IF(AND('Master Sheet'!AD85=""),"",'Master Sheet'!AD85)</f>
        <v/>
      </c>
      <c r="BN81" s="35" t="str">
        <f>IF(AND('Master Sheet'!AF85=""),"",'Master Sheet'!AF85)</f>
        <v/>
      </c>
      <c r="BO81" s="35" t="str">
        <f>IF(AND('Master Sheet'!AH85=""),"",'Master Sheet'!AH85)</f>
        <v/>
      </c>
      <c r="BP81" s="35" t="str">
        <f>IF(AND('Master Sheet'!AI85=""),"",'Master Sheet'!AI85)</f>
        <v/>
      </c>
      <c r="BQ81" s="35" t="str">
        <f>IF(AND('Master Sheet'!AJ85=""),"",'Master Sheet'!AJ85)</f>
        <v/>
      </c>
      <c r="BR81" s="35" t="str">
        <f>IF(AND('Master Sheet'!AK85=""),"",'Master Sheet'!AK85)</f>
        <v/>
      </c>
      <c r="BS81" s="35" t="str">
        <f>IF(AND('Master Sheet'!AL85=""),"",'Master Sheet'!AL85)</f>
        <v/>
      </c>
      <c r="BT81" s="35" t="str">
        <f>IF(AND('Master Sheet'!AM85=""),"",'Master Sheet'!AM85)</f>
        <v/>
      </c>
      <c r="BU81" s="35" t="str">
        <f>IF(AND('Master Sheet'!AN85=""),"",'Master Sheet'!AN85)</f>
        <v/>
      </c>
      <c r="BV81" s="35" t="str">
        <f>IF(AND('Master Sheet'!AO85=""),"",'Master Sheet'!AO85)</f>
        <v/>
      </c>
      <c r="BW81" s="35" t="str">
        <f>IF(AND('Master Sheet'!AP85=""),"",'Master Sheet'!AP85)</f>
        <v/>
      </c>
      <c r="BX81" s="35" t="str">
        <f>IF(AND('Master Sheet'!AR85=""),"",'Master Sheet'!AR85)</f>
        <v/>
      </c>
      <c r="BY81" s="35" t="str">
        <f>IF(AND('Master Sheet'!AT85=""),"",'Master Sheet'!AT85)</f>
        <v/>
      </c>
      <c r="BZ81" s="35" t="str">
        <f>IF(AND('Master Sheet'!AU85=""),"",'Master Sheet'!AU85)</f>
        <v/>
      </c>
      <c r="CA81" s="35" t="str">
        <f>IF(AND('Master Sheet'!AV85=""),"",'Master Sheet'!AV85)</f>
        <v/>
      </c>
      <c r="CB81" s="35" t="str">
        <f>IF(AND('Master Sheet'!AW85=""),"",'Master Sheet'!AW85)</f>
        <v/>
      </c>
      <c r="CC81" s="35" t="str">
        <f>IF(AND('Master Sheet'!AX85=""),"",'Master Sheet'!AX85)</f>
        <v/>
      </c>
      <c r="CD81" s="35" t="str">
        <f>IF(AND('Master Sheet'!AY85=""),"",'Master Sheet'!AY85)</f>
        <v/>
      </c>
      <c r="CE81" s="35" t="str">
        <f>IF(AND('Master Sheet'!AZ85=""),"",'Master Sheet'!AZ85)</f>
        <v/>
      </c>
      <c r="CF81" s="35" t="str">
        <f>IF(AND('Master Sheet'!BA85=""),"",'Master Sheet'!BA85)</f>
        <v/>
      </c>
      <c r="CG81" s="35" t="str">
        <f>IF(AND('Master Sheet'!BB85=""),"",'Master Sheet'!BB85)</f>
        <v/>
      </c>
      <c r="CH81" s="35" t="str">
        <f>IF(AND('Master Sheet'!BD85=""),"",'Master Sheet'!BD85)</f>
        <v/>
      </c>
      <c r="CI81" s="35" t="str">
        <f>IF(AND('Master Sheet'!BF85=""),"",'Master Sheet'!BF85)</f>
        <v/>
      </c>
      <c r="CJ81" s="35" t="str">
        <f>IF(AND('Master Sheet'!BG85=""),"",'Master Sheet'!BG85)</f>
        <v/>
      </c>
      <c r="CK81" s="35" t="str">
        <f>IF(AND('Master Sheet'!BH85=""),"",'Master Sheet'!BH85)</f>
        <v/>
      </c>
      <c r="CL81" s="35" t="str">
        <f>IF(AND('Master Sheet'!BI85=""),"",'Master Sheet'!BI85)</f>
        <v/>
      </c>
      <c r="CM81" s="35" t="str">
        <f>IF(AND('Master Sheet'!BJ85=""),"",'Master Sheet'!BJ85)</f>
        <v/>
      </c>
      <c r="CN81" s="35" t="str">
        <f>IF(AND('Master Sheet'!BK85=""),"",'Master Sheet'!BK85)</f>
        <v/>
      </c>
      <c r="CO81" s="35" t="str">
        <f>IF(AND('Master Sheet'!BL85=""),"",'Master Sheet'!BL85)</f>
        <v/>
      </c>
      <c r="CP81" s="35" t="str">
        <f>IF(AND('Master Sheet'!BM85=""),"",'Master Sheet'!BM85)</f>
        <v/>
      </c>
      <c r="CQ81" s="35" t="str">
        <f>IF(AND('Master Sheet'!BN85=""),"",'Master Sheet'!BN85)</f>
        <v/>
      </c>
      <c r="CR81" s="35" t="str">
        <f>IF(AND('Master Sheet'!BP85=""),"",'Master Sheet'!BP85)</f>
        <v/>
      </c>
    </row>
    <row r="82" spans="1:96" ht="15" customHeight="1">
      <c r="A82" s="69">
        <v>73</v>
      </c>
      <c r="B82" s="89" t="str">
        <f>IF(AND(C82=""),"",IF(ISNA(VLOOKUP(A82,'Master Sheet'!A$11:CQ$294,2,FALSE)),"",VLOOKUP(A82,'Master Sheet'!A$11:CQ$294,2,FALSE)))</f>
        <v/>
      </c>
      <c r="C82" s="71" t="str">
        <f>IF(AND(K$3=""),"",IF(AND('Master Sheet'!C83=""),"",'Master Sheet'!C83))</f>
        <v/>
      </c>
      <c r="D82" s="11" t="str">
        <f t="shared" si="14"/>
        <v/>
      </c>
      <c r="E82" s="11" t="str">
        <f t="shared" si="15"/>
        <v/>
      </c>
      <c r="F82" s="11" t="str">
        <f t="shared" si="16"/>
        <v/>
      </c>
      <c r="G82" s="11" t="str">
        <f t="shared" si="17"/>
        <v/>
      </c>
      <c r="H82" s="11" t="str">
        <f t="shared" si="18"/>
        <v/>
      </c>
      <c r="I82" s="11" t="str">
        <f t="shared" si="19"/>
        <v/>
      </c>
      <c r="J82" s="11" t="str">
        <f t="shared" si="20"/>
        <v/>
      </c>
      <c r="K82" s="11" t="str">
        <f t="shared" si="21"/>
        <v/>
      </c>
      <c r="L82" s="11" t="str">
        <f t="shared" si="22"/>
        <v/>
      </c>
      <c r="M82" s="11" t="str">
        <f t="shared" si="23"/>
        <v/>
      </c>
      <c r="N82" s="11" t="str">
        <f t="shared" si="24"/>
        <v/>
      </c>
      <c r="O82" s="14" t="str">
        <f>IF(AND(C82=""),"",IF(ISNA(VLOOKUP(A82,'Master Sheet'!A$11:CQ$294,14,FALSE)),"",VLOOKUP(A82,'Master Sheet'!A$11:CQ$294,14,FALSE)))</f>
        <v/>
      </c>
      <c r="P82" s="5" t="str">
        <f t="shared" si="25"/>
        <v/>
      </c>
      <c r="AU82" s="35" t="str">
        <f>IF(AND('Master Sheet'!J86=""),"",'Master Sheet'!J86)</f>
        <v/>
      </c>
      <c r="AV82" s="35" t="str">
        <f>IF(AND('Master Sheet'!K86=""),"",'Master Sheet'!K86)</f>
        <v/>
      </c>
      <c r="AW82" s="35" t="str">
        <f>IF(AND('Master Sheet'!L86=""),"",'Master Sheet'!L86)</f>
        <v/>
      </c>
      <c r="AX82" s="35" t="str">
        <f>IF(AND('Master Sheet'!M86=""),"",'Master Sheet'!M86)</f>
        <v/>
      </c>
      <c r="AY82" s="35" t="str">
        <f>IF(AND('Master Sheet'!N86=""),"",'Master Sheet'!N86)</f>
        <v/>
      </c>
      <c r="AZ82" s="35" t="str">
        <f>IF(AND('Master Sheet'!O86=""),"",'Master Sheet'!O86)</f>
        <v/>
      </c>
      <c r="BA82" s="35" t="str">
        <f>IF(AND('Master Sheet'!P86=""),"",'Master Sheet'!P86)</f>
        <v/>
      </c>
      <c r="BB82" s="35" t="str">
        <f>IF(AND('Master Sheet'!Q86=""),"",'Master Sheet'!Q86)</f>
        <v/>
      </c>
      <c r="BC82" s="35" t="str">
        <f>IF(AND('Master Sheet'!R86=""),"",'Master Sheet'!R86)</f>
        <v/>
      </c>
      <c r="BD82" s="35" t="str">
        <f>IF(AND('Master Sheet'!T86=""),"",'Master Sheet'!T86)</f>
        <v/>
      </c>
      <c r="BE82" s="35" t="str">
        <f>IF(AND('Master Sheet'!V86=""),"",'Master Sheet'!V86)</f>
        <v/>
      </c>
      <c r="BF82" s="35" t="str">
        <f>IF(AND('Master Sheet'!W86=""),"",'Master Sheet'!W86)</f>
        <v/>
      </c>
      <c r="BG82" s="35" t="str">
        <f>IF(AND('Master Sheet'!X86=""),"",'Master Sheet'!X86)</f>
        <v/>
      </c>
      <c r="BH82" s="35" t="str">
        <f>IF(AND('Master Sheet'!Y86=""),"",'Master Sheet'!Y86)</f>
        <v/>
      </c>
      <c r="BI82" s="35" t="str">
        <f>IF(AND('Master Sheet'!Z86=""),"",'Master Sheet'!Z86)</f>
        <v/>
      </c>
      <c r="BJ82" s="35" t="str">
        <f>IF(AND('Master Sheet'!AA86=""),"",'Master Sheet'!AA86)</f>
        <v/>
      </c>
      <c r="BK82" s="35" t="str">
        <f>IF(AND('Master Sheet'!AB86=""),"",'Master Sheet'!AB86)</f>
        <v/>
      </c>
      <c r="BL82" s="35" t="str">
        <f>IF(AND('Master Sheet'!AC86=""),"",'Master Sheet'!AC86)</f>
        <v/>
      </c>
      <c r="BM82" s="35" t="str">
        <f>IF(AND('Master Sheet'!AD86=""),"",'Master Sheet'!AD86)</f>
        <v/>
      </c>
      <c r="BN82" s="35" t="str">
        <f>IF(AND('Master Sheet'!AF86=""),"",'Master Sheet'!AF86)</f>
        <v/>
      </c>
      <c r="BO82" s="35" t="str">
        <f>IF(AND('Master Sheet'!AH86=""),"",'Master Sheet'!AH86)</f>
        <v/>
      </c>
      <c r="BP82" s="35" t="str">
        <f>IF(AND('Master Sheet'!AI86=""),"",'Master Sheet'!AI86)</f>
        <v/>
      </c>
      <c r="BQ82" s="35" t="str">
        <f>IF(AND('Master Sheet'!AJ86=""),"",'Master Sheet'!AJ86)</f>
        <v/>
      </c>
      <c r="BR82" s="35" t="str">
        <f>IF(AND('Master Sheet'!AK86=""),"",'Master Sheet'!AK86)</f>
        <v/>
      </c>
      <c r="BS82" s="35" t="str">
        <f>IF(AND('Master Sheet'!AL86=""),"",'Master Sheet'!AL86)</f>
        <v/>
      </c>
      <c r="BT82" s="35" t="str">
        <f>IF(AND('Master Sheet'!AM86=""),"",'Master Sheet'!AM86)</f>
        <v/>
      </c>
      <c r="BU82" s="35" t="str">
        <f>IF(AND('Master Sheet'!AN86=""),"",'Master Sheet'!AN86)</f>
        <v/>
      </c>
      <c r="BV82" s="35" t="str">
        <f>IF(AND('Master Sheet'!AO86=""),"",'Master Sheet'!AO86)</f>
        <v/>
      </c>
      <c r="BW82" s="35" t="str">
        <f>IF(AND('Master Sheet'!AP86=""),"",'Master Sheet'!AP86)</f>
        <v/>
      </c>
      <c r="BX82" s="35" t="str">
        <f>IF(AND('Master Sheet'!AR86=""),"",'Master Sheet'!AR86)</f>
        <v/>
      </c>
      <c r="BY82" s="35" t="str">
        <f>IF(AND('Master Sheet'!AT86=""),"",'Master Sheet'!AT86)</f>
        <v/>
      </c>
      <c r="BZ82" s="35" t="str">
        <f>IF(AND('Master Sheet'!AU86=""),"",'Master Sheet'!AU86)</f>
        <v/>
      </c>
      <c r="CA82" s="35" t="str">
        <f>IF(AND('Master Sheet'!AV86=""),"",'Master Sheet'!AV86)</f>
        <v/>
      </c>
      <c r="CB82" s="35" t="str">
        <f>IF(AND('Master Sheet'!AW86=""),"",'Master Sheet'!AW86)</f>
        <v/>
      </c>
      <c r="CC82" s="35" t="str">
        <f>IF(AND('Master Sheet'!AX86=""),"",'Master Sheet'!AX86)</f>
        <v/>
      </c>
      <c r="CD82" s="35" t="str">
        <f>IF(AND('Master Sheet'!AY86=""),"",'Master Sheet'!AY86)</f>
        <v/>
      </c>
      <c r="CE82" s="35" t="str">
        <f>IF(AND('Master Sheet'!AZ86=""),"",'Master Sheet'!AZ86)</f>
        <v/>
      </c>
      <c r="CF82" s="35" t="str">
        <f>IF(AND('Master Sheet'!BA86=""),"",'Master Sheet'!BA86)</f>
        <v/>
      </c>
      <c r="CG82" s="35" t="str">
        <f>IF(AND('Master Sheet'!BB86=""),"",'Master Sheet'!BB86)</f>
        <v/>
      </c>
      <c r="CH82" s="35" t="str">
        <f>IF(AND('Master Sheet'!BD86=""),"",'Master Sheet'!BD86)</f>
        <v/>
      </c>
      <c r="CI82" s="35" t="str">
        <f>IF(AND('Master Sheet'!BF86=""),"",'Master Sheet'!BF86)</f>
        <v/>
      </c>
      <c r="CJ82" s="35" t="str">
        <f>IF(AND('Master Sheet'!BG86=""),"",'Master Sheet'!BG86)</f>
        <v/>
      </c>
      <c r="CK82" s="35" t="str">
        <f>IF(AND('Master Sheet'!BH86=""),"",'Master Sheet'!BH86)</f>
        <v/>
      </c>
      <c r="CL82" s="35" t="str">
        <f>IF(AND('Master Sheet'!BI86=""),"",'Master Sheet'!BI86)</f>
        <v/>
      </c>
      <c r="CM82" s="35" t="str">
        <f>IF(AND('Master Sheet'!BJ86=""),"",'Master Sheet'!BJ86)</f>
        <v/>
      </c>
      <c r="CN82" s="35" t="str">
        <f>IF(AND('Master Sheet'!BK86=""),"",'Master Sheet'!BK86)</f>
        <v/>
      </c>
      <c r="CO82" s="35" t="str">
        <f>IF(AND('Master Sheet'!BL86=""),"",'Master Sheet'!BL86)</f>
        <v/>
      </c>
      <c r="CP82" s="35" t="str">
        <f>IF(AND('Master Sheet'!BM86=""),"",'Master Sheet'!BM86)</f>
        <v/>
      </c>
      <c r="CQ82" s="35" t="str">
        <f>IF(AND('Master Sheet'!BN86=""),"",'Master Sheet'!BN86)</f>
        <v/>
      </c>
      <c r="CR82" s="35" t="str">
        <f>IF(AND('Master Sheet'!BP86=""),"",'Master Sheet'!BP86)</f>
        <v/>
      </c>
    </row>
    <row r="83" spans="1:96" ht="15" customHeight="1">
      <c r="A83" s="69">
        <v>74</v>
      </c>
      <c r="B83" s="89" t="str">
        <f>IF(AND(C83=""),"",IF(ISNA(VLOOKUP(A83,'Master Sheet'!A$11:CQ$294,2,FALSE)),"",VLOOKUP(A83,'Master Sheet'!A$11:CQ$294,2,FALSE)))</f>
        <v/>
      </c>
      <c r="C83" s="71" t="str">
        <f>IF(AND(K$3=""),"",IF(AND('Master Sheet'!C84=""),"",'Master Sheet'!C84))</f>
        <v/>
      </c>
      <c r="D83" s="11" t="str">
        <f t="shared" si="14"/>
        <v/>
      </c>
      <c r="E83" s="11" t="str">
        <f t="shared" si="15"/>
        <v/>
      </c>
      <c r="F83" s="11" t="str">
        <f t="shared" si="16"/>
        <v/>
      </c>
      <c r="G83" s="11" t="str">
        <f t="shared" si="17"/>
        <v/>
      </c>
      <c r="H83" s="11" t="str">
        <f t="shared" si="18"/>
        <v/>
      </c>
      <c r="I83" s="11" t="str">
        <f t="shared" si="19"/>
        <v/>
      </c>
      <c r="J83" s="11" t="str">
        <f t="shared" si="20"/>
        <v/>
      </c>
      <c r="K83" s="11" t="str">
        <f t="shared" si="21"/>
        <v/>
      </c>
      <c r="L83" s="11" t="str">
        <f t="shared" si="22"/>
        <v/>
      </c>
      <c r="M83" s="11" t="str">
        <f t="shared" si="23"/>
        <v/>
      </c>
      <c r="N83" s="11" t="str">
        <f t="shared" si="24"/>
        <v/>
      </c>
      <c r="O83" s="14" t="str">
        <f>IF(AND(C83=""),"",IF(ISNA(VLOOKUP(A83,'Master Sheet'!A$11:CQ$294,14,FALSE)),"",VLOOKUP(A83,'Master Sheet'!A$11:CQ$294,14,FALSE)))</f>
        <v/>
      </c>
      <c r="P83" s="5" t="str">
        <f t="shared" si="25"/>
        <v/>
      </c>
      <c r="AU83" s="35" t="str">
        <f>IF(AND('Master Sheet'!J87=""),"",'Master Sheet'!J87)</f>
        <v/>
      </c>
      <c r="AV83" s="35" t="str">
        <f>IF(AND('Master Sheet'!K87=""),"",'Master Sheet'!K87)</f>
        <v/>
      </c>
      <c r="AW83" s="35" t="str">
        <f>IF(AND('Master Sheet'!L87=""),"",'Master Sheet'!L87)</f>
        <v/>
      </c>
      <c r="AX83" s="35" t="str">
        <f>IF(AND('Master Sheet'!M87=""),"",'Master Sheet'!M87)</f>
        <v/>
      </c>
      <c r="AY83" s="35" t="str">
        <f>IF(AND('Master Sheet'!N87=""),"",'Master Sheet'!N87)</f>
        <v/>
      </c>
      <c r="AZ83" s="35" t="str">
        <f>IF(AND('Master Sheet'!O87=""),"",'Master Sheet'!O87)</f>
        <v/>
      </c>
      <c r="BA83" s="35" t="str">
        <f>IF(AND('Master Sheet'!P87=""),"",'Master Sheet'!P87)</f>
        <v/>
      </c>
      <c r="BB83" s="35" t="str">
        <f>IF(AND('Master Sheet'!Q87=""),"",'Master Sheet'!Q87)</f>
        <v/>
      </c>
      <c r="BC83" s="35" t="str">
        <f>IF(AND('Master Sheet'!R87=""),"",'Master Sheet'!R87)</f>
        <v/>
      </c>
      <c r="BD83" s="35" t="str">
        <f>IF(AND('Master Sheet'!T87=""),"",'Master Sheet'!T87)</f>
        <v/>
      </c>
      <c r="BE83" s="35" t="str">
        <f>IF(AND('Master Sheet'!V87=""),"",'Master Sheet'!V87)</f>
        <v/>
      </c>
      <c r="BF83" s="35" t="str">
        <f>IF(AND('Master Sheet'!W87=""),"",'Master Sheet'!W87)</f>
        <v/>
      </c>
      <c r="BG83" s="35" t="str">
        <f>IF(AND('Master Sheet'!X87=""),"",'Master Sheet'!X87)</f>
        <v/>
      </c>
      <c r="BH83" s="35" t="str">
        <f>IF(AND('Master Sheet'!Y87=""),"",'Master Sheet'!Y87)</f>
        <v/>
      </c>
      <c r="BI83" s="35" t="str">
        <f>IF(AND('Master Sheet'!Z87=""),"",'Master Sheet'!Z87)</f>
        <v/>
      </c>
      <c r="BJ83" s="35" t="str">
        <f>IF(AND('Master Sheet'!AA87=""),"",'Master Sheet'!AA87)</f>
        <v/>
      </c>
      <c r="BK83" s="35" t="str">
        <f>IF(AND('Master Sheet'!AB87=""),"",'Master Sheet'!AB87)</f>
        <v/>
      </c>
      <c r="BL83" s="35" t="str">
        <f>IF(AND('Master Sheet'!AC87=""),"",'Master Sheet'!AC87)</f>
        <v/>
      </c>
      <c r="BM83" s="35" t="str">
        <f>IF(AND('Master Sheet'!AD87=""),"",'Master Sheet'!AD87)</f>
        <v/>
      </c>
      <c r="BN83" s="35" t="str">
        <f>IF(AND('Master Sheet'!AF87=""),"",'Master Sheet'!AF87)</f>
        <v/>
      </c>
      <c r="BO83" s="35" t="str">
        <f>IF(AND('Master Sheet'!AH87=""),"",'Master Sheet'!AH87)</f>
        <v/>
      </c>
      <c r="BP83" s="35" t="str">
        <f>IF(AND('Master Sheet'!AI87=""),"",'Master Sheet'!AI87)</f>
        <v/>
      </c>
      <c r="BQ83" s="35" t="str">
        <f>IF(AND('Master Sheet'!AJ87=""),"",'Master Sheet'!AJ87)</f>
        <v/>
      </c>
      <c r="BR83" s="35" t="str">
        <f>IF(AND('Master Sheet'!AK87=""),"",'Master Sheet'!AK87)</f>
        <v/>
      </c>
      <c r="BS83" s="35" t="str">
        <f>IF(AND('Master Sheet'!AL87=""),"",'Master Sheet'!AL87)</f>
        <v/>
      </c>
      <c r="BT83" s="35" t="str">
        <f>IF(AND('Master Sheet'!AM87=""),"",'Master Sheet'!AM87)</f>
        <v/>
      </c>
      <c r="BU83" s="35" t="str">
        <f>IF(AND('Master Sheet'!AN87=""),"",'Master Sheet'!AN87)</f>
        <v/>
      </c>
      <c r="BV83" s="35" t="str">
        <f>IF(AND('Master Sheet'!AO87=""),"",'Master Sheet'!AO87)</f>
        <v/>
      </c>
      <c r="BW83" s="35" t="str">
        <f>IF(AND('Master Sheet'!AP87=""),"",'Master Sheet'!AP87)</f>
        <v/>
      </c>
      <c r="BX83" s="35" t="str">
        <f>IF(AND('Master Sheet'!AR87=""),"",'Master Sheet'!AR87)</f>
        <v/>
      </c>
      <c r="BY83" s="35" t="str">
        <f>IF(AND('Master Sheet'!AT87=""),"",'Master Sheet'!AT87)</f>
        <v/>
      </c>
      <c r="BZ83" s="35" t="str">
        <f>IF(AND('Master Sheet'!AU87=""),"",'Master Sheet'!AU87)</f>
        <v/>
      </c>
      <c r="CA83" s="35" t="str">
        <f>IF(AND('Master Sheet'!AV87=""),"",'Master Sheet'!AV87)</f>
        <v/>
      </c>
      <c r="CB83" s="35" t="str">
        <f>IF(AND('Master Sheet'!AW87=""),"",'Master Sheet'!AW87)</f>
        <v/>
      </c>
      <c r="CC83" s="35" t="str">
        <f>IF(AND('Master Sheet'!AX87=""),"",'Master Sheet'!AX87)</f>
        <v/>
      </c>
      <c r="CD83" s="35" t="str">
        <f>IF(AND('Master Sheet'!AY87=""),"",'Master Sheet'!AY87)</f>
        <v/>
      </c>
      <c r="CE83" s="35" t="str">
        <f>IF(AND('Master Sheet'!AZ87=""),"",'Master Sheet'!AZ87)</f>
        <v/>
      </c>
      <c r="CF83" s="35" t="str">
        <f>IF(AND('Master Sheet'!BA87=""),"",'Master Sheet'!BA87)</f>
        <v/>
      </c>
      <c r="CG83" s="35" t="str">
        <f>IF(AND('Master Sheet'!BB87=""),"",'Master Sheet'!BB87)</f>
        <v/>
      </c>
      <c r="CH83" s="35" t="str">
        <f>IF(AND('Master Sheet'!BD87=""),"",'Master Sheet'!BD87)</f>
        <v/>
      </c>
      <c r="CI83" s="35" t="str">
        <f>IF(AND('Master Sheet'!BF87=""),"",'Master Sheet'!BF87)</f>
        <v/>
      </c>
      <c r="CJ83" s="35" t="str">
        <f>IF(AND('Master Sheet'!BG87=""),"",'Master Sheet'!BG87)</f>
        <v/>
      </c>
      <c r="CK83" s="35" t="str">
        <f>IF(AND('Master Sheet'!BH87=""),"",'Master Sheet'!BH87)</f>
        <v/>
      </c>
      <c r="CL83" s="35" t="str">
        <f>IF(AND('Master Sheet'!BI87=""),"",'Master Sheet'!BI87)</f>
        <v/>
      </c>
      <c r="CM83" s="35" t="str">
        <f>IF(AND('Master Sheet'!BJ87=""),"",'Master Sheet'!BJ87)</f>
        <v/>
      </c>
      <c r="CN83" s="35" t="str">
        <f>IF(AND('Master Sheet'!BK87=""),"",'Master Sheet'!BK87)</f>
        <v/>
      </c>
      <c r="CO83" s="35" t="str">
        <f>IF(AND('Master Sheet'!BL87=""),"",'Master Sheet'!BL87)</f>
        <v/>
      </c>
      <c r="CP83" s="35" t="str">
        <f>IF(AND('Master Sheet'!BM87=""),"",'Master Sheet'!BM87)</f>
        <v/>
      </c>
      <c r="CQ83" s="35" t="str">
        <f>IF(AND('Master Sheet'!BN87=""),"",'Master Sheet'!BN87)</f>
        <v/>
      </c>
      <c r="CR83" s="35" t="str">
        <f>IF(AND('Master Sheet'!BP87=""),"",'Master Sheet'!BP87)</f>
        <v/>
      </c>
    </row>
    <row r="84" spans="1:96" ht="15" customHeight="1">
      <c r="A84" s="69">
        <v>75</v>
      </c>
      <c r="B84" s="89" t="str">
        <f>IF(AND(C84=""),"",IF(ISNA(VLOOKUP(A84,'Master Sheet'!A$11:CQ$294,2,FALSE)),"",VLOOKUP(A84,'Master Sheet'!A$11:CQ$294,2,FALSE)))</f>
        <v/>
      </c>
      <c r="C84" s="71" t="str">
        <f>IF(AND(K$3=""),"",IF(AND('Master Sheet'!C85=""),"",'Master Sheet'!C85))</f>
        <v/>
      </c>
      <c r="D84" s="11" t="str">
        <f t="shared" si="14"/>
        <v/>
      </c>
      <c r="E84" s="11" t="str">
        <f t="shared" si="15"/>
        <v/>
      </c>
      <c r="F84" s="11" t="str">
        <f t="shared" si="16"/>
        <v/>
      </c>
      <c r="G84" s="11" t="str">
        <f t="shared" si="17"/>
        <v/>
      </c>
      <c r="H84" s="11" t="str">
        <f t="shared" si="18"/>
        <v/>
      </c>
      <c r="I84" s="11" t="str">
        <f t="shared" si="19"/>
        <v/>
      </c>
      <c r="J84" s="11" t="str">
        <f t="shared" si="20"/>
        <v/>
      </c>
      <c r="K84" s="11" t="str">
        <f t="shared" si="21"/>
        <v/>
      </c>
      <c r="L84" s="11" t="str">
        <f t="shared" si="22"/>
        <v/>
      </c>
      <c r="M84" s="11" t="str">
        <f t="shared" si="23"/>
        <v/>
      </c>
      <c r="N84" s="11" t="str">
        <f t="shared" si="24"/>
        <v/>
      </c>
      <c r="O84" s="14" t="str">
        <f>IF(AND(C84=""),"",IF(ISNA(VLOOKUP(A84,'Master Sheet'!A$11:CQ$294,14,FALSE)),"",VLOOKUP(A84,'Master Sheet'!A$11:CQ$294,14,FALSE)))</f>
        <v/>
      </c>
      <c r="P84" s="5" t="str">
        <f t="shared" si="25"/>
        <v/>
      </c>
      <c r="AU84" s="35" t="str">
        <f>IF(AND('Master Sheet'!J88=""),"",'Master Sheet'!J88)</f>
        <v/>
      </c>
      <c r="AV84" s="35" t="str">
        <f>IF(AND('Master Sheet'!K88=""),"",'Master Sheet'!K88)</f>
        <v/>
      </c>
      <c r="AW84" s="35" t="str">
        <f>IF(AND('Master Sheet'!L88=""),"",'Master Sheet'!L88)</f>
        <v/>
      </c>
      <c r="AX84" s="35" t="str">
        <f>IF(AND('Master Sheet'!M88=""),"",'Master Sheet'!M88)</f>
        <v/>
      </c>
      <c r="AY84" s="35" t="str">
        <f>IF(AND('Master Sheet'!N88=""),"",'Master Sheet'!N88)</f>
        <v/>
      </c>
      <c r="AZ84" s="35" t="str">
        <f>IF(AND('Master Sheet'!O88=""),"",'Master Sheet'!O88)</f>
        <v/>
      </c>
      <c r="BA84" s="35" t="str">
        <f>IF(AND('Master Sheet'!P88=""),"",'Master Sheet'!P88)</f>
        <v/>
      </c>
      <c r="BB84" s="35" t="str">
        <f>IF(AND('Master Sheet'!Q88=""),"",'Master Sheet'!Q88)</f>
        <v/>
      </c>
      <c r="BC84" s="35" t="str">
        <f>IF(AND('Master Sheet'!R88=""),"",'Master Sheet'!R88)</f>
        <v/>
      </c>
      <c r="BD84" s="35" t="str">
        <f>IF(AND('Master Sheet'!T88=""),"",'Master Sheet'!T88)</f>
        <v/>
      </c>
      <c r="BE84" s="35" t="str">
        <f>IF(AND('Master Sheet'!V88=""),"",'Master Sheet'!V88)</f>
        <v/>
      </c>
      <c r="BF84" s="35" t="str">
        <f>IF(AND('Master Sheet'!W88=""),"",'Master Sheet'!W88)</f>
        <v/>
      </c>
      <c r="BG84" s="35" t="str">
        <f>IF(AND('Master Sheet'!X88=""),"",'Master Sheet'!X88)</f>
        <v/>
      </c>
      <c r="BH84" s="35" t="str">
        <f>IF(AND('Master Sheet'!Y88=""),"",'Master Sheet'!Y88)</f>
        <v/>
      </c>
      <c r="BI84" s="35" t="str">
        <f>IF(AND('Master Sheet'!Z88=""),"",'Master Sheet'!Z88)</f>
        <v/>
      </c>
      <c r="BJ84" s="35" t="str">
        <f>IF(AND('Master Sheet'!AA88=""),"",'Master Sheet'!AA88)</f>
        <v/>
      </c>
      <c r="BK84" s="35" t="str">
        <f>IF(AND('Master Sheet'!AB88=""),"",'Master Sheet'!AB88)</f>
        <v/>
      </c>
      <c r="BL84" s="35" t="str">
        <f>IF(AND('Master Sheet'!AC88=""),"",'Master Sheet'!AC88)</f>
        <v/>
      </c>
      <c r="BM84" s="35" t="str">
        <f>IF(AND('Master Sheet'!AD88=""),"",'Master Sheet'!AD88)</f>
        <v/>
      </c>
      <c r="BN84" s="35" t="str">
        <f>IF(AND('Master Sheet'!AF88=""),"",'Master Sheet'!AF88)</f>
        <v/>
      </c>
      <c r="BO84" s="35" t="str">
        <f>IF(AND('Master Sheet'!AH88=""),"",'Master Sheet'!AH88)</f>
        <v/>
      </c>
      <c r="BP84" s="35" t="str">
        <f>IF(AND('Master Sheet'!AI88=""),"",'Master Sheet'!AI88)</f>
        <v/>
      </c>
      <c r="BQ84" s="35" t="str">
        <f>IF(AND('Master Sheet'!AJ88=""),"",'Master Sheet'!AJ88)</f>
        <v/>
      </c>
      <c r="BR84" s="35" t="str">
        <f>IF(AND('Master Sheet'!AK88=""),"",'Master Sheet'!AK88)</f>
        <v/>
      </c>
      <c r="BS84" s="35" t="str">
        <f>IF(AND('Master Sheet'!AL88=""),"",'Master Sheet'!AL88)</f>
        <v/>
      </c>
      <c r="BT84" s="35" t="str">
        <f>IF(AND('Master Sheet'!AM88=""),"",'Master Sheet'!AM88)</f>
        <v/>
      </c>
      <c r="BU84" s="35" t="str">
        <f>IF(AND('Master Sheet'!AN88=""),"",'Master Sheet'!AN88)</f>
        <v/>
      </c>
      <c r="BV84" s="35" t="str">
        <f>IF(AND('Master Sheet'!AO88=""),"",'Master Sheet'!AO88)</f>
        <v/>
      </c>
      <c r="BW84" s="35" t="str">
        <f>IF(AND('Master Sheet'!AP88=""),"",'Master Sheet'!AP88)</f>
        <v/>
      </c>
      <c r="BX84" s="35" t="str">
        <f>IF(AND('Master Sheet'!AR88=""),"",'Master Sheet'!AR88)</f>
        <v/>
      </c>
      <c r="BY84" s="35" t="str">
        <f>IF(AND('Master Sheet'!AT88=""),"",'Master Sheet'!AT88)</f>
        <v/>
      </c>
      <c r="BZ84" s="35" t="str">
        <f>IF(AND('Master Sheet'!AU88=""),"",'Master Sheet'!AU88)</f>
        <v/>
      </c>
      <c r="CA84" s="35" t="str">
        <f>IF(AND('Master Sheet'!AV88=""),"",'Master Sheet'!AV88)</f>
        <v/>
      </c>
      <c r="CB84" s="35" t="str">
        <f>IF(AND('Master Sheet'!AW88=""),"",'Master Sheet'!AW88)</f>
        <v/>
      </c>
      <c r="CC84" s="35" t="str">
        <f>IF(AND('Master Sheet'!AX88=""),"",'Master Sheet'!AX88)</f>
        <v/>
      </c>
      <c r="CD84" s="35" t="str">
        <f>IF(AND('Master Sheet'!AY88=""),"",'Master Sheet'!AY88)</f>
        <v/>
      </c>
      <c r="CE84" s="35" t="str">
        <f>IF(AND('Master Sheet'!AZ88=""),"",'Master Sheet'!AZ88)</f>
        <v/>
      </c>
      <c r="CF84" s="35" t="str">
        <f>IF(AND('Master Sheet'!BA88=""),"",'Master Sheet'!BA88)</f>
        <v/>
      </c>
      <c r="CG84" s="35" t="str">
        <f>IF(AND('Master Sheet'!BB88=""),"",'Master Sheet'!BB88)</f>
        <v/>
      </c>
      <c r="CH84" s="35" t="str">
        <f>IF(AND('Master Sheet'!BD88=""),"",'Master Sheet'!BD88)</f>
        <v/>
      </c>
      <c r="CI84" s="35" t="str">
        <f>IF(AND('Master Sheet'!BF88=""),"",'Master Sheet'!BF88)</f>
        <v/>
      </c>
      <c r="CJ84" s="35" t="str">
        <f>IF(AND('Master Sheet'!BG88=""),"",'Master Sheet'!BG88)</f>
        <v/>
      </c>
      <c r="CK84" s="35" t="str">
        <f>IF(AND('Master Sheet'!BH88=""),"",'Master Sheet'!BH88)</f>
        <v/>
      </c>
      <c r="CL84" s="35" t="str">
        <f>IF(AND('Master Sheet'!BI88=""),"",'Master Sheet'!BI88)</f>
        <v/>
      </c>
      <c r="CM84" s="35" t="str">
        <f>IF(AND('Master Sheet'!BJ88=""),"",'Master Sheet'!BJ88)</f>
        <v/>
      </c>
      <c r="CN84" s="35" t="str">
        <f>IF(AND('Master Sheet'!BK88=""),"",'Master Sheet'!BK88)</f>
        <v/>
      </c>
      <c r="CO84" s="35" t="str">
        <f>IF(AND('Master Sheet'!BL88=""),"",'Master Sheet'!BL88)</f>
        <v/>
      </c>
      <c r="CP84" s="35" t="str">
        <f>IF(AND('Master Sheet'!BM88=""),"",'Master Sheet'!BM88)</f>
        <v/>
      </c>
      <c r="CQ84" s="35" t="str">
        <f>IF(AND('Master Sheet'!BN88=""),"",'Master Sheet'!BN88)</f>
        <v/>
      </c>
      <c r="CR84" s="35" t="str">
        <f>IF(AND('Master Sheet'!BP88=""),"",'Master Sheet'!BP88)</f>
        <v/>
      </c>
    </row>
    <row r="85" spans="1:96" ht="15" customHeight="1">
      <c r="A85" s="69">
        <v>76</v>
      </c>
      <c r="B85" s="89" t="str">
        <f>IF(AND(C85=""),"",IF(ISNA(VLOOKUP(A85,'Master Sheet'!A$11:CQ$294,2,FALSE)),"",VLOOKUP(A85,'Master Sheet'!A$11:CQ$294,2,FALSE)))</f>
        <v/>
      </c>
      <c r="C85" s="71" t="str">
        <f>IF(AND(K$3=""),"",IF(AND('Master Sheet'!C86=""),"",'Master Sheet'!C86))</f>
        <v/>
      </c>
      <c r="D85" s="11" t="str">
        <f t="shared" si="14"/>
        <v/>
      </c>
      <c r="E85" s="11" t="str">
        <f t="shared" si="15"/>
        <v/>
      </c>
      <c r="F85" s="11" t="str">
        <f t="shared" si="16"/>
        <v/>
      </c>
      <c r="G85" s="11" t="str">
        <f t="shared" si="17"/>
        <v/>
      </c>
      <c r="H85" s="11" t="str">
        <f t="shared" si="18"/>
        <v/>
      </c>
      <c r="I85" s="11" t="str">
        <f t="shared" si="19"/>
        <v/>
      </c>
      <c r="J85" s="11" t="str">
        <f t="shared" si="20"/>
        <v/>
      </c>
      <c r="K85" s="11" t="str">
        <f t="shared" si="21"/>
        <v/>
      </c>
      <c r="L85" s="11" t="str">
        <f t="shared" si="22"/>
        <v/>
      </c>
      <c r="M85" s="11" t="str">
        <f t="shared" si="23"/>
        <v/>
      </c>
      <c r="N85" s="11" t="str">
        <f t="shared" si="24"/>
        <v/>
      </c>
      <c r="O85" s="14" t="str">
        <f>IF(AND(C85=""),"",IF(ISNA(VLOOKUP(A85,'Master Sheet'!A$11:CQ$294,14,FALSE)),"",VLOOKUP(A85,'Master Sheet'!A$11:CQ$294,14,FALSE)))</f>
        <v/>
      </c>
      <c r="P85" s="5" t="str">
        <f t="shared" si="25"/>
        <v/>
      </c>
      <c r="AU85" s="35" t="str">
        <f>IF(AND('Master Sheet'!J89=""),"",'Master Sheet'!J89)</f>
        <v/>
      </c>
      <c r="AV85" s="35" t="str">
        <f>IF(AND('Master Sheet'!K89=""),"",'Master Sheet'!K89)</f>
        <v/>
      </c>
      <c r="AW85" s="35" t="str">
        <f>IF(AND('Master Sheet'!L89=""),"",'Master Sheet'!L89)</f>
        <v/>
      </c>
      <c r="AX85" s="35" t="str">
        <f>IF(AND('Master Sheet'!M89=""),"",'Master Sheet'!M89)</f>
        <v/>
      </c>
      <c r="AY85" s="35" t="str">
        <f>IF(AND('Master Sheet'!N89=""),"",'Master Sheet'!N89)</f>
        <v/>
      </c>
      <c r="AZ85" s="35" t="str">
        <f>IF(AND('Master Sheet'!O89=""),"",'Master Sheet'!O89)</f>
        <v/>
      </c>
      <c r="BA85" s="35" t="str">
        <f>IF(AND('Master Sheet'!P89=""),"",'Master Sheet'!P89)</f>
        <v/>
      </c>
      <c r="BB85" s="35" t="str">
        <f>IF(AND('Master Sheet'!Q89=""),"",'Master Sheet'!Q89)</f>
        <v/>
      </c>
      <c r="BC85" s="35" t="str">
        <f>IF(AND('Master Sheet'!R89=""),"",'Master Sheet'!R89)</f>
        <v/>
      </c>
      <c r="BD85" s="35" t="str">
        <f>IF(AND('Master Sheet'!T89=""),"",'Master Sheet'!T89)</f>
        <v/>
      </c>
      <c r="BE85" s="35" t="str">
        <f>IF(AND('Master Sheet'!V89=""),"",'Master Sheet'!V89)</f>
        <v/>
      </c>
      <c r="BF85" s="35" t="str">
        <f>IF(AND('Master Sheet'!W89=""),"",'Master Sheet'!W89)</f>
        <v/>
      </c>
      <c r="BG85" s="35" t="str">
        <f>IF(AND('Master Sheet'!X89=""),"",'Master Sheet'!X89)</f>
        <v/>
      </c>
      <c r="BH85" s="35" t="str">
        <f>IF(AND('Master Sheet'!Y89=""),"",'Master Sheet'!Y89)</f>
        <v/>
      </c>
      <c r="BI85" s="35" t="str">
        <f>IF(AND('Master Sheet'!Z89=""),"",'Master Sheet'!Z89)</f>
        <v/>
      </c>
      <c r="BJ85" s="35" t="str">
        <f>IF(AND('Master Sheet'!AA89=""),"",'Master Sheet'!AA89)</f>
        <v/>
      </c>
      <c r="BK85" s="35" t="str">
        <f>IF(AND('Master Sheet'!AB89=""),"",'Master Sheet'!AB89)</f>
        <v/>
      </c>
      <c r="BL85" s="35" t="str">
        <f>IF(AND('Master Sheet'!AC89=""),"",'Master Sheet'!AC89)</f>
        <v/>
      </c>
      <c r="BM85" s="35" t="str">
        <f>IF(AND('Master Sheet'!AD89=""),"",'Master Sheet'!AD89)</f>
        <v/>
      </c>
      <c r="BN85" s="35" t="str">
        <f>IF(AND('Master Sheet'!AF89=""),"",'Master Sheet'!AF89)</f>
        <v/>
      </c>
      <c r="BO85" s="35" t="str">
        <f>IF(AND('Master Sheet'!AH89=""),"",'Master Sheet'!AH89)</f>
        <v/>
      </c>
      <c r="BP85" s="35" t="str">
        <f>IF(AND('Master Sheet'!AI89=""),"",'Master Sheet'!AI89)</f>
        <v/>
      </c>
      <c r="BQ85" s="35" t="str">
        <f>IF(AND('Master Sheet'!AJ89=""),"",'Master Sheet'!AJ89)</f>
        <v/>
      </c>
      <c r="BR85" s="35" t="str">
        <f>IF(AND('Master Sheet'!AK89=""),"",'Master Sheet'!AK89)</f>
        <v/>
      </c>
      <c r="BS85" s="35" t="str">
        <f>IF(AND('Master Sheet'!AL89=""),"",'Master Sheet'!AL89)</f>
        <v/>
      </c>
      <c r="BT85" s="35" t="str">
        <f>IF(AND('Master Sheet'!AM89=""),"",'Master Sheet'!AM89)</f>
        <v/>
      </c>
      <c r="BU85" s="35" t="str">
        <f>IF(AND('Master Sheet'!AN89=""),"",'Master Sheet'!AN89)</f>
        <v/>
      </c>
      <c r="BV85" s="35" t="str">
        <f>IF(AND('Master Sheet'!AO89=""),"",'Master Sheet'!AO89)</f>
        <v/>
      </c>
      <c r="BW85" s="35" t="str">
        <f>IF(AND('Master Sheet'!AP89=""),"",'Master Sheet'!AP89)</f>
        <v/>
      </c>
      <c r="BX85" s="35" t="str">
        <f>IF(AND('Master Sheet'!AR89=""),"",'Master Sheet'!AR89)</f>
        <v/>
      </c>
      <c r="BY85" s="35" t="str">
        <f>IF(AND('Master Sheet'!AT89=""),"",'Master Sheet'!AT89)</f>
        <v/>
      </c>
      <c r="BZ85" s="35" t="str">
        <f>IF(AND('Master Sheet'!AU89=""),"",'Master Sheet'!AU89)</f>
        <v/>
      </c>
      <c r="CA85" s="35" t="str">
        <f>IF(AND('Master Sheet'!AV89=""),"",'Master Sheet'!AV89)</f>
        <v/>
      </c>
      <c r="CB85" s="35" t="str">
        <f>IF(AND('Master Sheet'!AW89=""),"",'Master Sheet'!AW89)</f>
        <v/>
      </c>
      <c r="CC85" s="35" t="str">
        <f>IF(AND('Master Sheet'!AX89=""),"",'Master Sheet'!AX89)</f>
        <v/>
      </c>
      <c r="CD85" s="35" t="str">
        <f>IF(AND('Master Sheet'!AY89=""),"",'Master Sheet'!AY89)</f>
        <v/>
      </c>
      <c r="CE85" s="35" t="str">
        <f>IF(AND('Master Sheet'!AZ89=""),"",'Master Sheet'!AZ89)</f>
        <v/>
      </c>
      <c r="CF85" s="35" t="str">
        <f>IF(AND('Master Sheet'!BA89=""),"",'Master Sheet'!BA89)</f>
        <v/>
      </c>
      <c r="CG85" s="35" t="str">
        <f>IF(AND('Master Sheet'!BB89=""),"",'Master Sheet'!BB89)</f>
        <v/>
      </c>
      <c r="CH85" s="35" t="str">
        <f>IF(AND('Master Sheet'!BD89=""),"",'Master Sheet'!BD89)</f>
        <v/>
      </c>
      <c r="CI85" s="35" t="str">
        <f>IF(AND('Master Sheet'!BF89=""),"",'Master Sheet'!BF89)</f>
        <v/>
      </c>
      <c r="CJ85" s="35" t="str">
        <f>IF(AND('Master Sheet'!BG89=""),"",'Master Sheet'!BG89)</f>
        <v/>
      </c>
      <c r="CK85" s="35" t="str">
        <f>IF(AND('Master Sheet'!BH89=""),"",'Master Sheet'!BH89)</f>
        <v/>
      </c>
      <c r="CL85" s="35" t="str">
        <f>IF(AND('Master Sheet'!BI89=""),"",'Master Sheet'!BI89)</f>
        <v/>
      </c>
      <c r="CM85" s="35" t="str">
        <f>IF(AND('Master Sheet'!BJ89=""),"",'Master Sheet'!BJ89)</f>
        <v/>
      </c>
      <c r="CN85" s="35" t="str">
        <f>IF(AND('Master Sheet'!BK89=""),"",'Master Sheet'!BK89)</f>
        <v/>
      </c>
      <c r="CO85" s="35" t="str">
        <f>IF(AND('Master Sheet'!BL89=""),"",'Master Sheet'!BL89)</f>
        <v/>
      </c>
      <c r="CP85" s="35" t="str">
        <f>IF(AND('Master Sheet'!BM89=""),"",'Master Sheet'!BM89)</f>
        <v/>
      </c>
      <c r="CQ85" s="35" t="str">
        <f>IF(AND('Master Sheet'!BN89=""),"",'Master Sheet'!BN89)</f>
        <v/>
      </c>
      <c r="CR85" s="35" t="str">
        <f>IF(AND('Master Sheet'!BP89=""),"",'Master Sheet'!BP89)</f>
        <v/>
      </c>
    </row>
    <row r="86" spans="1:96" ht="15" customHeight="1">
      <c r="A86" s="69">
        <v>77</v>
      </c>
      <c r="B86" s="89" t="str">
        <f>IF(AND(C86=""),"",IF(ISNA(VLOOKUP(A86,'Master Sheet'!A$11:CQ$294,2,FALSE)),"",VLOOKUP(A86,'Master Sheet'!A$11:CQ$294,2,FALSE)))</f>
        <v/>
      </c>
      <c r="C86" s="71" t="str">
        <f>IF(AND(K$3=""),"",IF(AND('Master Sheet'!C87=""),"",'Master Sheet'!C87))</f>
        <v/>
      </c>
      <c r="D86" s="11" t="str">
        <f t="shared" si="14"/>
        <v/>
      </c>
      <c r="E86" s="11" t="str">
        <f t="shared" si="15"/>
        <v/>
      </c>
      <c r="F86" s="11" t="str">
        <f t="shared" si="16"/>
        <v/>
      </c>
      <c r="G86" s="11" t="str">
        <f t="shared" si="17"/>
        <v/>
      </c>
      <c r="H86" s="11" t="str">
        <f t="shared" si="18"/>
        <v/>
      </c>
      <c r="I86" s="11" t="str">
        <f t="shared" si="19"/>
        <v/>
      </c>
      <c r="J86" s="11" t="str">
        <f t="shared" si="20"/>
        <v/>
      </c>
      <c r="K86" s="11" t="str">
        <f t="shared" si="21"/>
        <v/>
      </c>
      <c r="L86" s="11" t="str">
        <f t="shared" si="22"/>
        <v/>
      </c>
      <c r="M86" s="11" t="str">
        <f t="shared" si="23"/>
        <v/>
      </c>
      <c r="N86" s="11" t="str">
        <f t="shared" si="24"/>
        <v/>
      </c>
      <c r="O86" s="14" t="str">
        <f>IF(AND(C86=""),"",IF(ISNA(VLOOKUP(A86,'Master Sheet'!A$11:CQ$294,14,FALSE)),"",VLOOKUP(A86,'Master Sheet'!A$11:CQ$294,14,FALSE)))</f>
        <v/>
      </c>
      <c r="P86" s="5" t="str">
        <f t="shared" si="25"/>
        <v/>
      </c>
      <c r="AU86" s="35" t="str">
        <f>IF(AND('Master Sheet'!J90=""),"",'Master Sheet'!J90)</f>
        <v/>
      </c>
      <c r="AV86" s="35" t="str">
        <f>IF(AND('Master Sheet'!K90=""),"",'Master Sheet'!K90)</f>
        <v/>
      </c>
      <c r="AW86" s="35" t="str">
        <f>IF(AND('Master Sheet'!L90=""),"",'Master Sheet'!L90)</f>
        <v/>
      </c>
      <c r="AX86" s="35" t="str">
        <f>IF(AND('Master Sheet'!M90=""),"",'Master Sheet'!M90)</f>
        <v/>
      </c>
      <c r="AY86" s="35" t="str">
        <f>IF(AND('Master Sheet'!N90=""),"",'Master Sheet'!N90)</f>
        <v/>
      </c>
      <c r="AZ86" s="35" t="str">
        <f>IF(AND('Master Sheet'!O90=""),"",'Master Sheet'!O90)</f>
        <v/>
      </c>
      <c r="BA86" s="35" t="str">
        <f>IF(AND('Master Sheet'!P90=""),"",'Master Sheet'!P90)</f>
        <v/>
      </c>
      <c r="BB86" s="35" t="str">
        <f>IF(AND('Master Sheet'!Q90=""),"",'Master Sheet'!Q90)</f>
        <v/>
      </c>
      <c r="BC86" s="35" t="str">
        <f>IF(AND('Master Sheet'!R90=""),"",'Master Sheet'!R90)</f>
        <v/>
      </c>
      <c r="BD86" s="35" t="str">
        <f>IF(AND('Master Sheet'!T90=""),"",'Master Sheet'!T90)</f>
        <v/>
      </c>
      <c r="BE86" s="35" t="str">
        <f>IF(AND('Master Sheet'!V90=""),"",'Master Sheet'!V90)</f>
        <v/>
      </c>
      <c r="BF86" s="35" t="str">
        <f>IF(AND('Master Sheet'!W90=""),"",'Master Sheet'!W90)</f>
        <v/>
      </c>
      <c r="BG86" s="35" t="str">
        <f>IF(AND('Master Sheet'!X90=""),"",'Master Sheet'!X90)</f>
        <v/>
      </c>
      <c r="BH86" s="35" t="str">
        <f>IF(AND('Master Sheet'!Y90=""),"",'Master Sheet'!Y90)</f>
        <v/>
      </c>
      <c r="BI86" s="35" t="str">
        <f>IF(AND('Master Sheet'!Z90=""),"",'Master Sheet'!Z90)</f>
        <v/>
      </c>
      <c r="BJ86" s="35" t="str">
        <f>IF(AND('Master Sheet'!AA90=""),"",'Master Sheet'!AA90)</f>
        <v/>
      </c>
      <c r="BK86" s="35" t="str">
        <f>IF(AND('Master Sheet'!AB90=""),"",'Master Sheet'!AB90)</f>
        <v/>
      </c>
      <c r="BL86" s="35" t="str">
        <f>IF(AND('Master Sheet'!AC90=""),"",'Master Sheet'!AC90)</f>
        <v/>
      </c>
      <c r="BM86" s="35" t="str">
        <f>IF(AND('Master Sheet'!AD90=""),"",'Master Sheet'!AD90)</f>
        <v/>
      </c>
      <c r="BN86" s="35" t="str">
        <f>IF(AND('Master Sheet'!AF90=""),"",'Master Sheet'!AF90)</f>
        <v/>
      </c>
      <c r="BO86" s="35" t="str">
        <f>IF(AND('Master Sheet'!AH90=""),"",'Master Sheet'!AH90)</f>
        <v/>
      </c>
      <c r="BP86" s="35" t="str">
        <f>IF(AND('Master Sheet'!AI90=""),"",'Master Sheet'!AI90)</f>
        <v/>
      </c>
      <c r="BQ86" s="35" t="str">
        <f>IF(AND('Master Sheet'!AJ90=""),"",'Master Sheet'!AJ90)</f>
        <v/>
      </c>
      <c r="BR86" s="35" t="str">
        <f>IF(AND('Master Sheet'!AK90=""),"",'Master Sheet'!AK90)</f>
        <v/>
      </c>
      <c r="BS86" s="35" t="str">
        <f>IF(AND('Master Sheet'!AL90=""),"",'Master Sheet'!AL90)</f>
        <v/>
      </c>
      <c r="BT86" s="35" t="str">
        <f>IF(AND('Master Sheet'!AM90=""),"",'Master Sheet'!AM90)</f>
        <v/>
      </c>
      <c r="BU86" s="35" t="str">
        <f>IF(AND('Master Sheet'!AN90=""),"",'Master Sheet'!AN90)</f>
        <v/>
      </c>
      <c r="BV86" s="35" t="str">
        <f>IF(AND('Master Sheet'!AO90=""),"",'Master Sheet'!AO90)</f>
        <v/>
      </c>
      <c r="BW86" s="35" t="str">
        <f>IF(AND('Master Sheet'!AP90=""),"",'Master Sheet'!AP90)</f>
        <v/>
      </c>
      <c r="BX86" s="35" t="str">
        <f>IF(AND('Master Sheet'!AR90=""),"",'Master Sheet'!AR90)</f>
        <v/>
      </c>
      <c r="BY86" s="35" t="str">
        <f>IF(AND('Master Sheet'!AT90=""),"",'Master Sheet'!AT90)</f>
        <v/>
      </c>
      <c r="BZ86" s="35" t="str">
        <f>IF(AND('Master Sheet'!AU90=""),"",'Master Sheet'!AU90)</f>
        <v/>
      </c>
      <c r="CA86" s="35" t="str">
        <f>IF(AND('Master Sheet'!AV90=""),"",'Master Sheet'!AV90)</f>
        <v/>
      </c>
      <c r="CB86" s="35" t="str">
        <f>IF(AND('Master Sheet'!AW90=""),"",'Master Sheet'!AW90)</f>
        <v/>
      </c>
      <c r="CC86" s="35" t="str">
        <f>IF(AND('Master Sheet'!AX90=""),"",'Master Sheet'!AX90)</f>
        <v/>
      </c>
      <c r="CD86" s="35" t="str">
        <f>IF(AND('Master Sheet'!AY90=""),"",'Master Sheet'!AY90)</f>
        <v/>
      </c>
      <c r="CE86" s="35" t="str">
        <f>IF(AND('Master Sheet'!AZ90=""),"",'Master Sheet'!AZ90)</f>
        <v/>
      </c>
      <c r="CF86" s="35" t="str">
        <f>IF(AND('Master Sheet'!BA90=""),"",'Master Sheet'!BA90)</f>
        <v/>
      </c>
      <c r="CG86" s="35" t="str">
        <f>IF(AND('Master Sheet'!BB90=""),"",'Master Sheet'!BB90)</f>
        <v/>
      </c>
      <c r="CH86" s="35" t="str">
        <f>IF(AND('Master Sheet'!BD90=""),"",'Master Sheet'!BD90)</f>
        <v/>
      </c>
      <c r="CI86" s="35" t="str">
        <f>IF(AND('Master Sheet'!BF90=""),"",'Master Sheet'!BF90)</f>
        <v/>
      </c>
      <c r="CJ86" s="35" t="str">
        <f>IF(AND('Master Sheet'!BG90=""),"",'Master Sheet'!BG90)</f>
        <v/>
      </c>
      <c r="CK86" s="35" t="str">
        <f>IF(AND('Master Sheet'!BH90=""),"",'Master Sheet'!BH90)</f>
        <v/>
      </c>
      <c r="CL86" s="35" t="str">
        <f>IF(AND('Master Sheet'!BI90=""),"",'Master Sheet'!BI90)</f>
        <v/>
      </c>
      <c r="CM86" s="35" t="str">
        <f>IF(AND('Master Sheet'!BJ90=""),"",'Master Sheet'!BJ90)</f>
        <v/>
      </c>
      <c r="CN86" s="35" t="str">
        <f>IF(AND('Master Sheet'!BK90=""),"",'Master Sheet'!BK90)</f>
        <v/>
      </c>
      <c r="CO86" s="35" t="str">
        <f>IF(AND('Master Sheet'!BL90=""),"",'Master Sheet'!BL90)</f>
        <v/>
      </c>
      <c r="CP86" s="35" t="str">
        <f>IF(AND('Master Sheet'!BM90=""),"",'Master Sheet'!BM90)</f>
        <v/>
      </c>
      <c r="CQ86" s="35" t="str">
        <f>IF(AND('Master Sheet'!BN90=""),"",'Master Sheet'!BN90)</f>
        <v/>
      </c>
      <c r="CR86" s="35" t="str">
        <f>IF(AND('Master Sheet'!BP90=""),"",'Master Sheet'!BP90)</f>
        <v/>
      </c>
    </row>
    <row r="87" spans="1:96" ht="15" customHeight="1">
      <c r="A87" s="69">
        <v>78</v>
      </c>
      <c r="B87" s="89" t="str">
        <f>IF(AND(C87=""),"",IF(ISNA(VLOOKUP(A87,'Master Sheet'!A$11:CQ$294,2,FALSE)),"",VLOOKUP(A87,'Master Sheet'!A$11:CQ$294,2,FALSE)))</f>
        <v/>
      </c>
      <c r="C87" s="71" t="str">
        <f>IF(AND(K$3=""),"",IF(AND('Master Sheet'!C88=""),"",'Master Sheet'!C88))</f>
        <v/>
      </c>
      <c r="D87" s="11" t="str">
        <f t="shared" si="14"/>
        <v/>
      </c>
      <c r="E87" s="11" t="str">
        <f t="shared" si="15"/>
        <v/>
      </c>
      <c r="F87" s="11" t="str">
        <f t="shared" si="16"/>
        <v/>
      </c>
      <c r="G87" s="11" t="str">
        <f t="shared" si="17"/>
        <v/>
      </c>
      <c r="H87" s="11" t="str">
        <f t="shared" si="18"/>
        <v/>
      </c>
      <c r="I87" s="11" t="str">
        <f t="shared" si="19"/>
        <v/>
      </c>
      <c r="J87" s="11" t="str">
        <f t="shared" si="20"/>
        <v/>
      </c>
      <c r="K87" s="11" t="str">
        <f t="shared" si="21"/>
        <v/>
      </c>
      <c r="L87" s="11" t="str">
        <f t="shared" si="22"/>
        <v/>
      </c>
      <c r="M87" s="11" t="str">
        <f t="shared" si="23"/>
        <v/>
      </c>
      <c r="N87" s="11" t="str">
        <f t="shared" si="24"/>
        <v/>
      </c>
      <c r="O87" s="14" t="str">
        <f>IF(AND(C87=""),"",IF(ISNA(VLOOKUP(A87,'Master Sheet'!A$11:CQ$294,14,FALSE)),"",VLOOKUP(A87,'Master Sheet'!A$11:CQ$294,14,FALSE)))</f>
        <v/>
      </c>
      <c r="P87" s="5" t="str">
        <f t="shared" si="25"/>
        <v/>
      </c>
      <c r="AU87" s="35" t="str">
        <f>IF(AND('Master Sheet'!J91=""),"",'Master Sheet'!J91)</f>
        <v/>
      </c>
      <c r="AV87" s="35" t="str">
        <f>IF(AND('Master Sheet'!K91=""),"",'Master Sheet'!K91)</f>
        <v/>
      </c>
      <c r="AW87" s="35" t="str">
        <f>IF(AND('Master Sheet'!L91=""),"",'Master Sheet'!L91)</f>
        <v/>
      </c>
      <c r="AX87" s="35" t="str">
        <f>IF(AND('Master Sheet'!M91=""),"",'Master Sheet'!M91)</f>
        <v/>
      </c>
      <c r="AY87" s="35" t="str">
        <f>IF(AND('Master Sheet'!N91=""),"",'Master Sheet'!N91)</f>
        <v/>
      </c>
      <c r="AZ87" s="35" t="str">
        <f>IF(AND('Master Sheet'!O91=""),"",'Master Sheet'!O91)</f>
        <v/>
      </c>
      <c r="BA87" s="35" t="str">
        <f>IF(AND('Master Sheet'!P91=""),"",'Master Sheet'!P91)</f>
        <v/>
      </c>
      <c r="BB87" s="35" t="str">
        <f>IF(AND('Master Sheet'!Q91=""),"",'Master Sheet'!Q91)</f>
        <v/>
      </c>
      <c r="BC87" s="35" t="str">
        <f>IF(AND('Master Sheet'!R91=""),"",'Master Sheet'!R91)</f>
        <v/>
      </c>
      <c r="BD87" s="35" t="str">
        <f>IF(AND('Master Sheet'!T91=""),"",'Master Sheet'!T91)</f>
        <v/>
      </c>
      <c r="BE87" s="35" t="str">
        <f>IF(AND('Master Sheet'!V91=""),"",'Master Sheet'!V91)</f>
        <v/>
      </c>
      <c r="BF87" s="35" t="str">
        <f>IF(AND('Master Sheet'!W91=""),"",'Master Sheet'!W91)</f>
        <v/>
      </c>
      <c r="BG87" s="35" t="str">
        <f>IF(AND('Master Sheet'!X91=""),"",'Master Sheet'!X91)</f>
        <v/>
      </c>
      <c r="BH87" s="35" t="str">
        <f>IF(AND('Master Sheet'!Y91=""),"",'Master Sheet'!Y91)</f>
        <v/>
      </c>
      <c r="BI87" s="35" t="str">
        <f>IF(AND('Master Sheet'!Z91=""),"",'Master Sheet'!Z91)</f>
        <v/>
      </c>
      <c r="BJ87" s="35" t="str">
        <f>IF(AND('Master Sheet'!AA91=""),"",'Master Sheet'!AA91)</f>
        <v/>
      </c>
      <c r="BK87" s="35" t="str">
        <f>IF(AND('Master Sheet'!AB91=""),"",'Master Sheet'!AB91)</f>
        <v/>
      </c>
      <c r="BL87" s="35" t="str">
        <f>IF(AND('Master Sheet'!AC91=""),"",'Master Sheet'!AC91)</f>
        <v/>
      </c>
      <c r="BM87" s="35" t="str">
        <f>IF(AND('Master Sheet'!AD91=""),"",'Master Sheet'!AD91)</f>
        <v/>
      </c>
      <c r="BN87" s="35" t="str">
        <f>IF(AND('Master Sheet'!AF91=""),"",'Master Sheet'!AF91)</f>
        <v/>
      </c>
      <c r="BO87" s="35" t="str">
        <f>IF(AND('Master Sheet'!AH91=""),"",'Master Sheet'!AH91)</f>
        <v/>
      </c>
      <c r="BP87" s="35" t="str">
        <f>IF(AND('Master Sheet'!AI91=""),"",'Master Sheet'!AI91)</f>
        <v/>
      </c>
      <c r="BQ87" s="35" t="str">
        <f>IF(AND('Master Sheet'!AJ91=""),"",'Master Sheet'!AJ91)</f>
        <v/>
      </c>
      <c r="BR87" s="35" t="str">
        <f>IF(AND('Master Sheet'!AK91=""),"",'Master Sheet'!AK91)</f>
        <v/>
      </c>
      <c r="BS87" s="35" t="str">
        <f>IF(AND('Master Sheet'!AL91=""),"",'Master Sheet'!AL91)</f>
        <v/>
      </c>
      <c r="BT87" s="35" t="str">
        <f>IF(AND('Master Sheet'!AM91=""),"",'Master Sheet'!AM91)</f>
        <v/>
      </c>
      <c r="BU87" s="35" t="str">
        <f>IF(AND('Master Sheet'!AN91=""),"",'Master Sheet'!AN91)</f>
        <v/>
      </c>
      <c r="BV87" s="35" t="str">
        <f>IF(AND('Master Sheet'!AO91=""),"",'Master Sheet'!AO91)</f>
        <v/>
      </c>
      <c r="BW87" s="35" t="str">
        <f>IF(AND('Master Sheet'!AP91=""),"",'Master Sheet'!AP91)</f>
        <v/>
      </c>
      <c r="BX87" s="35" t="str">
        <f>IF(AND('Master Sheet'!AR91=""),"",'Master Sheet'!AR91)</f>
        <v/>
      </c>
      <c r="BY87" s="35" t="str">
        <f>IF(AND('Master Sheet'!AT91=""),"",'Master Sheet'!AT91)</f>
        <v/>
      </c>
      <c r="BZ87" s="35" t="str">
        <f>IF(AND('Master Sheet'!AU91=""),"",'Master Sheet'!AU91)</f>
        <v/>
      </c>
      <c r="CA87" s="35" t="str">
        <f>IF(AND('Master Sheet'!AV91=""),"",'Master Sheet'!AV91)</f>
        <v/>
      </c>
      <c r="CB87" s="35" t="str">
        <f>IF(AND('Master Sheet'!AW91=""),"",'Master Sheet'!AW91)</f>
        <v/>
      </c>
      <c r="CC87" s="35" t="str">
        <f>IF(AND('Master Sheet'!AX91=""),"",'Master Sheet'!AX91)</f>
        <v/>
      </c>
      <c r="CD87" s="35" t="str">
        <f>IF(AND('Master Sheet'!AY91=""),"",'Master Sheet'!AY91)</f>
        <v/>
      </c>
      <c r="CE87" s="35" t="str">
        <f>IF(AND('Master Sheet'!AZ91=""),"",'Master Sheet'!AZ91)</f>
        <v/>
      </c>
      <c r="CF87" s="35" t="str">
        <f>IF(AND('Master Sheet'!BA91=""),"",'Master Sheet'!BA91)</f>
        <v/>
      </c>
      <c r="CG87" s="35" t="str">
        <f>IF(AND('Master Sheet'!BB91=""),"",'Master Sheet'!BB91)</f>
        <v/>
      </c>
      <c r="CH87" s="35" t="str">
        <f>IF(AND('Master Sheet'!BD91=""),"",'Master Sheet'!BD91)</f>
        <v/>
      </c>
      <c r="CI87" s="35" t="str">
        <f>IF(AND('Master Sheet'!BF91=""),"",'Master Sheet'!BF91)</f>
        <v/>
      </c>
      <c r="CJ87" s="35" t="str">
        <f>IF(AND('Master Sheet'!BG91=""),"",'Master Sheet'!BG91)</f>
        <v/>
      </c>
      <c r="CK87" s="35" t="str">
        <f>IF(AND('Master Sheet'!BH91=""),"",'Master Sheet'!BH91)</f>
        <v/>
      </c>
      <c r="CL87" s="35" t="str">
        <f>IF(AND('Master Sheet'!BI91=""),"",'Master Sheet'!BI91)</f>
        <v/>
      </c>
      <c r="CM87" s="35" t="str">
        <f>IF(AND('Master Sheet'!BJ91=""),"",'Master Sheet'!BJ91)</f>
        <v/>
      </c>
      <c r="CN87" s="35" t="str">
        <f>IF(AND('Master Sheet'!BK91=""),"",'Master Sheet'!BK91)</f>
        <v/>
      </c>
      <c r="CO87" s="35" t="str">
        <f>IF(AND('Master Sheet'!BL91=""),"",'Master Sheet'!BL91)</f>
        <v/>
      </c>
      <c r="CP87" s="35" t="str">
        <f>IF(AND('Master Sheet'!BM91=""),"",'Master Sheet'!BM91)</f>
        <v/>
      </c>
      <c r="CQ87" s="35" t="str">
        <f>IF(AND('Master Sheet'!BN91=""),"",'Master Sheet'!BN91)</f>
        <v/>
      </c>
      <c r="CR87" s="35" t="str">
        <f>IF(AND('Master Sheet'!BP91=""),"",'Master Sheet'!BP91)</f>
        <v/>
      </c>
    </row>
    <row r="88" spans="1:96" ht="15" customHeight="1">
      <c r="A88" s="69">
        <v>79</v>
      </c>
      <c r="B88" s="89" t="str">
        <f>IF(AND(C88=""),"",IF(ISNA(VLOOKUP(A88,'Master Sheet'!A$11:CQ$294,2,FALSE)),"",VLOOKUP(A88,'Master Sheet'!A$11:CQ$294,2,FALSE)))</f>
        <v/>
      </c>
      <c r="C88" s="71" t="str">
        <f>IF(AND(K$3=""),"",IF(AND('Master Sheet'!C89=""),"",'Master Sheet'!C89))</f>
        <v/>
      </c>
      <c r="D88" s="11" t="str">
        <f t="shared" si="14"/>
        <v/>
      </c>
      <c r="E88" s="11" t="str">
        <f t="shared" si="15"/>
        <v/>
      </c>
      <c r="F88" s="11" t="str">
        <f t="shared" si="16"/>
        <v/>
      </c>
      <c r="G88" s="11" t="str">
        <f t="shared" si="17"/>
        <v/>
      </c>
      <c r="H88" s="11" t="str">
        <f t="shared" si="18"/>
        <v/>
      </c>
      <c r="I88" s="11" t="str">
        <f t="shared" si="19"/>
        <v/>
      </c>
      <c r="J88" s="11" t="str">
        <f t="shared" si="20"/>
        <v/>
      </c>
      <c r="K88" s="11" t="str">
        <f t="shared" si="21"/>
        <v/>
      </c>
      <c r="L88" s="11" t="str">
        <f t="shared" si="22"/>
        <v/>
      </c>
      <c r="M88" s="11" t="str">
        <f t="shared" si="23"/>
        <v/>
      </c>
      <c r="N88" s="11" t="str">
        <f t="shared" si="24"/>
        <v/>
      </c>
      <c r="O88" s="14" t="str">
        <f>IF(AND(C88=""),"",IF(ISNA(VLOOKUP(A88,'Master Sheet'!A$11:CQ$294,14,FALSE)),"",VLOOKUP(A88,'Master Sheet'!A$11:CQ$294,14,FALSE)))</f>
        <v/>
      </c>
      <c r="P88" s="5" t="str">
        <f t="shared" si="25"/>
        <v/>
      </c>
      <c r="AU88" s="35" t="str">
        <f>IF(AND('Master Sheet'!J92=""),"",'Master Sheet'!J92)</f>
        <v/>
      </c>
      <c r="AV88" s="35" t="str">
        <f>IF(AND('Master Sheet'!K92=""),"",'Master Sheet'!K92)</f>
        <v/>
      </c>
      <c r="AW88" s="35" t="str">
        <f>IF(AND('Master Sheet'!L92=""),"",'Master Sheet'!L92)</f>
        <v/>
      </c>
      <c r="AX88" s="35" t="str">
        <f>IF(AND('Master Sheet'!M92=""),"",'Master Sheet'!M92)</f>
        <v/>
      </c>
      <c r="AY88" s="35" t="str">
        <f>IF(AND('Master Sheet'!N92=""),"",'Master Sheet'!N92)</f>
        <v/>
      </c>
      <c r="AZ88" s="35" t="str">
        <f>IF(AND('Master Sheet'!O92=""),"",'Master Sheet'!O92)</f>
        <v/>
      </c>
      <c r="BA88" s="35" t="str">
        <f>IF(AND('Master Sheet'!P92=""),"",'Master Sheet'!P92)</f>
        <v/>
      </c>
      <c r="BB88" s="35" t="str">
        <f>IF(AND('Master Sheet'!Q92=""),"",'Master Sheet'!Q92)</f>
        <v/>
      </c>
      <c r="BC88" s="35" t="str">
        <f>IF(AND('Master Sheet'!R92=""),"",'Master Sheet'!R92)</f>
        <v/>
      </c>
      <c r="BD88" s="35" t="str">
        <f>IF(AND('Master Sheet'!T92=""),"",'Master Sheet'!T92)</f>
        <v/>
      </c>
      <c r="BE88" s="35" t="str">
        <f>IF(AND('Master Sheet'!V92=""),"",'Master Sheet'!V92)</f>
        <v/>
      </c>
      <c r="BF88" s="35" t="str">
        <f>IF(AND('Master Sheet'!W92=""),"",'Master Sheet'!W92)</f>
        <v/>
      </c>
      <c r="BG88" s="35" t="str">
        <f>IF(AND('Master Sheet'!X92=""),"",'Master Sheet'!X92)</f>
        <v/>
      </c>
      <c r="BH88" s="35" t="str">
        <f>IF(AND('Master Sheet'!Y92=""),"",'Master Sheet'!Y92)</f>
        <v/>
      </c>
      <c r="BI88" s="35" t="str">
        <f>IF(AND('Master Sheet'!Z92=""),"",'Master Sheet'!Z92)</f>
        <v/>
      </c>
      <c r="BJ88" s="35" t="str">
        <f>IF(AND('Master Sheet'!AA92=""),"",'Master Sheet'!AA92)</f>
        <v/>
      </c>
      <c r="BK88" s="35" t="str">
        <f>IF(AND('Master Sheet'!AB92=""),"",'Master Sheet'!AB92)</f>
        <v/>
      </c>
      <c r="BL88" s="35" t="str">
        <f>IF(AND('Master Sheet'!AC92=""),"",'Master Sheet'!AC92)</f>
        <v/>
      </c>
      <c r="BM88" s="35" t="str">
        <f>IF(AND('Master Sheet'!AD92=""),"",'Master Sheet'!AD92)</f>
        <v/>
      </c>
      <c r="BN88" s="35" t="str">
        <f>IF(AND('Master Sheet'!AF92=""),"",'Master Sheet'!AF92)</f>
        <v/>
      </c>
      <c r="BO88" s="35" t="str">
        <f>IF(AND('Master Sheet'!AH92=""),"",'Master Sheet'!AH92)</f>
        <v/>
      </c>
      <c r="BP88" s="35" t="str">
        <f>IF(AND('Master Sheet'!AI92=""),"",'Master Sheet'!AI92)</f>
        <v/>
      </c>
      <c r="BQ88" s="35" t="str">
        <f>IF(AND('Master Sheet'!AJ92=""),"",'Master Sheet'!AJ92)</f>
        <v/>
      </c>
      <c r="BR88" s="35" t="str">
        <f>IF(AND('Master Sheet'!AK92=""),"",'Master Sheet'!AK92)</f>
        <v/>
      </c>
      <c r="BS88" s="35" t="str">
        <f>IF(AND('Master Sheet'!AL92=""),"",'Master Sheet'!AL92)</f>
        <v/>
      </c>
      <c r="BT88" s="35" t="str">
        <f>IF(AND('Master Sheet'!AM92=""),"",'Master Sheet'!AM92)</f>
        <v/>
      </c>
      <c r="BU88" s="35" t="str">
        <f>IF(AND('Master Sheet'!AN92=""),"",'Master Sheet'!AN92)</f>
        <v/>
      </c>
      <c r="BV88" s="35" t="str">
        <f>IF(AND('Master Sheet'!AO92=""),"",'Master Sheet'!AO92)</f>
        <v/>
      </c>
      <c r="BW88" s="35" t="str">
        <f>IF(AND('Master Sheet'!AP92=""),"",'Master Sheet'!AP92)</f>
        <v/>
      </c>
      <c r="BX88" s="35" t="str">
        <f>IF(AND('Master Sheet'!AR92=""),"",'Master Sheet'!AR92)</f>
        <v/>
      </c>
      <c r="BY88" s="35" t="str">
        <f>IF(AND('Master Sheet'!AT92=""),"",'Master Sheet'!AT92)</f>
        <v/>
      </c>
      <c r="BZ88" s="35" t="str">
        <f>IF(AND('Master Sheet'!AU92=""),"",'Master Sheet'!AU92)</f>
        <v/>
      </c>
      <c r="CA88" s="35" t="str">
        <f>IF(AND('Master Sheet'!AV92=""),"",'Master Sheet'!AV92)</f>
        <v/>
      </c>
      <c r="CB88" s="35" t="str">
        <f>IF(AND('Master Sheet'!AW92=""),"",'Master Sheet'!AW92)</f>
        <v/>
      </c>
      <c r="CC88" s="35" t="str">
        <f>IF(AND('Master Sheet'!AX92=""),"",'Master Sheet'!AX92)</f>
        <v/>
      </c>
      <c r="CD88" s="35" t="str">
        <f>IF(AND('Master Sheet'!AY92=""),"",'Master Sheet'!AY92)</f>
        <v/>
      </c>
      <c r="CE88" s="35" t="str">
        <f>IF(AND('Master Sheet'!AZ92=""),"",'Master Sheet'!AZ92)</f>
        <v/>
      </c>
      <c r="CF88" s="35" t="str">
        <f>IF(AND('Master Sheet'!BA92=""),"",'Master Sheet'!BA92)</f>
        <v/>
      </c>
      <c r="CG88" s="35" t="str">
        <f>IF(AND('Master Sheet'!BB92=""),"",'Master Sheet'!BB92)</f>
        <v/>
      </c>
      <c r="CH88" s="35" t="str">
        <f>IF(AND('Master Sheet'!BD92=""),"",'Master Sheet'!BD92)</f>
        <v/>
      </c>
      <c r="CI88" s="35" t="str">
        <f>IF(AND('Master Sheet'!BF92=""),"",'Master Sheet'!BF92)</f>
        <v/>
      </c>
      <c r="CJ88" s="35" t="str">
        <f>IF(AND('Master Sheet'!BG92=""),"",'Master Sheet'!BG92)</f>
        <v/>
      </c>
      <c r="CK88" s="35" t="str">
        <f>IF(AND('Master Sheet'!BH92=""),"",'Master Sheet'!BH92)</f>
        <v/>
      </c>
      <c r="CL88" s="35" t="str">
        <f>IF(AND('Master Sheet'!BI92=""),"",'Master Sheet'!BI92)</f>
        <v/>
      </c>
      <c r="CM88" s="35" t="str">
        <f>IF(AND('Master Sheet'!BJ92=""),"",'Master Sheet'!BJ92)</f>
        <v/>
      </c>
      <c r="CN88" s="35" t="str">
        <f>IF(AND('Master Sheet'!BK92=""),"",'Master Sheet'!BK92)</f>
        <v/>
      </c>
      <c r="CO88" s="35" t="str">
        <f>IF(AND('Master Sheet'!BL92=""),"",'Master Sheet'!BL92)</f>
        <v/>
      </c>
      <c r="CP88" s="35" t="str">
        <f>IF(AND('Master Sheet'!BM92=""),"",'Master Sheet'!BM92)</f>
        <v/>
      </c>
      <c r="CQ88" s="35" t="str">
        <f>IF(AND('Master Sheet'!BN92=""),"",'Master Sheet'!BN92)</f>
        <v/>
      </c>
      <c r="CR88" s="35" t="str">
        <f>IF(AND('Master Sheet'!BP92=""),"",'Master Sheet'!BP92)</f>
        <v/>
      </c>
    </row>
    <row r="89" spans="1:96" ht="15" customHeight="1">
      <c r="A89" s="69">
        <v>80</v>
      </c>
      <c r="B89" s="89" t="str">
        <f>IF(AND(C89=""),"",IF(ISNA(VLOOKUP(A89,'Master Sheet'!A$11:CQ$294,2,FALSE)),"",VLOOKUP(A89,'Master Sheet'!A$11:CQ$294,2,FALSE)))</f>
        <v/>
      </c>
      <c r="C89" s="71" t="str">
        <f>IF(AND(K$3=""),"",IF(AND('Master Sheet'!C90=""),"",'Master Sheet'!C90))</f>
        <v/>
      </c>
      <c r="D89" s="11" t="str">
        <f t="shared" si="14"/>
        <v/>
      </c>
      <c r="E89" s="11" t="str">
        <f t="shared" si="15"/>
        <v/>
      </c>
      <c r="F89" s="11" t="str">
        <f t="shared" si="16"/>
        <v/>
      </c>
      <c r="G89" s="11" t="str">
        <f t="shared" si="17"/>
        <v/>
      </c>
      <c r="H89" s="11" t="str">
        <f t="shared" si="18"/>
        <v/>
      </c>
      <c r="I89" s="11" t="str">
        <f t="shared" si="19"/>
        <v/>
      </c>
      <c r="J89" s="11" t="str">
        <f t="shared" si="20"/>
        <v/>
      </c>
      <c r="K89" s="11" t="str">
        <f t="shared" si="21"/>
        <v/>
      </c>
      <c r="L89" s="11" t="str">
        <f t="shared" si="22"/>
        <v/>
      </c>
      <c r="M89" s="11" t="str">
        <f t="shared" si="23"/>
        <v/>
      </c>
      <c r="N89" s="11" t="str">
        <f t="shared" si="24"/>
        <v/>
      </c>
      <c r="O89" s="14" t="str">
        <f>IF(AND(C89=""),"",IF(ISNA(VLOOKUP(A89,'Master Sheet'!A$11:CQ$294,14,FALSE)),"",VLOOKUP(A89,'Master Sheet'!A$11:CQ$294,14,FALSE)))</f>
        <v/>
      </c>
      <c r="P89" s="5" t="str">
        <f t="shared" si="25"/>
        <v/>
      </c>
      <c r="AU89" s="35" t="str">
        <f>IF(AND('Master Sheet'!J93=""),"",'Master Sheet'!J93)</f>
        <v/>
      </c>
      <c r="AV89" s="35" t="str">
        <f>IF(AND('Master Sheet'!K93=""),"",'Master Sheet'!K93)</f>
        <v/>
      </c>
      <c r="AW89" s="35" t="str">
        <f>IF(AND('Master Sheet'!L93=""),"",'Master Sheet'!L93)</f>
        <v/>
      </c>
      <c r="AX89" s="35" t="str">
        <f>IF(AND('Master Sheet'!M93=""),"",'Master Sheet'!M93)</f>
        <v/>
      </c>
      <c r="AY89" s="35" t="str">
        <f>IF(AND('Master Sheet'!N93=""),"",'Master Sheet'!N93)</f>
        <v/>
      </c>
      <c r="AZ89" s="35" t="str">
        <f>IF(AND('Master Sheet'!O93=""),"",'Master Sheet'!O93)</f>
        <v/>
      </c>
      <c r="BA89" s="35" t="str">
        <f>IF(AND('Master Sheet'!P93=""),"",'Master Sheet'!P93)</f>
        <v/>
      </c>
      <c r="BB89" s="35" t="str">
        <f>IF(AND('Master Sheet'!Q93=""),"",'Master Sheet'!Q93)</f>
        <v/>
      </c>
      <c r="BC89" s="35" t="str">
        <f>IF(AND('Master Sheet'!R93=""),"",'Master Sheet'!R93)</f>
        <v/>
      </c>
      <c r="BD89" s="35" t="str">
        <f>IF(AND('Master Sheet'!T93=""),"",'Master Sheet'!T93)</f>
        <v/>
      </c>
      <c r="BE89" s="35" t="str">
        <f>IF(AND('Master Sheet'!V93=""),"",'Master Sheet'!V93)</f>
        <v/>
      </c>
      <c r="BF89" s="35" t="str">
        <f>IF(AND('Master Sheet'!W93=""),"",'Master Sheet'!W93)</f>
        <v/>
      </c>
      <c r="BG89" s="35" t="str">
        <f>IF(AND('Master Sheet'!X93=""),"",'Master Sheet'!X93)</f>
        <v/>
      </c>
      <c r="BH89" s="35" t="str">
        <f>IF(AND('Master Sheet'!Y93=""),"",'Master Sheet'!Y93)</f>
        <v/>
      </c>
      <c r="BI89" s="35" t="str">
        <f>IF(AND('Master Sheet'!Z93=""),"",'Master Sheet'!Z93)</f>
        <v/>
      </c>
      <c r="BJ89" s="35" t="str">
        <f>IF(AND('Master Sheet'!AA93=""),"",'Master Sheet'!AA93)</f>
        <v/>
      </c>
      <c r="BK89" s="35" t="str">
        <f>IF(AND('Master Sheet'!AB93=""),"",'Master Sheet'!AB93)</f>
        <v/>
      </c>
      <c r="BL89" s="35" t="str">
        <f>IF(AND('Master Sheet'!AC93=""),"",'Master Sheet'!AC93)</f>
        <v/>
      </c>
      <c r="BM89" s="35" t="str">
        <f>IF(AND('Master Sheet'!AD93=""),"",'Master Sheet'!AD93)</f>
        <v/>
      </c>
      <c r="BN89" s="35" t="str">
        <f>IF(AND('Master Sheet'!AF93=""),"",'Master Sheet'!AF93)</f>
        <v/>
      </c>
      <c r="BO89" s="35" t="str">
        <f>IF(AND('Master Sheet'!AH93=""),"",'Master Sheet'!AH93)</f>
        <v/>
      </c>
      <c r="BP89" s="35" t="str">
        <f>IF(AND('Master Sheet'!AI93=""),"",'Master Sheet'!AI93)</f>
        <v/>
      </c>
      <c r="BQ89" s="35" t="str">
        <f>IF(AND('Master Sheet'!AJ93=""),"",'Master Sheet'!AJ93)</f>
        <v/>
      </c>
      <c r="BR89" s="35" t="str">
        <f>IF(AND('Master Sheet'!AK93=""),"",'Master Sheet'!AK93)</f>
        <v/>
      </c>
      <c r="BS89" s="35" t="str">
        <f>IF(AND('Master Sheet'!AL93=""),"",'Master Sheet'!AL93)</f>
        <v/>
      </c>
      <c r="BT89" s="35" t="str">
        <f>IF(AND('Master Sheet'!AM93=""),"",'Master Sheet'!AM93)</f>
        <v/>
      </c>
      <c r="BU89" s="35" t="str">
        <f>IF(AND('Master Sheet'!AN93=""),"",'Master Sheet'!AN93)</f>
        <v/>
      </c>
      <c r="BV89" s="35" t="str">
        <f>IF(AND('Master Sheet'!AO93=""),"",'Master Sheet'!AO93)</f>
        <v/>
      </c>
      <c r="BW89" s="35" t="str">
        <f>IF(AND('Master Sheet'!AP93=""),"",'Master Sheet'!AP93)</f>
        <v/>
      </c>
      <c r="BX89" s="35" t="str">
        <f>IF(AND('Master Sheet'!AR93=""),"",'Master Sheet'!AR93)</f>
        <v/>
      </c>
      <c r="BY89" s="35" t="str">
        <f>IF(AND('Master Sheet'!AT93=""),"",'Master Sheet'!AT93)</f>
        <v/>
      </c>
      <c r="BZ89" s="35" t="str">
        <f>IF(AND('Master Sheet'!AU93=""),"",'Master Sheet'!AU93)</f>
        <v/>
      </c>
      <c r="CA89" s="35" t="str">
        <f>IF(AND('Master Sheet'!AV93=""),"",'Master Sheet'!AV93)</f>
        <v/>
      </c>
      <c r="CB89" s="35" t="str">
        <f>IF(AND('Master Sheet'!AW93=""),"",'Master Sheet'!AW93)</f>
        <v/>
      </c>
      <c r="CC89" s="35" t="str">
        <f>IF(AND('Master Sheet'!AX93=""),"",'Master Sheet'!AX93)</f>
        <v/>
      </c>
      <c r="CD89" s="35" t="str">
        <f>IF(AND('Master Sheet'!AY93=""),"",'Master Sheet'!AY93)</f>
        <v/>
      </c>
      <c r="CE89" s="35" t="str">
        <f>IF(AND('Master Sheet'!AZ93=""),"",'Master Sheet'!AZ93)</f>
        <v/>
      </c>
      <c r="CF89" s="35" t="str">
        <f>IF(AND('Master Sheet'!BA93=""),"",'Master Sheet'!BA93)</f>
        <v/>
      </c>
      <c r="CG89" s="35" t="str">
        <f>IF(AND('Master Sheet'!BB93=""),"",'Master Sheet'!BB93)</f>
        <v/>
      </c>
      <c r="CH89" s="35" t="str">
        <f>IF(AND('Master Sheet'!BD93=""),"",'Master Sheet'!BD93)</f>
        <v/>
      </c>
      <c r="CI89" s="35" t="str">
        <f>IF(AND('Master Sheet'!BF93=""),"",'Master Sheet'!BF93)</f>
        <v/>
      </c>
      <c r="CJ89" s="35" t="str">
        <f>IF(AND('Master Sheet'!BG93=""),"",'Master Sheet'!BG93)</f>
        <v/>
      </c>
      <c r="CK89" s="35" t="str">
        <f>IF(AND('Master Sheet'!BH93=""),"",'Master Sheet'!BH93)</f>
        <v/>
      </c>
      <c r="CL89" s="35" t="str">
        <f>IF(AND('Master Sheet'!BI93=""),"",'Master Sheet'!BI93)</f>
        <v/>
      </c>
      <c r="CM89" s="35" t="str">
        <f>IF(AND('Master Sheet'!BJ93=""),"",'Master Sheet'!BJ93)</f>
        <v/>
      </c>
      <c r="CN89" s="35" t="str">
        <f>IF(AND('Master Sheet'!BK93=""),"",'Master Sheet'!BK93)</f>
        <v/>
      </c>
      <c r="CO89" s="35" t="str">
        <f>IF(AND('Master Sheet'!BL93=""),"",'Master Sheet'!BL93)</f>
        <v/>
      </c>
      <c r="CP89" s="35" t="str">
        <f>IF(AND('Master Sheet'!BM93=""),"",'Master Sheet'!BM93)</f>
        <v/>
      </c>
      <c r="CQ89" s="35" t="str">
        <f>IF(AND('Master Sheet'!BN93=""),"",'Master Sheet'!BN93)</f>
        <v/>
      </c>
      <c r="CR89" s="35" t="str">
        <f>IF(AND('Master Sheet'!BP93=""),"",'Master Sheet'!BP93)</f>
        <v/>
      </c>
    </row>
    <row r="90" spans="1:96" ht="15" customHeight="1">
      <c r="A90" s="69">
        <v>81</v>
      </c>
      <c r="B90" s="89" t="str">
        <f>IF(AND(C90=""),"",IF(ISNA(VLOOKUP(A90,'Master Sheet'!A$11:CQ$294,2,FALSE)),"",VLOOKUP(A90,'Master Sheet'!A$11:CQ$294,2,FALSE)))</f>
        <v/>
      </c>
      <c r="C90" s="71" t="str">
        <f>IF(AND(K$3=""),"",IF(AND('Master Sheet'!C91=""),"",'Master Sheet'!C91))</f>
        <v/>
      </c>
      <c r="D90" s="11" t="str">
        <f t="shared" si="14"/>
        <v/>
      </c>
      <c r="E90" s="11" t="str">
        <f t="shared" si="15"/>
        <v/>
      </c>
      <c r="F90" s="11" t="str">
        <f t="shared" si="16"/>
        <v/>
      </c>
      <c r="G90" s="11" t="str">
        <f t="shared" si="17"/>
        <v/>
      </c>
      <c r="H90" s="11" t="str">
        <f t="shared" si="18"/>
        <v/>
      </c>
      <c r="I90" s="11" t="str">
        <f t="shared" si="19"/>
        <v/>
      </c>
      <c r="J90" s="11" t="str">
        <f t="shared" si="20"/>
        <v/>
      </c>
      <c r="K90" s="11" t="str">
        <f t="shared" si="21"/>
        <v/>
      </c>
      <c r="L90" s="11" t="str">
        <f t="shared" si="22"/>
        <v/>
      </c>
      <c r="M90" s="11" t="str">
        <f t="shared" si="23"/>
        <v/>
      </c>
      <c r="N90" s="11" t="str">
        <f t="shared" si="24"/>
        <v/>
      </c>
      <c r="O90" s="14" t="str">
        <f>IF(AND(C90=""),"",IF(ISNA(VLOOKUP(A90,'Master Sheet'!A$11:CQ$294,14,FALSE)),"",VLOOKUP(A90,'Master Sheet'!A$11:CQ$294,14,FALSE)))</f>
        <v/>
      </c>
      <c r="P90" s="5" t="str">
        <f t="shared" si="25"/>
        <v/>
      </c>
      <c r="AU90" s="35" t="str">
        <f>IF(AND('Master Sheet'!J94=""),"",'Master Sheet'!J94)</f>
        <v/>
      </c>
      <c r="AV90" s="35" t="str">
        <f>IF(AND('Master Sheet'!K94=""),"",'Master Sheet'!K94)</f>
        <v/>
      </c>
      <c r="AW90" s="35" t="str">
        <f>IF(AND('Master Sheet'!L94=""),"",'Master Sheet'!L94)</f>
        <v/>
      </c>
      <c r="AX90" s="35" t="str">
        <f>IF(AND('Master Sheet'!M94=""),"",'Master Sheet'!M94)</f>
        <v/>
      </c>
      <c r="AY90" s="35" t="str">
        <f>IF(AND('Master Sheet'!N94=""),"",'Master Sheet'!N94)</f>
        <v/>
      </c>
      <c r="AZ90" s="35" t="str">
        <f>IF(AND('Master Sheet'!O94=""),"",'Master Sheet'!O94)</f>
        <v/>
      </c>
      <c r="BA90" s="35" t="str">
        <f>IF(AND('Master Sheet'!P94=""),"",'Master Sheet'!P94)</f>
        <v/>
      </c>
      <c r="BB90" s="35" t="str">
        <f>IF(AND('Master Sheet'!Q94=""),"",'Master Sheet'!Q94)</f>
        <v/>
      </c>
      <c r="BC90" s="35" t="str">
        <f>IF(AND('Master Sheet'!R94=""),"",'Master Sheet'!R94)</f>
        <v/>
      </c>
      <c r="BD90" s="35" t="str">
        <f>IF(AND('Master Sheet'!T94=""),"",'Master Sheet'!T94)</f>
        <v/>
      </c>
      <c r="BE90" s="35" t="str">
        <f>IF(AND('Master Sheet'!V94=""),"",'Master Sheet'!V94)</f>
        <v/>
      </c>
      <c r="BF90" s="35" t="str">
        <f>IF(AND('Master Sheet'!W94=""),"",'Master Sheet'!W94)</f>
        <v/>
      </c>
      <c r="BG90" s="35" t="str">
        <f>IF(AND('Master Sheet'!X94=""),"",'Master Sheet'!X94)</f>
        <v/>
      </c>
      <c r="BH90" s="35" t="str">
        <f>IF(AND('Master Sheet'!Y94=""),"",'Master Sheet'!Y94)</f>
        <v/>
      </c>
      <c r="BI90" s="35" t="str">
        <f>IF(AND('Master Sheet'!Z94=""),"",'Master Sheet'!Z94)</f>
        <v/>
      </c>
      <c r="BJ90" s="35" t="str">
        <f>IF(AND('Master Sheet'!AA94=""),"",'Master Sheet'!AA94)</f>
        <v/>
      </c>
      <c r="BK90" s="35" t="str">
        <f>IF(AND('Master Sheet'!AB94=""),"",'Master Sheet'!AB94)</f>
        <v/>
      </c>
      <c r="BL90" s="35" t="str">
        <f>IF(AND('Master Sheet'!AC94=""),"",'Master Sheet'!AC94)</f>
        <v/>
      </c>
      <c r="BM90" s="35" t="str">
        <f>IF(AND('Master Sheet'!AD94=""),"",'Master Sheet'!AD94)</f>
        <v/>
      </c>
      <c r="BN90" s="35" t="str">
        <f>IF(AND('Master Sheet'!AF94=""),"",'Master Sheet'!AF94)</f>
        <v/>
      </c>
      <c r="BO90" s="35" t="str">
        <f>IF(AND('Master Sheet'!AH94=""),"",'Master Sheet'!AH94)</f>
        <v/>
      </c>
      <c r="BP90" s="35" t="str">
        <f>IF(AND('Master Sheet'!AI94=""),"",'Master Sheet'!AI94)</f>
        <v/>
      </c>
      <c r="BQ90" s="35" t="str">
        <f>IF(AND('Master Sheet'!AJ94=""),"",'Master Sheet'!AJ94)</f>
        <v/>
      </c>
      <c r="BR90" s="35" t="str">
        <f>IF(AND('Master Sheet'!AK94=""),"",'Master Sheet'!AK94)</f>
        <v/>
      </c>
      <c r="BS90" s="35" t="str">
        <f>IF(AND('Master Sheet'!AL94=""),"",'Master Sheet'!AL94)</f>
        <v/>
      </c>
      <c r="BT90" s="35" t="str">
        <f>IF(AND('Master Sheet'!AM94=""),"",'Master Sheet'!AM94)</f>
        <v/>
      </c>
      <c r="BU90" s="35" t="str">
        <f>IF(AND('Master Sheet'!AN94=""),"",'Master Sheet'!AN94)</f>
        <v/>
      </c>
      <c r="BV90" s="35" t="str">
        <f>IF(AND('Master Sheet'!AO94=""),"",'Master Sheet'!AO94)</f>
        <v/>
      </c>
      <c r="BW90" s="35" t="str">
        <f>IF(AND('Master Sheet'!AP94=""),"",'Master Sheet'!AP94)</f>
        <v/>
      </c>
      <c r="BX90" s="35" t="str">
        <f>IF(AND('Master Sheet'!AR94=""),"",'Master Sheet'!AR94)</f>
        <v/>
      </c>
      <c r="BY90" s="35" t="str">
        <f>IF(AND('Master Sheet'!AT94=""),"",'Master Sheet'!AT94)</f>
        <v/>
      </c>
      <c r="BZ90" s="35" t="str">
        <f>IF(AND('Master Sheet'!AU94=""),"",'Master Sheet'!AU94)</f>
        <v/>
      </c>
      <c r="CA90" s="35" t="str">
        <f>IF(AND('Master Sheet'!AV94=""),"",'Master Sheet'!AV94)</f>
        <v/>
      </c>
      <c r="CB90" s="35" t="str">
        <f>IF(AND('Master Sheet'!AW94=""),"",'Master Sheet'!AW94)</f>
        <v/>
      </c>
      <c r="CC90" s="35" t="str">
        <f>IF(AND('Master Sheet'!AX94=""),"",'Master Sheet'!AX94)</f>
        <v/>
      </c>
      <c r="CD90" s="35" t="str">
        <f>IF(AND('Master Sheet'!AY94=""),"",'Master Sheet'!AY94)</f>
        <v/>
      </c>
      <c r="CE90" s="35" t="str">
        <f>IF(AND('Master Sheet'!AZ94=""),"",'Master Sheet'!AZ94)</f>
        <v/>
      </c>
      <c r="CF90" s="35" t="str">
        <f>IF(AND('Master Sheet'!BA94=""),"",'Master Sheet'!BA94)</f>
        <v/>
      </c>
      <c r="CG90" s="35" t="str">
        <f>IF(AND('Master Sheet'!BB94=""),"",'Master Sheet'!BB94)</f>
        <v/>
      </c>
      <c r="CH90" s="35" t="str">
        <f>IF(AND('Master Sheet'!BD94=""),"",'Master Sheet'!BD94)</f>
        <v/>
      </c>
      <c r="CI90" s="35" t="str">
        <f>IF(AND('Master Sheet'!BF94=""),"",'Master Sheet'!BF94)</f>
        <v/>
      </c>
      <c r="CJ90" s="35" t="str">
        <f>IF(AND('Master Sheet'!BG94=""),"",'Master Sheet'!BG94)</f>
        <v/>
      </c>
      <c r="CK90" s="35" t="str">
        <f>IF(AND('Master Sheet'!BH94=""),"",'Master Sheet'!BH94)</f>
        <v/>
      </c>
      <c r="CL90" s="35" t="str">
        <f>IF(AND('Master Sheet'!BI94=""),"",'Master Sheet'!BI94)</f>
        <v/>
      </c>
      <c r="CM90" s="35" t="str">
        <f>IF(AND('Master Sheet'!BJ94=""),"",'Master Sheet'!BJ94)</f>
        <v/>
      </c>
      <c r="CN90" s="35" t="str">
        <f>IF(AND('Master Sheet'!BK94=""),"",'Master Sheet'!BK94)</f>
        <v/>
      </c>
      <c r="CO90" s="35" t="str">
        <f>IF(AND('Master Sheet'!BL94=""),"",'Master Sheet'!BL94)</f>
        <v/>
      </c>
      <c r="CP90" s="35" t="str">
        <f>IF(AND('Master Sheet'!BM94=""),"",'Master Sheet'!BM94)</f>
        <v/>
      </c>
      <c r="CQ90" s="35" t="str">
        <f>IF(AND('Master Sheet'!BN94=""),"",'Master Sheet'!BN94)</f>
        <v/>
      </c>
      <c r="CR90" s="35" t="str">
        <f>IF(AND('Master Sheet'!BP94=""),"",'Master Sheet'!BP94)</f>
        <v/>
      </c>
    </row>
    <row r="91" spans="1:96" ht="15" customHeight="1">
      <c r="A91" s="69">
        <v>82</v>
      </c>
      <c r="B91" s="89" t="str">
        <f>IF(AND(C91=""),"",IF(ISNA(VLOOKUP(A91,'Master Sheet'!A$11:CQ$294,2,FALSE)),"",VLOOKUP(A91,'Master Sheet'!A$11:CQ$294,2,FALSE)))</f>
        <v/>
      </c>
      <c r="C91" s="71" t="str">
        <f>IF(AND(K$3=""),"",IF(AND('Master Sheet'!C92=""),"",'Master Sheet'!C92))</f>
        <v/>
      </c>
      <c r="D91" s="11" t="str">
        <f t="shared" si="14"/>
        <v/>
      </c>
      <c r="E91" s="11" t="str">
        <f t="shared" si="15"/>
        <v/>
      </c>
      <c r="F91" s="11" t="str">
        <f t="shared" si="16"/>
        <v/>
      </c>
      <c r="G91" s="11" t="str">
        <f t="shared" si="17"/>
        <v/>
      </c>
      <c r="H91" s="11" t="str">
        <f t="shared" si="18"/>
        <v/>
      </c>
      <c r="I91" s="11" t="str">
        <f t="shared" si="19"/>
        <v/>
      </c>
      <c r="J91" s="11" t="str">
        <f t="shared" si="20"/>
        <v/>
      </c>
      <c r="K91" s="11" t="str">
        <f t="shared" si="21"/>
        <v/>
      </c>
      <c r="L91" s="11" t="str">
        <f t="shared" si="22"/>
        <v/>
      </c>
      <c r="M91" s="11" t="str">
        <f t="shared" si="23"/>
        <v/>
      </c>
      <c r="N91" s="11" t="str">
        <f t="shared" si="24"/>
        <v/>
      </c>
      <c r="O91" s="14" t="str">
        <f>IF(AND(C91=""),"",IF(ISNA(VLOOKUP(A91,'Master Sheet'!A$11:CQ$294,14,FALSE)),"",VLOOKUP(A91,'Master Sheet'!A$11:CQ$294,14,FALSE)))</f>
        <v/>
      </c>
      <c r="P91" s="5" t="str">
        <f t="shared" si="25"/>
        <v/>
      </c>
      <c r="AU91" s="35" t="str">
        <f>IF(AND('Master Sheet'!J95=""),"",'Master Sheet'!J95)</f>
        <v/>
      </c>
      <c r="AV91" s="35" t="str">
        <f>IF(AND('Master Sheet'!K95=""),"",'Master Sheet'!K95)</f>
        <v/>
      </c>
      <c r="AW91" s="35" t="str">
        <f>IF(AND('Master Sheet'!L95=""),"",'Master Sheet'!L95)</f>
        <v/>
      </c>
      <c r="AX91" s="35" t="str">
        <f>IF(AND('Master Sheet'!M95=""),"",'Master Sheet'!M95)</f>
        <v/>
      </c>
      <c r="AY91" s="35" t="str">
        <f>IF(AND('Master Sheet'!N95=""),"",'Master Sheet'!N95)</f>
        <v/>
      </c>
      <c r="AZ91" s="35" t="str">
        <f>IF(AND('Master Sheet'!O95=""),"",'Master Sheet'!O95)</f>
        <v/>
      </c>
      <c r="BA91" s="35" t="str">
        <f>IF(AND('Master Sheet'!P95=""),"",'Master Sheet'!P95)</f>
        <v/>
      </c>
      <c r="BB91" s="35" t="str">
        <f>IF(AND('Master Sheet'!Q95=""),"",'Master Sheet'!Q95)</f>
        <v/>
      </c>
      <c r="BC91" s="35" t="str">
        <f>IF(AND('Master Sheet'!R95=""),"",'Master Sheet'!R95)</f>
        <v/>
      </c>
      <c r="BD91" s="35" t="str">
        <f>IF(AND('Master Sheet'!T95=""),"",'Master Sheet'!T95)</f>
        <v/>
      </c>
      <c r="BE91" s="35" t="str">
        <f>IF(AND('Master Sheet'!V95=""),"",'Master Sheet'!V95)</f>
        <v/>
      </c>
      <c r="BF91" s="35" t="str">
        <f>IF(AND('Master Sheet'!W95=""),"",'Master Sheet'!W95)</f>
        <v/>
      </c>
      <c r="BG91" s="35" t="str">
        <f>IF(AND('Master Sheet'!X95=""),"",'Master Sheet'!X95)</f>
        <v/>
      </c>
      <c r="BH91" s="35" t="str">
        <f>IF(AND('Master Sheet'!Y95=""),"",'Master Sheet'!Y95)</f>
        <v/>
      </c>
      <c r="BI91" s="35" t="str">
        <f>IF(AND('Master Sheet'!Z95=""),"",'Master Sheet'!Z95)</f>
        <v/>
      </c>
      <c r="BJ91" s="35" t="str">
        <f>IF(AND('Master Sheet'!AA95=""),"",'Master Sheet'!AA95)</f>
        <v/>
      </c>
      <c r="BK91" s="35" t="str">
        <f>IF(AND('Master Sheet'!AB95=""),"",'Master Sheet'!AB95)</f>
        <v/>
      </c>
      <c r="BL91" s="35" t="str">
        <f>IF(AND('Master Sheet'!AC95=""),"",'Master Sheet'!AC95)</f>
        <v/>
      </c>
      <c r="BM91" s="35" t="str">
        <f>IF(AND('Master Sheet'!AD95=""),"",'Master Sheet'!AD95)</f>
        <v/>
      </c>
      <c r="BN91" s="35" t="str">
        <f>IF(AND('Master Sheet'!AF95=""),"",'Master Sheet'!AF95)</f>
        <v/>
      </c>
      <c r="BO91" s="35" t="str">
        <f>IF(AND('Master Sheet'!AH95=""),"",'Master Sheet'!AH95)</f>
        <v/>
      </c>
      <c r="BP91" s="35" t="str">
        <f>IF(AND('Master Sheet'!AI95=""),"",'Master Sheet'!AI95)</f>
        <v/>
      </c>
      <c r="BQ91" s="35" t="str">
        <f>IF(AND('Master Sheet'!AJ95=""),"",'Master Sheet'!AJ95)</f>
        <v/>
      </c>
      <c r="BR91" s="35" t="str">
        <f>IF(AND('Master Sheet'!AK95=""),"",'Master Sheet'!AK95)</f>
        <v/>
      </c>
      <c r="BS91" s="35" t="str">
        <f>IF(AND('Master Sheet'!AL95=""),"",'Master Sheet'!AL95)</f>
        <v/>
      </c>
      <c r="BT91" s="35" t="str">
        <f>IF(AND('Master Sheet'!AM95=""),"",'Master Sheet'!AM95)</f>
        <v/>
      </c>
      <c r="BU91" s="35" t="str">
        <f>IF(AND('Master Sheet'!AN95=""),"",'Master Sheet'!AN95)</f>
        <v/>
      </c>
      <c r="BV91" s="35" t="str">
        <f>IF(AND('Master Sheet'!AO95=""),"",'Master Sheet'!AO95)</f>
        <v/>
      </c>
      <c r="BW91" s="35" t="str">
        <f>IF(AND('Master Sheet'!AP95=""),"",'Master Sheet'!AP95)</f>
        <v/>
      </c>
      <c r="BX91" s="35" t="str">
        <f>IF(AND('Master Sheet'!AR95=""),"",'Master Sheet'!AR95)</f>
        <v/>
      </c>
      <c r="BY91" s="35" t="str">
        <f>IF(AND('Master Sheet'!AT95=""),"",'Master Sheet'!AT95)</f>
        <v/>
      </c>
      <c r="BZ91" s="35" t="str">
        <f>IF(AND('Master Sheet'!AU95=""),"",'Master Sheet'!AU95)</f>
        <v/>
      </c>
      <c r="CA91" s="35" t="str">
        <f>IF(AND('Master Sheet'!AV95=""),"",'Master Sheet'!AV95)</f>
        <v/>
      </c>
      <c r="CB91" s="35" t="str">
        <f>IF(AND('Master Sheet'!AW95=""),"",'Master Sheet'!AW95)</f>
        <v/>
      </c>
      <c r="CC91" s="35" t="str">
        <f>IF(AND('Master Sheet'!AX95=""),"",'Master Sheet'!AX95)</f>
        <v/>
      </c>
      <c r="CD91" s="35" t="str">
        <f>IF(AND('Master Sheet'!AY95=""),"",'Master Sheet'!AY95)</f>
        <v/>
      </c>
      <c r="CE91" s="35" t="str">
        <f>IF(AND('Master Sheet'!AZ95=""),"",'Master Sheet'!AZ95)</f>
        <v/>
      </c>
      <c r="CF91" s="35" t="str">
        <f>IF(AND('Master Sheet'!BA95=""),"",'Master Sheet'!BA95)</f>
        <v/>
      </c>
      <c r="CG91" s="35" t="str">
        <f>IF(AND('Master Sheet'!BB95=""),"",'Master Sheet'!BB95)</f>
        <v/>
      </c>
      <c r="CH91" s="35" t="str">
        <f>IF(AND('Master Sheet'!BD95=""),"",'Master Sheet'!BD95)</f>
        <v/>
      </c>
      <c r="CI91" s="35" t="str">
        <f>IF(AND('Master Sheet'!BF95=""),"",'Master Sheet'!BF95)</f>
        <v/>
      </c>
      <c r="CJ91" s="35" t="str">
        <f>IF(AND('Master Sheet'!BG95=""),"",'Master Sheet'!BG95)</f>
        <v/>
      </c>
      <c r="CK91" s="35" t="str">
        <f>IF(AND('Master Sheet'!BH95=""),"",'Master Sheet'!BH95)</f>
        <v/>
      </c>
      <c r="CL91" s="35" t="str">
        <f>IF(AND('Master Sheet'!BI95=""),"",'Master Sheet'!BI95)</f>
        <v/>
      </c>
      <c r="CM91" s="35" t="str">
        <f>IF(AND('Master Sheet'!BJ95=""),"",'Master Sheet'!BJ95)</f>
        <v/>
      </c>
      <c r="CN91" s="35" t="str">
        <f>IF(AND('Master Sheet'!BK95=""),"",'Master Sheet'!BK95)</f>
        <v/>
      </c>
      <c r="CO91" s="35" t="str">
        <f>IF(AND('Master Sheet'!BL95=""),"",'Master Sheet'!BL95)</f>
        <v/>
      </c>
      <c r="CP91" s="35" t="str">
        <f>IF(AND('Master Sheet'!BM95=""),"",'Master Sheet'!BM95)</f>
        <v/>
      </c>
      <c r="CQ91" s="35" t="str">
        <f>IF(AND('Master Sheet'!BN95=""),"",'Master Sheet'!BN95)</f>
        <v/>
      </c>
      <c r="CR91" s="35" t="str">
        <f>IF(AND('Master Sheet'!BP95=""),"",'Master Sheet'!BP95)</f>
        <v/>
      </c>
    </row>
    <row r="92" spans="1:96" ht="15" customHeight="1">
      <c r="A92" s="69">
        <v>83</v>
      </c>
      <c r="B92" s="89" t="str">
        <f>IF(AND(C92=""),"",IF(ISNA(VLOOKUP(A92,'Master Sheet'!A$11:CQ$294,2,FALSE)),"",VLOOKUP(A92,'Master Sheet'!A$11:CQ$294,2,FALSE)))</f>
        <v/>
      </c>
      <c r="C92" s="71" t="str">
        <f>IF(AND(K$3=""),"",IF(AND('Master Sheet'!C93=""),"",'Master Sheet'!C93))</f>
        <v/>
      </c>
      <c r="D92" s="11" t="str">
        <f t="shared" si="14"/>
        <v/>
      </c>
      <c r="E92" s="11" t="str">
        <f t="shared" si="15"/>
        <v/>
      </c>
      <c r="F92" s="11" t="str">
        <f t="shared" si="16"/>
        <v/>
      </c>
      <c r="G92" s="11" t="str">
        <f t="shared" si="17"/>
        <v/>
      </c>
      <c r="H92" s="11" t="str">
        <f t="shared" si="18"/>
        <v/>
      </c>
      <c r="I92" s="11" t="str">
        <f t="shared" si="19"/>
        <v/>
      </c>
      <c r="J92" s="11" t="str">
        <f t="shared" si="20"/>
        <v/>
      </c>
      <c r="K92" s="11" t="str">
        <f t="shared" si="21"/>
        <v/>
      </c>
      <c r="L92" s="11" t="str">
        <f t="shared" si="22"/>
        <v/>
      </c>
      <c r="M92" s="11" t="str">
        <f t="shared" si="23"/>
        <v/>
      </c>
      <c r="N92" s="11" t="str">
        <f t="shared" si="24"/>
        <v/>
      </c>
      <c r="O92" s="14" t="str">
        <f>IF(AND(C92=""),"",IF(ISNA(VLOOKUP(A92,'Master Sheet'!A$11:CQ$294,14,FALSE)),"",VLOOKUP(A92,'Master Sheet'!A$11:CQ$294,14,FALSE)))</f>
        <v/>
      </c>
      <c r="P92" s="5" t="str">
        <f t="shared" si="25"/>
        <v/>
      </c>
      <c r="AU92" s="35" t="str">
        <f>IF(AND('Master Sheet'!J96=""),"",'Master Sheet'!J96)</f>
        <v/>
      </c>
      <c r="AV92" s="35" t="str">
        <f>IF(AND('Master Sheet'!K96=""),"",'Master Sheet'!K96)</f>
        <v/>
      </c>
      <c r="AW92" s="35" t="str">
        <f>IF(AND('Master Sheet'!L96=""),"",'Master Sheet'!L96)</f>
        <v/>
      </c>
      <c r="AX92" s="35" t="str">
        <f>IF(AND('Master Sheet'!M96=""),"",'Master Sheet'!M96)</f>
        <v/>
      </c>
      <c r="AY92" s="35" t="str">
        <f>IF(AND('Master Sheet'!N96=""),"",'Master Sheet'!N96)</f>
        <v/>
      </c>
      <c r="AZ92" s="35" t="str">
        <f>IF(AND('Master Sheet'!O96=""),"",'Master Sheet'!O96)</f>
        <v/>
      </c>
      <c r="BA92" s="35" t="str">
        <f>IF(AND('Master Sheet'!P96=""),"",'Master Sheet'!P96)</f>
        <v/>
      </c>
      <c r="BB92" s="35" t="str">
        <f>IF(AND('Master Sheet'!Q96=""),"",'Master Sheet'!Q96)</f>
        <v/>
      </c>
      <c r="BC92" s="35" t="str">
        <f>IF(AND('Master Sheet'!R96=""),"",'Master Sheet'!R96)</f>
        <v/>
      </c>
      <c r="BD92" s="35" t="str">
        <f>IF(AND('Master Sheet'!T96=""),"",'Master Sheet'!T96)</f>
        <v/>
      </c>
      <c r="BE92" s="35" t="str">
        <f>IF(AND('Master Sheet'!V96=""),"",'Master Sheet'!V96)</f>
        <v/>
      </c>
      <c r="BF92" s="35" t="str">
        <f>IF(AND('Master Sheet'!W96=""),"",'Master Sheet'!W96)</f>
        <v/>
      </c>
      <c r="BG92" s="35" t="str">
        <f>IF(AND('Master Sheet'!X96=""),"",'Master Sheet'!X96)</f>
        <v/>
      </c>
      <c r="BH92" s="35" t="str">
        <f>IF(AND('Master Sheet'!Y96=""),"",'Master Sheet'!Y96)</f>
        <v/>
      </c>
      <c r="BI92" s="35" t="str">
        <f>IF(AND('Master Sheet'!Z96=""),"",'Master Sheet'!Z96)</f>
        <v/>
      </c>
      <c r="BJ92" s="35" t="str">
        <f>IF(AND('Master Sheet'!AA96=""),"",'Master Sheet'!AA96)</f>
        <v/>
      </c>
      <c r="BK92" s="35" t="str">
        <f>IF(AND('Master Sheet'!AB96=""),"",'Master Sheet'!AB96)</f>
        <v/>
      </c>
      <c r="BL92" s="35" t="str">
        <f>IF(AND('Master Sheet'!AC96=""),"",'Master Sheet'!AC96)</f>
        <v/>
      </c>
      <c r="BM92" s="35" t="str">
        <f>IF(AND('Master Sheet'!AD96=""),"",'Master Sheet'!AD96)</f>
        <v/>
      </c>
      <c r="BN92" s="35" t="str">
        <f>IF(AND('Master Sheet'!AF96=""),"",'Master Sheet'!AF96)</f>
        <v/>
      </c>
      <c r="BO92" s="35" t="str">
        <f>IF(AND('Master Sheet'!AH96=""),"",'Master Sheet'!AH96)</f>
        <v/>
      </c>
      <c r="BP92" s="35" t="str">
        <f>IF(AND('Master Sheet'!AI96=""),"",'Master Sheet'!AI96)</f>
        <v/>
      </c>
      <c r="BQ92" s="35" t="str">
        <f>IF(AND('Master Sheet'!AJ96=""),"",'Master Sheet'!AJ96)</f>
        <v/>
      </c>
      <c r="BR92" s="35" t="str">
        <f>IF(AND('Master Sheet'!AK96=""),"",'Master Sheet'!AK96)</f>
        <v/>
      </c>
      <c r="BS92" s="35" t="str">
        <f>IF(AND('Master Sheet'!AL96=""),"",'Master Sheet'!AL96)</f>
        <v/>
      </c>
      <c r="BT92" s="35" t="str">
        <f>IF(AND('Master Sheet'!AM96=""),"",'Master Sheet'!AM96)</f>
        <v/>
      </c>
      <c r="BU92" s="35" t="str">
        <f>IF(AND('Master Sheet'!AN96=""),"",'Master Sheet'!AN96)</f>
        <v/>
      </c>
      <c r="BV92" s="35" t="str">
        <f>IF(AND('Master Sheet'!AO96=""),"",'Master Sheet'!AO96)</f>
        <v/>
      </c>
      <c r="BW92" s="35" t="str">
        <f>IF(AND('Master Sheet'!AP96=""),"",'Master Sheet'!AP96)</f>
        <v/>
      </c>
      <c r="BX92" s="35" t="str">
        <f>IF(AND('Master Sheet'!AR96=""),"",'Master Sheet'!AR96)</f>
        <v/>
      </c>
      <c r="BY92" s="35" t="str">
        <f>IF(AND('Master Sheet'!AT96=""),"",'Master Sheet'!AT96)</f>
        <v/>
      </c>
      <c r="BZ92" s="35" t="str">
        <f>IF(AND('Master Sheet'!AU96=""),"",'Master Sheet'!AU96)</f>
        <v/>
      </c>
      <c r="CA92" s="35" t="str">
        <f>IF(AND('Master Sheet'!AV96=""),"",'Master Sheet'!AV96)</f>
        <v/>
      </c>
      <c r="CB92" s="35" t="str">
        <f>IF(AND('Master Sheet'!AW96=""),"",'Master Sheet'!AW96)</f>
        <v/>
      </c>
      <c r="CC92" s="35" t="str">
        <f>IF(AND('Master Sheet'!AX96=""),"",'Master Sheet'!AX96)</f>
        <v/>
      </c>
      <c r="CD92" s="35" t="str">
        <f>IF(AND('Master Sheet'!AY96=""),"",'Master Sheet'!AY96)</f>
        <v/>
      </c>
      <c r="CE92" s="35" t="str">
        <f>IF(AND('Master Sheet'!AZ96=""),"",'Master Sheet'!AZ96)</f>
        <v/>
      </c>
      <c r="CF92" s="35" t="str">
        <f>IF(AND('Master Sheet'!BA96=""),"",'Master Sheet'!BA96)</f>
        <v/>
      </c>
      <c r="CG92" s="35" t="str">
        <f>IF(AND('Master Sheet'!BB96=""),"",'Master Sheet'!BB96)</f>
        <v/>
      </c>
      <c r="CH92" s="35" t="str">
        <f>IF(AND('Master Sheet'!BD96=""),"",'Master Sheet'!BD96)</f>
        <v/>
      </c>
      <c r="CI92" s="35" t="str">
        <f>IF(AND('Master Sheet'!BF96=""),"",'Master Sheet'!BF96)</f>
        <v/>
      </c>
      <c r="CJ92" s="35" t="str">
        <f>IF(AND('Master Sheet'!BG96=""),"",'Master Sheet'!BG96)</f>
        <v/>
      </c>
      <c r="CK92" s="35" t="str">
        <f>IF(AND('Master Sheet'!BH96=""),"",'Master Sheet'!BH96)</f>
        <v/>
      </c>
      <c r="CL92" s="35" t="str">
        <f>IF(AND('Master Sheet'!BI96=""),"",'Master Sheet'!BI96)</f>
        <v/>
      </c>
      <c r="CM92" s="35" t="str">
        <f>IF(AND('Master Sheet'!BJ96=""),"",'Master Sheet'!BJ96)</f>
        <v/>
      </c>
      <c r="CN92" s="35" t="str">
        <f>IF(AND('Master Sheet'!BK96=""),"",'Master Sheet'!BK96)</f>
        <v/>
      </c>
      <c r="CO92" s="35" t="str">
        <f>IF(AND('Master Sheet'!BL96=""),"",'Master Sheet'!BL96)</f>
        <v/>
      </c>
      <c r="CP92" s="35" t="str">
        <f>IF(AND('Master Sheet'!BM96=""),"",'Master Sheet'!BM96)</f>
        <v/>
      </c>
      <c r="CQ92" s="35" t="str">
        <f>IF(AND('Master Sheet'!BN96=""),"",'Master Sheet'!BN96)</f>
        <v/>
      </c>
      <c r="CR92" s="35" t="str">
        <f>IF(AND('Master Sheet'!BP96=""),"",'Master Sheet'!BP96)</f>
        <v/>
      </c>
    </row>
    <row r="93" spans="1:96" ht="15" customHeight="1">
      <c r="A93" s="69">
        <v>84</v>
      </c>
      <c r="B93" s="89" t="str">
        <f>IF(AND(C93=""),"",IF(ISNA(VLOOKUP(A93,'Master Sheet'!A$11:CQ$294,2,FALSE)),"",VLOOKUP(A93,'Master Sheet'!A$11:CQ$294,2,FALSE)))</f>
        <v/>
      </c>
      <c r="C93" s="71" t="str">
        <f>IF(AND(K$3=""),"",IF(AND('Master Sheet'!C94=""),"",'Master Sheet'!C94))</f>
        <v/>
      </c>
      <c r="D93" s="11" t="str">
        <f t="shared" si="14"/>
        <v/>
      </c>
      <c r="E93" s="11" t="str">
        <f t="shared" si="15"/>
        <v/>
      </c>
      <c r="F93" s="11" t="str">
        <f t="shared" si="16"/>
        <v/>
      </c>
      <c r="G93" s="11" t="str">
        <f t="shared" si="17"/>
        <v/>
      </c>
      <c r="H93" s="11" t="str">
        <f t="shared" si="18"/>
        <v/>
      </c>
      <c r="I93" s="11" t="str">
        <f t="shared" si="19"/>
        <v/>
      </c>
      <c r="J93" s="11" t="str">
        <f t="shared" si="20"/>
        <v/>
      </c>
      <c r="K93" s="11" t="str">
        <f t="shared" si="21"/>
        <v/>
      </c>
      <c r="L93" s="11" t="str">
        <f t="shared" si="22"/>
        <v/>
      </c>
      <c r="M93" s="11" t="str">
        <f t="shared" si="23"/>
        <v/>
      </c>
      <c r="N93" s="11" t="str">
        <f t="shared" si="24"/>
        <v/>
      </c>
      <c r="O93" s="14" t="str">
        <f>IF(AND(C93=""),"",IF(ISNA(VLOOKUP(A93,'Master Sheet'!A$11:CQ$294,14,FALSE)),"",VLOOKUP(A93,'Master Sheet'!A$11:CQ$294,14,FALSE)))</f>
        <v/>
      </c>
      <c r="P93" s="5" t="str">
        <f t="shared" si="25"/>
        <v/>
      </c>
      <c r="AU93" s="35" t="str">
        <f>IF(AND('Master Sheet'!J97=""),"",'Master Sheet'!J97)</f>
        <v/>
      </c>
      <c r="AV93" s="35" t="str">
        <f>IF(AND('Master Sheet'!K97=""),"",'Master Sheet'!K97)</f>
        <v/>
      </c>
      <c r="AW93" s="35" t="str">
        <f>IF(AND('Master Sheet'!L97=""),"",'Master Sheet'!L97)</f>
        <v/>
      </c>
      <c r="AX93" s="35" t="str">
        <f>IF(AND('Master Sheet'!M97=""),"",'Master Sheet'!M97)</f>
        <v/>
      </c>
      <c r="AY93" s="35" t="str">
        <f>IF(AND('Master Sheet'!N97=""),"",'Master Sheet'!N97)</f>
        <v/>
      </c>
      <c r="AZ93" s="35" t="str">
        <f>IF(AND('Master Sheet'!O97=""),"",'Master Sheet'!O97)</f>
        <v/>
      </c>
      <c r="BA93" s="35" t="str">
        <f>IF(AND('Master Sheet'!P97=""),"",'Master Sheet'!P97)</f>
        <v/>
      </c>
      <c r="BB93" s="35" t="str">
        <f>IF(AND('Master Sheet'!Q97=""),"",'Master Sheet'!Q97)</f>
        <v/>
      </c>
      <c r="BC93" s="35" t="str">
        <f>IF(AND('Master Sheet'!R97=""),"",'Master Sheet'!R97)</f>
        <v/>
      </c>
      <c r="BD93" s="35" t="str">
        <f>IF(AND('Master Sheet'!T97=""),"",'Master Sheet'!T97)</f>
        <v/>
      </c>
      <c r="BE93" s="35" t="str">
        <f>IF(AND('Master Sheet'!V97=""),"",'Master Sheet'!V97)</f>
        <v/>
      </c>
      <c r="BF93" s="35" t="str">
        <f>IF(AND('Master Sheet'!W97=""),"",'Master Sheet'!W97)</f>
        <v/>
      </c>
      <c r="BG93" s="35" t="str">
        <f>IF(AND('Master Sheet'!X97=""),"",'Master Sheet'!X97)</f>
        <v/>
      </c>
      <c r="BH93" s="35" t="str">
        <f>IF(AND('Master Sheet'!Y97=""),"",'Master Sheet'!Y97)</f>
        <v/>
      </c>
      <c r="BI93" s="35" t="str">
        <f>IF(AND('Master Sheet'!Z97=""),"",'Master Sheet'!Z97)</f>
        <v/>
      </c>
      <c r="BJ93" s="35" t="str">
        <f>IF(AND('Master Sheet'!AA97=""),"",'Master Sheet'!AA97)</f>
        <v/>
      </c>
      <c r="BK93" s="35" t="str">
        <f>IF(AND('Master Sheet'!AB97=""),"",'Master Sheet'!AB97)</f>
        <v/>
      </c>
      <c r="BL93" s="35" t="str">
        <f>IF(AND('Master Sheet'!AC97=""),"",'Master Sheet'!AC97)</f>
        <v/>
      </c>
      <c r="BM93" s="35" t="str">
        <f>IF(AND('Master Sheet'!AD97=""),"",'Master Sheet'!AD97)</f>
        <v/>
      </c>
      <c r="BN93" s="35" t="str">
        <f>IF(AND('Master Sheet'!AF97=""),"",'Master Sheet'!AF97)</f>
        <v/>
      </c>
      <c r="BO93" s="35" t="str">
        <f>IF(AND('Master Sheet'!AH97=""),"",'Master Sheet'!AH97)</f>
        <v/>
      </c>
      <c r="BP93" s="35" t="str">
        <f>IF(AND('Master Sheet'!AI97=""),"",'Master Sheet'!AI97)</f>
        <v/>
      </c>
      <c r="BQ93" s="35" t="str">
        <f>IF(AND('Master Sheet'!AJ97=""),"",'Master Sheet'!AJ97)</f>
        <v/>
      </c>
      <c r="BR93" s="35" t="str">
        <f>IF(AND('Master Sheet'!AK97=""),"",'Master Sheet'!AK97)</f>
        <v/>
      </c>
      <c r="BS93" s="35" t="str">
        <f>IF(AND('Master Sheet'!AL97=""),"",'Master Sheet'!AL97)</f>
        <v/>
      </c>
      <c r="BT93" s="35" t="str">
        <f>IF(AND('Master Sheet'!AM97=""),"",'Master Sheet'!AM97)</f>
        <v/>
      </c>
      <c r="BU93" s="35" t="str">
        <f>IF(AND('Master Sheet'!AN97=""),"",'Master Sheet'!AN97)</f>
        <v/>
      </c>
      <c r="BV93" s="35" t="str">
        <f>IF(AND('Master Sheet'!AO97=""),"",'Master Sheet'!AO97)</f>
        <v/>
      </c>
      <c r="BW93" s="35" t="str">
        <f>IF(AND('Master Sheet'!AP97=""),"",'Master Sheet'!AP97)</f>
        <v/>
      </c>
      <c r="BX93" s="35" t="str">
        <f>IF(AND('Master Sheet'!AR97=""),"",'Master Sheet'!AR97)</f>
        <v/>
      </c>
      <c r="BY93" s="35" t="str">
        <f>IF(AND('Master Sheet'!AT97=""),"",'Master Sheet'!AT97)</f>
        <v/>
      </c>
      <c r="BZ93" s="35" t="str">
        <f>IF(AND('Master Sheet'!AU97=""),"",'Master Sheet'!AU97)</f>
        <v/>
      </c>
      <c r="CA93" s="35" t="str">
        <f>IF(AND('Master Sheet'!AV97=""),"",'Master Sheet'!AV97)</f>
        <v/>
      </c>
      <c r="CB93" s="35" t="str">
        <f>IF(AND('Master Sheet'!AW97=""),"",'Master Sheet'!AW97)</f>
        <v/>
      </c>
      <c r="CC93" s="35" t="str">
        <f>IF(AND('Master Sheet'!AX97=""),"",'Master Sheet'!AX97)</f>
        <v/>
      </c>
      <c r="CD93" s="35" t="str">
        <f>IF(AND('Master Sheet'!AY97=""),"",'Master Sheet'!AY97)</f>
        <v/>
      </c>
      <c r="CE93" s="35" t="str">
        <f>IF(AND('Master Sheet'!AZ97=""),"",'Master Sheet'!AZ97)</f>
        <v/>
      </c>
      <c r="CF93" s="35" t="str">
        <f>IF(AND('Master Sheet'!BA97=""),"",'Master Sheet'!BA97)</f>
        <v/>
      </c>
      <c r="CG93" s="35" t="str">
        <f>IF(AND('Master Sheet'!BB97=""),"",'Master Sheet'!BB97)</f>
        <v/>
      </c>
      <c r="CH93" s="35" t="str">
        <f>IF(AND('Master Sheet'!BD97=""),"",'Master Sheet'!BD97)</f>
        <v/>
      </c>
      <c r="CI93" s="35" t="str">
        <f>IF(AND('Master Sheet'!BF97=""),"",'Master Sheet'!BF97)</f>
        <v/>
      </c>
      <c r="CJ93" s="35" t="str">
        <f>IF(AND('Master Sheet'!BG97=""),"",'Master Sheet'!BG97)</f>
        <v/>
      </c>
      <c r="CK93" s="35" t="str">
        <f>IF(AND('Master Sheet'!BH97=""),"",'Master Sheet'!BH97)</f>
        <v/>
      </c>
      <c r="CL93" s="35" t="str">
        <f>IF(AND('Master Sheet'!BI97=""),"",'Master Sheet'!BI97)</f>
        <v/>
      </c>
      <c r="CM93" s="35" t="str">
        <f>IF(AND('Master Sheet'!BJ97=""),"",'Master Sheet'!BJ97)</f>
        <v/>
      </c>
      <c r="CN93" s="35" t="str">
        <f>IF(AND('Master Sheet'!BK97=""),"",'Master Sheet'!BK97)</f>
        <v/>
      </c>
      <c r="CO93" s="35" t="str">
        <f>IF(AND('Master Sheet'!BL97=""),"",'Master Sheet'!BL97)</f>
        <v/>
      </c>
      <c r="CP93" s="35" t="str">
        <f>IF(AND('Master Sheet'!BM97=""),"",'Master Sheet'!BM97)</f>
        <v/>
      </c>
      <c r="CQ93" s="35" t="str">
        <f>IF(AND('Master Sheet'!BN97=""),"",'Master Sheet'!BN97)</f>
        <v/>
      </c>
      <c r="CR93" s="35" t="str">
        <f>IF(AND('Master Sheet'!BP97=""),"",'Master Sheet'!BP97)</f>
        <v/>
      </c>
    </row>
    <row r="94" spans="1:96" ht="15" customHeight="1">
      <c r="A94" s="69">
        <v>85</v>
      </c>
      <c r="B94" s="89" t="str">
        <f>IF(AND(C94=""),"",IF(ISNA(VLOOKUP(A94,'Master Sheet'!A$11:CQ$294,2,FALSE)),"",VLOOKUP(A94,'Master Sheet'!A$11:CQ$294,2,FALSE)))</f>
        <v/>
      </c>
      <c r="C94" s="71" t="str">
        <f>IF(AND(K$3=""),"",IF(AND('Master Sheet'!C95=""),"",'Master Sheet'!C95))</f>
        <v/>
      </c>
      <c r="D94" s="11" t="str">
        <f t="shared" si="14"/>
        <v/>
      </c>
      <c r="E94" s="11" t="str">
        <f t="shared" si="15"/>
        <v/>
      </c>
      <c r="F94" s="11" t="str">
        <f t="shared" si="16"/>
        <v/>
      </c>
      <c r="G94" s="11" t="str">
        <f t="shared" si="17"/>
        <v/>
      </c>
      <c r="H94" s="11" t="str">
        <f t="shared" si="18"/>
        <v/>
      </c>
      <c r="I94" s="11" t="str">
        <f t="shared" si="19"/>
        <v/>
      </c>
      <c r="J94" s="11" t="str">
        <f t="shared" si="20"/>
        <v/>
      </c>
      <c r="K94" s="11" t="str">
        <f t="shared" si="21"/>
        <v/>
      </c>
      <c r="L94" s="11" t="str">
        <f t="shared" si="22"/>
        <v/>
      </c>
      <c r="M94" s="11" t="str">
        <f t="shared" si="23"/>
        <v/>
      </c>
      <c r="N94" s="11" t="str">
        <f t="shared" si="24"/>
        <v/>
      </c>
      <c r="O94" s="14" t="str">
        <f>IF(AND(C94=""),"",IF(ISNA(VLOOKUP(A94,'Master Sheet'!A$11:CQ$294,14,FALSE)),"",VLOOKUP(A94,'Master Sheet'!A$11:CQ$294,14,FALSE)))</f>
        <v/>
      </c>
      <c r="P94" s="5" t="str">
        <f t="shared" si="25"/>
        <v/>
      </c>
      <c r="AU94" s="35" t="str">
        <f>IF(AND('Master Sheet'!J98=""),"",'Master Sheet'!J98)</f>
        <v/>
      </c>
      <c r="AV94" s="35" t="str">
        <f>IF(AND('Master Sheet'!K98=""),"",'Master Sheet'!K98)</f>
        <v/>
      </c>
      <c r="AW94" s="35" t="str">
        <f>IF(AND('Master Sheet'!L98=""),"",'Master Sheet'!L98)</f>
        <v/>
      </c>
      <c r="AX94" s="35" t="str">
        <f>IF(AND('Master Sheet'!M98=""),"",'Master Sheet'!M98)</f>
        <v/>
      </c>
      <c r="AY94" s="35" t="str">
        <f>IF(AND('Master Sheet'!N98=""),"",'Master Sheet'!N98)</f>
        <v/>
      </c>
      <c r="AZ94" s="35" t="str">
        <f>IF(AND('Master Sheet'!O98=""),"",'Master Sheet'!O98)</f>
        <v/>
      </c>
      <c r="BA94" s="35" t="str">
        <f>IF(AND('Master Sheet'!P98=""),"",'Master Sheet'!P98)</f>
        <v/>
      </c>
      <c r="BB94" s="35" t="str">
        <f>IF(AND('Master Sheet'!Q98=""),"",'Master Sheet'!Q98)</f>
        <v/>
      </c>
      <c r="BC94" s="35" t="str">
        <f>IF(AND('Master Sheet'!R98=""),"",'Master Sheet'!R98)</f>
        <v/>
      </c>
      <c r="BD94" s="35" t="str">
        <f>IF(AND('Master Sheet'!T98=""),"",'Master Sheet'!T98)</f>
        <v/>
      </c>
      <c r="BE94" s="35" t="str">
        <f>IF(AND('Master Sheet'!V98=""),"",'Master Sheet'!V98)</f>
        <v/>
      </c>
      <c r="BF94" s="35" t="str">
        <f>IF(AND('Master Sheet'!W98=""),"",'Master Sheet'!W98)</f>
        <v/>
      </c>
      <c r="BG94" s="35" t="str">
        <f>IF(AND('Master Sheet'!X98=""),"",'Master Sheet'!X98)</f>
        <v/>
      </c>
      <c r="BH94" s="35" t="str">
        <f>IF(AND('Master Sheet'!Y98=""),"",'Master Sheet'!Y98)</f>
        <v/>
      </c>
      <c r="BI94" s="35" t="str">
        <f>IF(AND('Master Sheet'!Z98=""),"",'Master Sheet'!Z98)</f>
        <v/>
      </c>
      <c r="BJ94" s="35" t="str">
        <f>IF(AND('Master Sheet'!AA98=""),"",'Master Sheet'!AA98)</f>
        <v/>
      </c>
      <c r="BK94" s="35" t="str">
        <f>IF(AND('Master Sheet'!AB98=""),"",'Master Sheet'!AB98)</f>
        <v/>
      </c>
      <c r="BL94" s="35" t="str">
        <f>IF(AND('Master Sheet'!AC98=""),"",'Master Sheet'!AC98)</f>
        <v/>
      </c>
      <c r="BM94" s="35" t="str">
        <f>IF(AND('Master Sheet'!AD98=""),"",'Master Sheet'!AD98)</f>
        <v/>
      </c>
      <c r="BN94" s="35" t="str">
        <f>IF(AND('Master Sheet'!AF98=""),"",'Master Sheet'!AF98)</f>
        <v/>
      </c>
      <c r="BO94" s="35" t="str">
        <f>IF(AND('Master Sheet'!AH98=""),"",'Master Sheet'!AH98)</f>
        <v/>
      </c>
      <c r="BP94" s="35" t="str">
        <f>IF(AND('Master Sheet'!AI98=""),"",'Master Sheet'!AI98)</f>
        <v/>
      </c>
      <c r="BQ94" s="35" t="str">
        <f>IF(AND('Master Sheet'!AJ98=""),"",'Master Sheet'!AJ98)</f>
        <v/>
      </c>
      <c r="BR94" s="35" t="str">
        <f>IF(AND('Master Sheet'!AK98=""),"",'Master Sheet'!AK98)</f>
        <v/>
      </c>
      <c r="BS94" s="35" t="str">
        <f>IF(AND('Master Sheet'!AL98=""),"",'Master Sheet'!AL98)</f>
        <v/>
      </c>
      <c r="BT94" s="35" t="str">
        <f>IF(AND('Master Sheet'!AM98=""),"",'Master Sheet'!AM98)</f>
        <v/>
      </c>
      <c r="BU94" s="35" t="str">
        <f>IF(AND('Master Sheet'!AN98=""),"",'Master Sheet'!AN98)</f>
        <v/>
      </c>
      <c r="BV94" s="35" t="str">
        <f>IF(AND('Master Sheet'!AO98=""),"",'Master Sheet'!AO98)</f>
        <v/>
      </c>
      <c r="BW94" s="35" t="str">
        <f>IF(AND('Master Sheet'!AP98=""),"",'Master Sheet'!AP98)</f>
        <v/>
      </c>
      <c r="BX94" s="35" t="str">
        <f>IF(AND('Master Sheet'!AR98=""),"",'Master Sheet'!AR98)</f>
        <v/>
      </c>
      <c r="BY94" s="35" t="str">
        <f>IF(AND('Master Sheet'!AT98=""),"",'Master Sheet'!AT98)</f>
        <v/>
      </c>
      <c r="BZ94" s="35" t="str">
        <f>IF(AND('Master Sheet'!AU98=""),"",'Master Sheet'!AU98)</f>
        <v/>
      </c>
      <c r="CA94" s="35" t="str">
        <f>IF(AND('Master Sheet'!AV98=""),"",'Master Sheet'!AV98)</f>
        <v/>
      </c>
      <c r="CB94" s="35" t="str">
        <f>IF(AND('Master Sheet'!AW98=""),"",'Master Sheet'!AW98)</f>
        <v/>
      </c>
      <c r="CC94" s="35" t="str">
        <f>IF(AND('Master Sheet'!AX98=""),"",'Master Sheet'!AX98)</f>
        <v/>
      </c>
      <c r="CD94" s="35" t="str">
        <f>IF(AND('Master Sheet'!AY98=""),"",'Master Sheet'!AY98)</f>
        <v/>
      </c>
      <c r="CE94" s="35" t="str">
        <f>IF(AND('Master Sheet'!AZ98=""),"",'Master Sheet'!AZ98)</f>
        <v/>
      </c>
      <c r="CF94" s="35" t="str">
        <f>IF(AND('Master Sheet'!BA98=""),"",'Master Sheet'!BA98)</f>
        <v/>
      </c>
      <c r="CG94" s="35" t="str">
        <f>IF(AND('Master Sheet'!BB98=""),"",'Master Sheet'!BB98)</f>
        <v/>
      </c>
      <c r="CH94" s="35" t="str">
        <f>IF(AND('Master Sheet'!BD98=""),"",'Master Sheet'!BD98)</f>
        <v/>
      </c>
      <c r="CI94" s="35" t="str">
        <f>IF(AND('Master Sheet'!BF98=""),"",'Master Sheet'!BF98)</f>
        <v/>
      </c>
      <c r="CJ94" s="35" t="str">
        <f>IF(AND('Master Sheet'!BG98=""),"",'Master Sheet'!BG98)</f>
        <v/>
      </c>
      <c r="CK94" s="35" t="str">
        <f>IF(AND('Master Sheet'!BH98=""),"",'Master Sheet'!BH98)</f>
        <v/>
      </c>
      <c r="CL94" s="35" t="str">
        <f>IF(AND('Master Sheet'!BI98=""),"",'Master Sheet'!BI98)</f>
        <v/>
      </c>
      <c r="CM94" s="35" t="str">
        <f>IF(AND('Master Sheet'!BJ98=""),"",'Master Sheet'!BJ98)</f>
        <v/>
      </c>
      <c r="CN94" s="35" t="str">
        <f>IF(AND('Master Sheet'!BK98=""),"",'Master Sheet'!BK98)</f>
        <v/>
      </c>
      <c r="CO94" s="35" t="str">
        <f>IF(AND('Master Sheet'!BL98=""),"",'Master Sheet'!BL98)</f>
        <v/>
      </c>
      <c r="CP94" s="35" t="str">
        <f>IF(AND('Master Sheet'!BM98=""),"",'Master Sheet'!BM98)</f>
        <v/>
      </c>
      <c r="CQ94" s="35" t="str">
        <f>IF(AND('Master Sheet'!BN98=""),"",'Master Sheet'!BN98)</f>
        <v/>
      </c>
      <c r="CR94" s="35" t="str">
        <f>IF(AND('Master Sheet'!BP98=""),"",'Master Sheet'!BP98)</f>
        <v/>
      </c>
    </row>
    <row r="95" spans="1:96" ht="25.5" customHeight="1">
      <c r="B95" s="209" t="s">
        <v>26</v>
      </c>
      <c r="C95" s="209"/>
      <c r="D95" s="10"/>
      <c r="E95" s="10"/>
      <c r="F95" s="10"/>
      <c r="G95" s="10"/>
      <c r="H95" s="10"/>
      <c r="I95" s="10"/>
      <c r="J95" s="10"/>
      <c r="K95" s="10"/>
      <c r="L95" s="208" t="s">
        <v>29</v>
      </c>
      <c r="M95" s="208"/>
      <c r="N95" s="208"/>
      <c r="O95" s="208"/>
      <c r="P95" s="208"/>
      <c r="AU95" s="35" t="str">
        <f>IF(AND('Master Sheet'!J99=""),"",'Master Sheet'!J99)</f>
        <v/>
      </c>
      <c r="AV95" s="35" t="str">
        <f>IF(AND('Master Sheet'!K99=""),"",'Master Sheet'!K99)</f>
        <v/>
      </c>
      <c r="AW95" s="35" t="str">
        <f>IF(AND('Master Sheet'!L99=""),"",'Master Sheet'!L99)</f>
        <v/>
      </c>
      <c r="AX95" s="35" t="str">
        <f>IF(AND('Master Sheet'!M99=""),"",'Master Sheet'!M99)</f>
        <v/>
      </c>
      <c r="AY95" s="35" t="str">
        <f>IF(AND('Master Sheet'!N99=""),"",'Master Sheet'!N99)</f>
        <v/>
      </c>
      <c r="AZ95" s="35" t="str">
        <f>IF(AND('Master Sheet'!O99=""),"",'Master Sheet'!O99)</f>
        <v/>
      </c>
      <c r="BA95" s="35" t="str">
        <f>IF(AND('Master Sheet'!P99=""),"",'Master Sheet'!P99)</f>
        <v/>
      </c>
      <c r="BB95" s="35" t="str">
        <f>IF(AND('Master Sheet'!Q99=""),"",'Master Sheet'!Q99)</f>
        <v/>
      </c>
      <c r="BC95" s="35" t="str">
        <f>IF(AND('Master Sheet'!R99=""),"",'Master Sheet'!R99)</f>
        <v/>
      </c>
      <c r="BD95" s="35" t="str">
        <f>IF(AND('Master Sheet'!T99=""),"",'Master Sheet'!T99)</f>
        <v/>
      </c>
      <c r="BE95" s="35" t="str">
        <f>IF(AND('Master Sheet'!V99=""),"",'Master Sheet'!V99)</f>
        <v/>
      </c>
      <c r="BF95" s="35" t="str">
        <f>IF(AND('Master Sheet'!W99=""),"",'Master Sheet'!W99)</f>
        <v/>
      </c>
      <c r="BG95" s="35" t="str">
        <f>IF(AND('Master Sheet'!X99=""),"",'Master Sheet'!X99)</f>
        <v/>
      </c>
      <c r="BH95" s="35" t="str">
        <f>IF(AND('Master Sheet'!Y99=""),"",'Master Sheet'!Y99)</f>
        <v/>
      </c>
      <c r="BI95" s="35" t="str">
        <f>IF(AND('Master Sheet'!Z99=""),"",'Master Sheet'!Z99)</f>
        <v/>
      </c>
      <c r="BJ95" s="35" t="str">
        <f>IF(AND('Master Sheet'!AA99=""),"",'Master Sheet'!AA99)</f>
        <v/>
      </c>
      <c r="BK95" s="35" t="str">
        <f>IF(AND('Master Sheet'!AB99=""),"",'Master Sheet'!AB99)</f>
        <v/>
      </c>
      <c r="BL95" s="35" t="str">
        <f>IF(AND('Master Sheet'!AC99=""),"",'Master Sheet'!AC99)</f>
        <v/>
      </c>
      <c r="BM95" s="35" t="str">
        <f>IF(AND('Master Sheet'!AD99=""),"",'Master Sheet'!AD99)</f>
        <v/>
      </c>
      <c r="BN95" s="35" t="str">
        <f>IF(AND('Master Sheet'!AF99=""),"",'Master Sheet'!AF99)</f>
        <v/>
      </c>
      <c r="BO95" s="35" t="str">
        <f>IF(AND('Master Sheet'!AH99=""),"",'Master Sheet'!AH99)</f>
        <v/>
      </c>
      <c r="BP95" s="35" t="str">
        <f>IF(AND('Master Sheet'!AI99=""),"",'Master Sheet'!AI99)</f>
        <v/>
      </c>
      <c r="BQ95" s="35" t="str">
        <f>IF(AND('Master Sheet'!AJ99=""),"",'Master Sheet'!AJ99)</f>
        <v/>
      </c>
      <c r="BR95" s="35" t="str">
        <f>IF(AND('Master Sheet'!AK99=""),"",'Master Sheet'!AK99)</f>
        <v/>
      </c>
      <c r="BS95" s="35" t="str">
        <f>IF(AND('Master Sheet'!AL99=""),"",'Master Sheet'!AL99)</f>
        <v/>
      </c>
      <c r="BT95" s="35" t="str">
        <f>IF(AND('Master Sheet'!AM99=""),"",'Master Sheet'!AM99)</f>
        <v/>
      </c>
      <c r="BU95" s="35" t="str">
        <f>IF(AND('Master Sheet'!AN99=""),"",'Master Sheet'!AN99)</f>
        <v/>
      </c>
      <c r="BV95" s="35" t="str">
        <f>IF(AND('Master Sheet'!AO99=""),"",'Master Sheet'!AO99)</f>
        <v/>
      </c>
      <c r="BW95" s="35" t="str">
        <f>IF(AND('Master Sheet'!AP99=""),"",'Master Sheet'!AP99)</f>
        <v/>
      </c>
      <c r="BX95" s="35" t="str">
        <f>IF(AND('Master Sheet'!AR99=""),"",'Master Sheet'!AR99)</f>
        <v/>
      </c>
      <c r="BY95" s="35" t="str">
        <f>IF(AND('Master Sheet'!AT99=""),"",'Master Sheet'!AT99)</f>
        <v/>
      </c>
      <c r="BZ95" s="35" t="str">
        <f>IF(AND('Master Sheet'!AU99=""),"",'Master Sheet'!AU99)</f>
        <v/>
      </c>
      <c r="CA95" s="35" t="str">
        <f>IF(AND('Master Sheet'!AV99=""),"",'Master Sheet'!AV99)</f>
        <v/>
      </c>
      <c r="CB95" s="35" t="str">
        <f>IF(AND('Master Sheet'!AW99=""),"",'Master Sheet'!AW99)</f>
        <v/>
      </c>
      <c r="CC95" s="35" t="str">
        <f>IF(AND('Master Sheet'!AX99=""),"",'Master Sheet'!AX99)</f>
        <v/>
      </c>
      <c r="CD95" s="35" t="str">
        <f>IF(AND('Master Sheet'!AY99=""),"",'Master Sheet'!AY99)</f>
        <v/>
      </c>
      <c r="CE95" s="35" t="str">
        <f>IF(AND('Master Sheet'!AZ99=""),"",'Master Sheet'!AZ99)</f>
        <v/>
      </c>
      <c r="CF95" s="35" t="str">
        <f>IF(AND('Master Sheet'!BA99=""),"",'Master Sheet'!BA99)</f>
        <v/>
      </c>
      <c r="CG95" s="35" t="str">
        <f>IF(AND('Master Sheet'!BB99=""),"",'Master Sheet'!BB99)</f>
        <v/>
      </c>
      <c r="CH95" s="35" t="str">
        <f>IF(AND('Master Sheet'!BD99=""),"",'Master Sheet'!BD99)</f>
        <v/>
      </c>
      <c r="CI95" s="35" t="str">
        <f>IF(AND('Master Sheet'!BF99=""),"",'Master Sheet'!BF99)</f>
        <v/>
      </c>
      <c r="CJ95" s="35" t="str">
        <f>IF(AND('Master Sheet'!BG99=""),"",'Master Sheet'!BG99)</f>
        <v/>
      </c>
      <c r="CK95" s="35" t="str">
        <f>IF(AND('Master Sheet'!BH99=""),"",'Master Sheet'!BH99)</f>
        <v/>
      </c>
      <c r="CL95" s="35" t="str">
        <f>IF(AND('Master Sheet'!BI99=""),"",'Master Sheet'!BI99)</f>
        <v/>
      </c>
      <c r="CM95" s="35" t="str">
        <f>IF(AND('Master Sheet'!BJ99=""),"",'Master Sheet'!BJ99)</f>
        <v/>
      </c>
      <c r="CN95" s="35" t="str">
        <f>IF(AND('Master Sheet'!BK99=""),"",'Master Sheet'!BK99)</f>
        <v/>
      </c>
      <c r="CO95" s="35" t="str">
        <f>IF(AND('Master Sheet'!BL99=""),"",'Master Sheet'!BL99)</f>
        <v/>
      </c>
      <c r="CP95" s="35" t="str">
        <f>IF(AND('Master Sheet'!BM99=""),"",'Master Sheet'!BM99)</f>
        <v/>
      </c>
      <c r="CQ95" s="35" t="str">
        <f>IF(AND('Master Sheet'!BN99=""),"",'Master Sheet'!BN99)</f>
        <v/>
      </c>
      <c r="CR95" s="35" t="str">
        <f>IF(AND('Master Sheet'!BP99=""),"",'Master Sheet'!BP99)</f>
        <v/>
      </c>
    </row>
    <row r="96" spans="1:96" ht="90" customHeight="1">
      <c r="A96" s="189" t="s">
        <v>4</v>
      </c>
      <c r="B96" s="206" t="s">
        <v>22</v>
      </c>
      <c r="C96" s="194" t="s">
        <v>24</v>
      </c>
      <c r="D96" s="79" t="s">
        <v>59</v>
      </c>
      <c r="E96" s="80" t="s">
        <v>60</v>
      </c>
      <c r="F96" s="80" t="s">
        <v>61</v>
      </c>
      <c r="G96" s="80" t="s">
        <v>62</v>
      </c>
      <c r="H96" s="80" t="s">
        <v>63</v>
      </c>
      <c r="I96" s="80" t="s">
        <v>64</v>
      </c>
      <c r="J96" s="80" t="s">
        <v>65</v>
      </c>
      <c r="K96" s="80" t="s">
        <v>67</v>
      </c>
      <c r="L96" s="80" t="s">
        <v>66</v>
      </c>
      <c r="M96" s="81" t="s">
        <v>72</v>
      </c>
      <c r="N96" s="82" t="s">
        <v>69</v>
      </c>
      <c r="O96" s="82" t="s">
        <v>70</v>
      </c>
      <c r="P96" s="82" t="s">
        <v>71</v>
      </c>
      <c r="AU96" s="35" t="str">
        <f>IF(AND('Master Sheet'!J100=""),"",'Master Sheet'!J100)</f>
        <v/>
      </c>
      <c r="AV96" s="35" t="str">
        <f>IF(AND('Master Sheet'!K100=""),"",'Master Sheet'!K100)</f>
        <v/>
      </c>
      <c r="AW96" s="35" t="str">
        <f>IF(AND('Master Sheet'!L100=""),"",'Master Sheet'!L100)</f>
        <v/>
      </c>
      <c r="AX96" s="35" t="str">
        <f>IF(AND('Master Sheet'!M100=""),"",'Master Sheet'!M100)</f>
        <v/>
      </c>
      <c r="AY96" s="35" t="str">
        <f>IF(AND('Master Sheet'!N100=""),"",'Master Sheet'!N100)</f>
        <v/>
      </c>
      <c r="AZ96" s="35" t="str">
        <f>IF(AND('Master Sheet'!O100=""),"",'Master Sheet'!O100)</f>
        <v/>
      </c>
      <c r="BA96" s="35" t="str">
        <f>IF(AND('Master Sheet'!P100=""),"",'Master Sheet'!P100)</f>
        <v/>
      </c>
      <c r="BB96" s="35" t="str">
        <f>IF(AND('Master Sheet'!Q100=""),"",'Master Sheet'!Q100)</f>
        <v/>
      </c>
      <c r="BC96" s="35" t="str">
        <f>IF(AND('Master Sheet'!R100=""),"",'Master Sheet'!R100)</f>
        <v/>
      </c>
      <c r="BD96" s="35" t="str">
        <f>IF(AND('Master Sheet'!T100=""),"",'Master Sheet'!T100)</f>
        <v/>
      </c>
      <c r="BE96" s="35" t="str">
        <f>IF(AND('Master Sheet'!V100=""),"",'Master Sheet'!V100)</f>
        <v/>
      </c>
      <c r="BF96" s="35" t="str">
        <f>IF(AND('Master Sheet'!W100=""),"",'Master Sheet'!W100)</f>
        <v/>
      </c>
      <c r="BG96" s="35" t="str">
        <f>IF(AND('Master Sheet'!X100=""),"",'Master Sheet'!X100)</f>
        <v/>
      </c>
      <c r="BH96" s="35" t="str">
        <f>IF(AND('Master Sheet'!Y100=""),"",'Master Sheet'!Y100)</f>
        <v/>
      </c>
      <c r="BI96" s="35" t="str">
        <f>IF(AND('Master Sheet'!Z100=""),"",'Master Sheet'!Z100)</f>
        <v/>
      </c>
      <c r="BJ96" s="35" t="str">
        <f>IF(AND('Master Sheet'!AA100=""),"",'Master Sheet'!AA100)</f>
        <v/>
      </c>
      <c r="BK96" s="35" t="str">
        <f>IF(AND('Master Sheet'!AB100=""),"",'Master Sheet'!AB100)</f>
        <v/>
      </c>
      <c r="BL96" s="35" t="str">
        <f>IF(AND('Master Sheet'!AC100=""),"",'Master Sheet'!AC100)</f>
        <v/>
      </c>
      <c r="BM96" s="35" t="str">
        <f>IF(AND('Master Sheet'!AD100=""),"",'Master Sheet'!AD100)</f>
        <v/>
      </c>
      <c r="BN96" s="35" t="str">
        <f>IF(AND('Master Sheet'!AF100=""),"",'Master Sheet'!AF100)</f>
        <v/>
      </c>
      <c r="BO96" s="35" t="str">
        <f>IF(AND('Master Sheet'!AH100=""),"",'Master Sheet'!AH100)</f>
        <v/>
      </c>
      <c r="BP96" s="35" t="str">
        <f>IF(AND('Master Sheet'!AI100=""),"",'Master Sheet'!AI100)</f>
        <v/>
      </c>
      <c r="BQ96" s="35" t="str">
        <f>IF(AND('Master Sheet'!AJ100=""),"",'Master Sheet'!AJ100)</f>
        <v/>
      </c>
      <c r="BR96" s="35" t="str">
        <f>IF(AND('Master Sheet'!AK100=""),"",'Master Sheet'!AK100)</f>
        <v/>
      </c>
      <c r="BS96" s="35" t="str">
        <f>IF(AND('Master Sheet'!AL100=""),"",'Master Sheet'!AL100)</f>
        <v/>
      </c>
      <c r="BT96" s="35" t="str">
        <f>IF(AND('Master Sheet'!AM100=""),"",'Master Sheet'!AM100)</f>
        <v/>
      </c>
      <c r="BU96" s="35" t="str">
        <f>IF(AND('Master Sheet'!AN100=""),"",'Master Sheet'!AN100)</f>
        <v/>
      </c>
      <c r="BV96" s="35" t="str">
        <f>IF(AND('Master Sheet'!AO100=""),"",'Master Sheet'!AO100)</f>
        <v/>
      </c>
      <c r="BW96" s="35" t="str">
        <f>IF(AND('Master Sheet'!AP100=""),"",'Master Sheet'!AP100)</f>
        <v/>
      </c>
      <c r="BX96" s="35" t="str">
        <f>IF(AND('Master Sheet'!AR100=""),"",'Master Sheet'!AR100)</f>
        <v/>
      </c>
      <c r="BY96" s="35" t="str">
        <f>IF(AND('Master Sheet'!AT100=""),"",'Master Sheet'!AT100)</f>
        <v/>
      </c>
      <c r="BZ96" s="35" t="str">
        <f>IF(AND('Master Sheet'!AU100=""),"",'Master Sheet'!AU100)</f>
        <v/>
      </c>
      <c r="CA96" s="35" t="str">
        <f>IF(AND('Master Sheet'!AV100=""),"",'Master Sheet'!AV100)</f>
        <v/>
      </c>
      <c r="CB96" s="35" t="str">
        <f>IF(AND('Master Sheet'!AW100=""),"",'Master Sheet'!AW100)</f>
        <v/>
      </c>
      <c r="CC96" s="35" t="str">
        <f>IF(AND('Master Sheet'!AX100=""),"",'Master Sheet'!AX100)</f>
        <v/>
      </c>
      <c r="CD96" s="35" t="str">
        <f>IF(AND('Master Sheet'!AY100=""),"",'Master Sheet'!AY100)</f>
        <v/>
      </c>
      <c r="CE96" s="35" t="str">
        <f>IF(AND('Master Sheet'!AZ100=""),"",'Master Sheet'!AZ100)</f>
        <v/>
      </c>
      <c r="CF96" s="35" t="str">
        <f>IF(AND('Master Sheet'!BA100=""),"",'Master Sheet'!BA100)</f>
        <v/>
      </c>
      <c r="CG96" s="35" t="str">
        <f>IF(AND('Master Sheet'!BB100=""),"",'Master Sheet'!BB100)</f>
        <v/>
      </c>
      <c r="CH96" s="35" t="str">
        <f>IF(AND('Master Sheet'!BD100=""),"",'Master Sheet'!BD100)</f>
        <v/>
      </c>
      <c r="CI96" s="35" t="str">
        <f>IF(AND('Master Sheet'!BF100=""),"",'Master Sheet'!BF100)</f>
        <v/>
      </c>
      <c r="CJ96" s="35" t="str">
        <f>IF(AND('Master Sheet'!BG100=""),"",'Master Sheet'!BG100)</f>
        <v/>
      </c>
      <c r="CK96" s="35" t="str">
        <f>IF(AND('Master Sheet'!BH100=""),"",'Master Sheet'!BH100)</f>
        <v/>
      </c>
      <c r="CL96" s="35" t="str">
        <f>IF(AND('Master Sheet'!BI100=""),"",'Master Sheet'!BI100)</f>
        <v/>
      </c>
      <c r="CM96" s="35" t="str">
        <f>IF(AND('Master Sheet'!BJ100=""),"",'Master Sheet'!BJ100)</f>
        <v/>
      </c>
      <c r="CN96" s="35" t="str">
        <f>IF(AND('Master Sheet'!BK100=""),"",'Master Sheet'!BK100)</f>
        <v/>
      </c>
      <c r="CO96" s="35" t="str">
        <f>IF(AND('Master Sheet'!BL100=""),"",'Master Sheet'!BL100)</f>
        <v/>
      </c>
      <c r="CP96" s="35" t="str">
        <f>IF(AND('Master Sheet'!BM100=""),"",'Master Sheet'!BM100)</f>
        <v/>
      </c>
      <c r="CQ96" s="35" t="str">
        <f>IF(AND('Master Sheet'!BN100=""),"",'Master Sheet'!BN100)</f>
        <v/>
      </c>
      <c r="CR96" s="35" t="str">
        <f>IF(AND('Master Sheet'!BP100=""),"",'Master Sheet'!BP100)</f>
        <v/>
      </c>
    </row>
    <row r="97" spans="1:96" ht="15.75">
      <c r="A97" s="190"/>
      <c r="B97" s="189"/>
      <c r="C97" s="195"/>
      <c r="D97" s="83">
        <v>10</v>
      </c>
      <c r="E97" s="83">
        <v>10</v>
      </c>
      <c r="F97" s="83">
        <v>10</v>
      </c>
      <c r="G97" s="83">
        <v>20</v>
      </c>
      <c r="H97" s="84">
        <v>10</v>
      </c>
      <c r="I97" s="84">
        <v>10</v>
      </c>
      <c r="J97" s="84">
        <v>10</v>
      </c>
      <c r="K97" s="84">
        <v>10</v>
      </c>
      <c r="L97" s="84">
        <v>10</v>
      </c>
      <c r="M97" s="71">
        <v>100</v>
      </c>
      <c r="N97" s="5">
        <v>15</v>
      </c>
      <c r="O97" s="85">
        <v>5</v>
      </c>
      <c r="P97" s="5">
        <v>20</v>
      </c>
      <c r="AU97" s="35" t="str">
        <f>IF(AND('Master Sheet'!J101=""),"",'Master Sheet'!J101)</f>
        <v/>
      </c>
      <c r="AV97" s="35" t="str">
        <f>IF(AND('Master Sheet'!K101=""),"",'Master Sheet'!K101)</f>
        <v/>
      </c>
      <c r="AW97" s="35" t="str">
        <f>IF(AND('Master Sheet'!L101=""),"",'Master Sheet'!L101)</f>
        <v/>
      </c>
      <c r="AX97" s="35" t="str">
        <f>IF(AND('Master Sheet'!M101=""),"",'Master Sheet'!M101)</f>
        <v/>
      </c>
      <c r="AY97" s="35" t="str">
        <f>IF(AND('Master Sheet'!N101=""),"",'Master Sheet'!N101)</f>
        <v/>
      </c>
      <c r="AZ97" s="35" t="str">
        <f>IF(AND('Master Sheet'!O101=""),"",'Master Sheet'!O101)</f>
        <v/>
      </c>
      <c r="BA97" s="35" t="str">
        <f>IF(AND('Master Sheet'!P101=""),"",'Master Sheet'!P101)</f>
        <v/>
      </c>
      <c r="BB97" s="35" t="str">
        <f>IF(AND('Master Sheet'!Q101=""),"",'Master Sheet'!Q101)</f>
        <v/>
      </c>
      <c r="BC97" s="35" t="str">
        <f>IF(AND('Master Sheet'!R101=""),"",'Master Sheet'!R101)</f>
        <v/>
      </c>
      <c r="BD97" s="35" t="str">
        <f>IF(AND('Master Sheet'!T101=""),"",'Master Sheet'!T101)</f>
        <v/>
      </c>
      <c r="BE97" s="35" t="str">
        <f>IF(AND('Master Sheet'!V101=""),"",'Master Sheet'!V101)</f>
        <v/>
      </c>
      <c r="BF97" s="35" t="str">
        <f>IF(AND('Master Sheet'!W101=""),"",'Master Sheet'!W101)</f>
        <v/>
      </c>
      <c r="BG97" s="35" t="str">
        <f>IF(AND('Master Sheet'!X101=""),"",'Master Sheet'!X101)</f>
        <v/>
      </c>
      <c r="BH97" s="35" t="str">
        <f>IF(AND('Master Sheet'!Y101=""),"",'Master Sheet'!Y101)</f>
        <v/>
      </c>
      <c r="BI97" s="35" t="str">
        <f>IF(AND('Master Sheet'!Z101=""),"",'Master Sheet'!Z101)</f>
        <v/>
      </c>
      <c r="BJ97" s="35" t="str">
        <f>IF(AND('Master Sheet'!AA101=""),"",'Master Sheet'!AA101)</f>
        <v/>
      </c>
      <c r="BK97" s="35" t="str">
        <f>IF(AND('Master Sheet'!AB101=""),"",'Master Sheet'!AB101)</f>
        <v/>
      </c>
      <c r="BL97" s="35" t="str">
        <f>IF(AND('Master Sheet'!AC101=""),"",'Master Sheet'!AC101)</f>
        <v/>
      </c>
      <c r="BM97" s="35" t="str">
        <f>IF(AND('Master Sheet'!AD101=""),"",'Master Sheet'!AD101)</f>
        <v/>
      </c>
      <c r="BN97" s="35" t="str">
        <f>IF(AND('Master Sheet'!AF101=""),"",'Master Sheet'!AF101)</f>
        <v/>
      </c>
      <c r="BO97" s="35" t="str">
        <f>IF(AND('Master Sheet'!AH101=""),"",'Master Sheet'!AH101)</f>
        <v/>
      </c>
      <c r="BP97" s="35" t="str">
        <f>IF(AND('Master Sheet'!AI101=""),"",'Master Sheet'!AI101)</f>
        <v/>
      </c>
      <c r="BQ97" s="35" t="str">
        <f>IF(AND('Master Sheet'!AJ101=""),"",'Master Sheet'!AJ101)</f>
        <v/>
      </c>
      <c r="BR97" s="35" t="str">
        <f>IF(AND('Master Sheet'!AK101=""),"",'Master Sheet'!AK101)</f>
        <v/>
      </c>
      <c r="BS97" s="35" t="str">
        <f>IF(AND('Master Sheet'!AL101=""),"",'Master Sheet'!AL101)</f>
        <v/>
      </c>
      <c r="BT97" s="35" t="str">
        <f>IF(AND('Master Sheet'!AM101=""),"",'Master Sheet'!AM101)</f>
        <v/>
      </c>
      <c r="BU97" s="35" t="str">
        <f>IF(AND('Master Sheet'!AN101=""),"",'Master Sheet'!AN101)</f>
        <v/>
      </c>
      <c r="BV97" s="35" t="str">
        <f>IF(AND('Master Sheet'!AO101=""),"",'Master Sheet'!AO101)</f>
        <v/>
      </c>
      <c r="BW97" s="35" t="str">
        <f>IF(AND('Master Sheet'!AP101=""),"",'Master Sheet'!AP101)</f>
        <v/>
      </c>
      <c r="BX97" s="35" t="str">
        <f>IF(AND('Master Sheet'!AR101=""),"",'Master Sheet'!AR101)</f>
        <v/>
      </c>
      <c r="BY97" s="35" t="str">
        <f>IF(AND('Master Sheet'!AT101=""),"",'Master Sheet'!AT101)</f>
        <v/>
      </c>
      <c r="BZ97" s="35" t="str">
        <f>IF(AND('Master Sheet'!AU101=""),"",'Master Sheet'!AU101)</f>
        <v/>
      </c>
      <c r="CA97" s="35" t="str">
        <f>IF(AND('Master Sheet'!AV101=""),"",'Master Sheet'!AV101)</f>
        <v/>
      </c>
      <c r="CB97" s="35" t="str">
        <f>IF(AND('Master Sheet'!AW101=""),"",'Master Sheet'!AW101)</f>
        <v/>
      </c>
      <c r="CC97" s="35" t="str">
        <f>IF(AND('Master Sheet'!AX101=""),"",'Master Sheet'!AX101)</f>
        <v/>
      </c>
      <c r="CD97" s="35" t="str">
        <f>IF(AND('Master Sheet'!AY101=""),"",'Master Sheet'!AY101)</f>
        <v/>
      </c>
      <c r="CE97" s="35" t="str">
        <f>IF(AND('Master Sheet'!AZ101=""),"",'Master Sheet'!AZ101)</f>
        <v/>
      </c>
      <c r="CF97" s="35" t="str">
        <f>IF(AND('Master Sheet'!BA101=""),"",'Master Sheet'!BA101)</f>
        <v/>
      </c>
      <c r="CG97" s="35" t="str">
        <f>IF(AND('Master Sheet'!BB101=""),"",'Master Sheet'!BB101)</f>
        <v/>
      </c>
      <c r="CH97" s="35" t="str">
        <f>IF(AND('Master Sheet'!BD101=""),"",'Master Sheet'!BD101)</f>
        <v/>
      </c>
      <c r="CI97" s="35" t="str">
        <f>IF(AND('Master Sheet'!BF101=""),"",'Master Sheet'!BF101)</f>
        <v/>
      </c>
      <c r="CJ97" s="35" t="str">
        <f>IF(AND('Master Sheet'!BG101=""),"",'Master Sheet'!BG101)</f>
        <v/>
      </c>
      <c r="CK97" s="35" t="str">
        <f>IF(AND('Master Sheet'!BH101=""),"",'Master Sheet'!BH101)</f>
        <v/>
      </c>
      <c r="CL97" s="35" t="str">
        <f>IF(AND('Master Sheet'!BI101=""),"",'Master Sheet'!BI101)</f>
        <v/>
      </c>
      <c r="CM97" s="35" t="str">
        <f>IF(AND('Master Sheet'!BJ101=""),"",'Master Sheet'!BJ101)</f>
        <v/>
      </c>
      <c r="CN97" s="35" t="str">
        <f>IF(AND('Master Sheet'!BK101=""),"",'Master Sheet'!BK101)</f>
        <v/>
      </c>
      <c r="CO97" s="35" t="str">
        <f>IF(AND('Master Sheet'!BL101=""),"",'Master Sheet'!BL101)</f>
        <v/>
      </c>
      <c r="CP97" s="35" t="str">
        <f>IF(AND('Master Sheet'!BM101=""),"",'Master Sheet'!BM101)</f>
        <v/>
      </c>
      <c r="CQ97" s="35" t="str">
        <f>IF(AND('Master Sheet'!BN101=""),"",'Master Sheet'!BN101)</f>
        <v/>
      </c>
      <c r="CR97" s="35" t="str">
        <f>IF(AND('Master Sheet'!BP101=""),"",'Master Sheet'!BP101)</f>
        <v/>
      </c>
    </row>
    <row r="98" spans="1:96" ht="15" customHeight="1">
      <c r="A98" s="69">
        <v>86</v>
      </c>
      <c r="B98" s="89" t="str">
        <f>IF(AND(C98=""),"",IF(ISNA(VLOOKUP(A98,'Master Sheet'!A$11:CQ$294,2,FALSE)),"",VLOOKUP(A98,'Master Sheet'!A$11:CQ$294,2,FALSE)))</f>
        <v/>
      </c>
      <c r="C98" s="71" t="str">
        <f>IF(AND(K$3=""),"",IF(AND('Master Sheet'!C96=""),"",'Master Sheet'!C96))</f>
        <v/>
      </c>
      <c r="D98" s="11" t="str">
        <f t="shared" ref="D98:D142" si="26">IF(AND(B98=""),"",IF(AND($K$3=""),"",IF(AND($K$3="Hindi"),AU92,IF(AND($K$3="English"),BE92,IF(AND($K$3="Maths"),BO92,IF(AND($K$3="Envirment study"),BY92,IF(AND($K$3="Third Lang."),CI92,"")))))))</f>
        <v/>
      </c>
      <c r="E98" s="11" t="str">
        <f t="shared" ref="E98:E142" si="27">IF(AND(B98=""),"",IF(AND($K$3=""),"",IF(AND($K$3="Hindi"),AV92,IF(AND($K$3="English"),BF92,IF(AND($K$3="Maths"),BP92,IF(AND($K$3="Envirment study"),BZ92,IF(AND($K$3="Third Lang."),CJ92,"")))))))</f>
        <v/>
      </c>
      <c r="F98" s="11" t="str">
        <f t="shared" ref="F98:F142" si="28">IF(AND(B98=""),"",IF(AND($K$3=""),"",IF(AND($K$3="Hindi"),AW92,IF(AND($K$3="English"),BG92,IF(AND($K$3="Maths"),BQ92,IF(AND($K$3="Envirment study"),CA92,IF(AND($K$3="Third Lang."),CK92,"")))))))</f>
        <v/>
      </c>
      <c r="G98" s="11" t="str">
        <f t="shared" ref="G98:G142" si="29">IF(AND(B98=""),"",IF(AND($K$3=""),"",IF(AND($K$3="Hindi"),AX92,IF(AND($K$3="English"),BH92,IF(AND($K$3="Maths"),BR92,IF(AND($K$3="Envirment study"),CB92,IF(AND($K$3="Third Lang."),CL92,"")))))))</f>
        <v/>
      </c>
      <c r="H98" s="11" t="str">
        <f>IF(AND(B98=""),"",IF(AND($K$3=""),"",IF(AND($K$3="Hindi"),AY92,IF(AND($K$3="English"),BI92,IF(AND($K$3="Maths"),BS92,IF(AND($K$3="Envirment study"),CC92,IF(AND($K$3="Third Lang."),CM92,"")))))))</f>
        <v/>
      </c>
      <c r="I98" s="11" t="str">
        <f t="shared" ref="I98:I142" si="30">IF(AND(B98=""),"",IF(AND($K$3=""),"",IF(AND($K$3="Hindi"),AZ92,IF(AND($K$3="English"),BJ92,IF(AND($K$3="Maths"),BT92,IF(AND($K$3="Envirment study"),CD92,IF(AND($K$3="Third Lang."),CN92,"")))))))</f>
        <v/>
      </c>
      <c r="J98" s="11" t="str">
        <f t="shared" ref="J98:J142" si="31">IF(AND(B98=""),"",IF(AND($K$3=""),"",IF(AND($K$3="Hindi"),BA92,IF(AND($K$3="English"),BK92,IF(AND($K$3="Maths"),BU92,IF(AND($K$3="Envirment study"),CE92,IF(AND($K$3="Third Lang."),CO92,"")))))))</f>
        <v/>
      </c>
      <c r="K98" s="11" t="str">
        <f t="shared" ref="K98:K142" si="32">IF(AND(B98=""),"",IF(AND($K$3=""),"",IF(AND($K$3="Hindi"),BB92,IF(AND($K$3="English"),BL92,IF(AND($K$3="Maths"),BV92,IF(AND($K$3="Envirment study"),CF92,IF(AND($K$3="Third Lang."),CP92,"")))))))</f>
        <v/>
      </c>
      <c r="L98" s="11" t="str">
        <f t="shared" ref="L98:L142" si="33">IF(AND(B98=""),"",IF(AND($K$3=""),"",IF(AND($K$3="Hindi"),BC92,IF(AND($K$3="English"),BM92,IF(AND($K$3="Maths"),BW92,IF(AND($K$3="Envirment study"),CG92,IF(AND($K$3="Third Lang."),CQ92,"")))))))</f>
        <v/>
      </c>
      <c r="M98" s="11" t="str">
        <f t="shared" ref="M98:M142" si="34">IF(AND(B98=""),"",IF(AND($K$3=""),"",SUM(D98:L98)))</f>
        <v/>
      </c>
      <c r="N98" s="11" t="str">
        <f t="shared" ref="N98:N142" si="35">IF(AND(B98=""),"",IF(AND($K$3=""),"",IF(AND($K$3="Hindi"),BD92,IF(AND($K$3="English"),BN92,IF(AND($K$3="Maths"),BX92,IF(AND($K$3="Envirment study"),CH92,IF(AND($K$3="Third Lang."),CR92,"")))))))</f>
        <v/>
      </c>
      <c r="O98" s="14" t="str">
        <f>IF(AND(C98=""),"",IF(ISNA(VLOOKUP(A98,'Master Sheet'!A$11:CQ$294,14,FALSE)),"",VLOOKUP(A98,'Master Sheet'!A$11:CQ$294,14,FALSE)))</f>
        <v/>
      </c>
      <c r="P98" s="5" t="str">
        <f>IF(AND(K$3=""),"",IF(AND(B98=""),"",IF(AND(O98="NON ELIGIBLE"),N98,(N98+O98))))</f>
        <v/>
      </c>
      <c r="AU98" s="35" t="str">
        <f>IF(AND('Master Sheet'!J102=""),"",'Master Sheet'!J102)</f>
        <v/>
      </c>
      <c r="AV98" s="35" t="str">
        <f>IF(AND('Master Sheet'!K102=""),"",'Master Sheet'!K102)</f>
        <v/>
      </c>
      <c r="AW98" s="35" t="str">
        <f>IF(AND('Master Sheet'!L102=""),"",'Master Sheet'!L102)</f>
        <v/>
      </c>
      <c r="AX98" s="35" t="str">
        <f>IF(AND('Master Sheet'!M102=""),"",'Master Sheet'!M102)</f>
        <v/>
      </c>
      <c r="AY98" s="35" t="str">
        <f>IF(AND('Master Sheet'!N102=""),"",'Master Sheet'!N102)</f>
        <v/>
      </c>
      <c r="AZ98" s="35" t="str">
        <f>IF(AND('Master Sheet'!O102=""),"",'Master Sheet'!O102)</f>
        <v/>
      </c>
      <c r="BA98" s="35" t="str">
        <f>IF(AND('Master Sheet'!P102=""),"",'Master Sheet'!P102)</f>
        <v/>
      </c>
      <c r="BB98" s="35" t="str">
        <f>IF(AND('Master Sheet'!Q102=""),"",'Master Sheet'!Q102)</f>
        <v/>
      </c>
      <c r="BC98" s="35" t="str">
        <f>IF(AND('Master Sheet'!R102=""),"",'Master Sheet'!R102)</f>
        <v/>
      </c>
      <c r="BD98" s="35" t="str">
        <f>IF(AND('Master Sheet'!T102=""),"",'Master Sheet'!T102)</f>
        <v/>
      </c>
      <c r="BE98" s="35" t="str">
        <f>IF(AND('Master Sheet'!V102=""),"",'Master Sheet'!V102)</f>
        <v/>
      </c>
      <c r="BF98" s="35" t="str">
        <f>IF(AND('Master Sheet'!W102=""),"",'Master Sheet'!W102)</f>
        <v/>
      </c>
      <c r="BG98" s="35" t="str">
        <f>IF(AND('Master Sheet'!X102=""),"",'Master Sheet'!X102)</f>
        <v/>
      </c>
      <c r="BH98" s="35" t="str">
        <f>IF(AND('Master Sheet'!Y102=""),"",'Master Sheet'!Y102)</f>
        <v/>
      </c>
      <c r="BI98" s="35" t="str">
        <f>IF(AND('Master Sheet'!Z102=""),"",'Master Sheet'!Z102)</f>
        <v/>
      </c>
      <c r="BJ98" s="35" t="str">
        <f>IF(AND('Master Sheet'!AA102=""),"",'Master Sheet'!AA102)</f>
        <v/>
      </c>
      <c r="BK98" s="35" t="str">
        <f>IF(AND('Master Sheet'!AB102=""),"",'Master Sheet'!AB102)</f>
        <v/>
      </c>
      <c r="BL98" s="35" t="str">
        <f>IF(AND('Master Sheet'!AC102=""),"",'Master Sheet'!AC102)</f>
        <v/>
      </c>
      <c r="BM98" s="35" t="str">
        <f>IF(AND('Master Sheet'!AD102=""),"",'Master Sheet'!AD102)</f>
        <v/>
      </c>
      <c r="BN98" s="35" t="str">
        <f>IF(AND('Master Sheet'!AF102=""),"",'Master Sheet'!AF102)</f>
        <v/>
      </c>
      <c r="BO98" s="35" t="str">
        <f>IF(AND('Master Sheet'!AH102=""),"",'Master Sheet'!AH102)</f>
        <v/>
      </c>
      <c r="BP98" s="35" t="str">
        <f>IF(AND('Master Sheet'!AI102=""),"",'Master Sheet'!AI102)</f>
        <v/>
      </c>
      <c r="BQ98" s="35" t="str">
        <f>IF(AND('Master Sheet'!AJ102=""),"",'Master Sheet'!AJ102)</f>
        <v/>
      </c>
      <c r="BR98" s="35" t="str">
        <f>IF(AND('Master Sheet'!AK102=""),"",'Master Sheet'!AK102)</f>
        <v/>
      </c>
      <c r="BS98" s="35" t="str">
        <f>IF(AND('Master Sheet'!AL102=""),"",'Master Sheet'!AL102)</f>
        <v/>
      </c>
      <c r="BT98" s="35" t="str">
        <f>IF(AND('Master Sheet'!AM102=""),"",'Master Sheet'!AM102)</f>
        <v/>
      </c>
      <c r="BU98" s="35" t="str">
        <f>IF(AND('Master Sheet'!AN102=""),"",'Master Sheet'!AN102)</f>
        <v/>
      </c>
      <c r="BV98" s="35" t="str">
        <f>IF(AND('Master Sheet'!AO102=""),"",'Master Sheet'!AO102)</f>
        <v/>
      </c>
      <c r="BW98" s="35" t="str">
        <f>IF(AND('Master Sheet'!AP102=""),"",'Master Sheet'!AP102)</f>
        <v/>
      </c>
      <c r="BX98" s="35" t="str">
        <f>IF(AND('Master Sheet'!AR102=""),"",'Master Sheet'!AR102)</f>
        <v/>
      </c>
      <c r="BY98" s="35" t="str">
        <f>IF(AND('Master Sheet'!AT102=""),"",'Master Sheet'!AT102)</f>
        <v/>
      </c>
      <c r="BZ98" s="35" t="str">
        <f>IF(AND('Master Sheet'!AU102=""),"",'Master Sheet'!AU102)</f>
        <v/>
      </c>
      <c r="CA98" s="35" t="str">
        <f>IF(AND('Master Sheet'!AV102=""),"",'Master Sheet'!AV102)</f>
        <v/>
      </c>
      <c r="CB98" s="35" t="str">
        <f>IF(AND('Master Sheet'!AW102=""),"",'Master Sheet'!AW102)</f>
        <v/>
      </c>
      <c r="CC98" s="35" t="str">
        <f>IF(AND('Master Sheet'!AX102=""),"",'Master Sheet'!AX102)</f>
        <v/>
      </c>
      <c r="CD98" s="35" t="str">
        <f>IF(AND('Master Sheet'!AY102=""),"",'Master Sheet'!AY102)</f>
        <v/>
      </c>
      <c r="CE98" s="35" t="str">
        <f>IF(AND('Master Sheet'!AZ102=""),"",'Master Sheet'!AZ102)</f>
        <v/>
      </c>
      <c r="CF98" s="35" t="str">
        <f>IF(AND('Master Sheet'!BA102=""),"",'Master Sheet'!BA102)</f>
        <v/>
      </c>
      <c r="CG98" s="35" t="str">
        <f>IF(AND('Master Sheet'!BB102=""),"",'Master Sheet'!BB102)</f>
        <v/>
      </c>
      <c r="CH98" s="35" t="str">
        <f>IF(AND('Master Sheet'!BD102=""),"",'Master Sheet'!BD102)</f>
        <v/>
      </c>
      <c r="CI98" s="35" t="str">
        <f>IF(AND('Master Sheet'!BF102=""),"",'Master Sheet'!BF102)</f>
        <v/>
      </c>
      <c r="CJ98" s="35" t="str">
        <f>IF(AND('Master Sheet'!BG102=""),"",'Master Sheet'!BG102)</f>
        <v/>
      </c>
      <c r="CK98" s="35" t="str">
        <f>IF(AND('Master Sheet'!BH102=""),"",'Master Sheet'!BH102)</f>
        <v/>
      </c>
      <c r="CL98" s="35" t="str">
        <f>IF(AND('Master Sheet'!BI102=""),"",'Master Sheet'!BI102)</f>
        <v/>
      </c>
      <c r="CM98" s="35" t="str">
        <f>IF(AND('Master Sheet'!BJ102=""),"",'Master Sheet'!BJ102)</f>
        <v/>
      </c>
      <c r="CN98" s="35" t="str">
        <f>IF(AND('Master Sheet'!BK102=""),"",'Master Sheet'!BK102)</f>
        <v/>
      </c>
      <c r="CO98" s="35" t="str">
        <f>IF(AND('Master Sheet'!BL102=""),"",'Master Sheet'!BL102)</f>
        <v/>
      </c>
      <c r="CP98" s="35" t="str">
        <f>IF(AND('Master Sheet'!BM102=""),"",'Master Sheet'!BM102)</f>
        <v/>
      </c>
      <c r="CQ98" s="35" t="str">
        <f>IF(AND('Master Sheet'!BN102=""),"",'Master Sheet'!BN102)</f>
        <v/>
      </c>
      <c r="CR98" s="35" t="str">
        <f>IF(AND('Master Sheet'!BP102=""),"",'Master Sheet'!BP102)</f>
        <v/>
      </c>
    </row>
    <row r="99" spans="1:96" ht="15" customHeight="1">
      <c r="A99" s="69">
        <v>87</v>
      </c>
      <c r="B99" s="89" t="str">
        <f>IF(AND(C99=""),"",IF(ISNA(VLOOKUP(A99,'Master Sheet'!A$11:CQ$294,2,FALSE)),"",VLOOKUP(A99,'Master Sheet'!A$11:CQ$294,2,FALSE)))</f>
        <v/>
      </c>
      <c r="C99" s="71" t="str">
        <f>IF(AND(K$3=""),"",IF(AND('Master Sheet'!C97=""),"",'Master Sheet'!C97))</f>
        <v/>
      </c>
      <c r="D99" s="11" t="str">
        <f t="shared" si="26"/>
        <v/>
      </c>
      <c r="E99" s="11" t="str">
        <f t="shared" si="27"/>
        <v/>
      </c>
      <c r="F99" s="11" t="str">
        <f t="shared" si="28"/>
        <v/>
      </c>
      <c r="G99" s="11" t="str">
        <f t="shared" si="29"/>
        <v/>
      </c>
      <c r="H99" s="11" t="str">
        <f t="shared" ref="H98:H142" si="36">IF(AND(B99=""),"",IF(AND($K$3=""),"",IF(AND($K$3="Hindi"),AY93,IF(AND($K$3="English"),BI93,IF(AND($K$3="Maths"),BS93,IF(AND($K$3="Envirment study"),CC93,IF(AND($K$3="Third Lang."),CM93,"")))))))</f>
        <v/>
      </c>
      <c r="I99" s="11" t="str">
        <f t="shared" si="30"/>
        <v/>
      </c>
      <c r="J99" s="11" t="str">
        <f>IF(AND(B99=""),"",IF(AND($K$3=""),"",IF(AND($K$3="Hindi"),BA93,IF(AND($K$3="English"),BK93,IF(AND($K$3="Maths"),BU93,IF(AND($K$3="Envirment study"),CE93,IF(AND($K$3="Third Lang."),CO93,"")))))))</f>
        <v/>
      </c>
      <c r="K99" s="11" t="str">
        <f t="shared" si="32"/>
        <v/>
      </c>
      <c r="L99" s="11" t="str">
        <f t="shared" si="33"/>
        <v/>
      </c>
      <c r="M99" s="11" t="str">
        <f t="shared" si="34"/>
        <v/>
      </c>
      <c r="N99" s="11" t="str">
        <f t="shared" si="35"/>
        <v/>
      </c>
      <c r="O99" s="14" t="str">
        <f>IF(AND(C99=""),"",IF(ISNA(VLOOKUP(A99,'Master Sheet'!A$11:CQ$294,14,FALSE)),"",VLOOKUP(A99,'Master Sheet'!A$11:CQ$294,14,FALSE)))</f>
        <v/>
      </c>
      <c r="P99" s="5" t="str">
        <f t="shared" ref="P99:P142" si="37">IF(AND(K$3=""),"",IF(AND(B99=""),"",IF(AND(O99="NON ELIGIBLE"),N99,(N99+O99))))</f>
        <v/>
      </c>
      <c r="AU99" s="35" t="str">
        <f>IF(AND('Master Sheet'!J103=""),"",'Master Sheet'!J103)</f>
        <v/>
      </c>
      <c r="AV99" s="35" t="str">
        <f>IF(AND('Master Sheet'!K103=""),"",'Master Sheet'!K103)</f>
        <v/>
      </c>
      <c r="AW99" s="35" t="str">
        <f>IF(AND('Master Sheet'!L103=""),"",'Master Sheet'!L103)</f>
        <v/>
      </c>
      <c r="AX99" s="35" t="str">
        <f>IF(AND('Master Sheet'!M103=""),"",'Master Sheet'!M103)</f>
        <v/>
      </c>
      <c r="AY99" s="35" t="str">
        <f>IF(AND('Master Sheet'!N103=""),"",'Master Sheet'!N103)</f>
        <v/>
      </c>
      <c r="AZ99" s="35" t="str">
        <f>IF(AND('Master Sheet'!O103=""),"",'Master Sheet'!O103)</f>
        <v/>
      </c>
      <c r="BA99" s="35" t="str">
        <f>IF(AND('Master Sheet'!P103=""),"",'Master Sheet'!P103)</f>
        <v/>
      </c>
      <c r="BB99" s="35" t="str">
        <f>IF(AND('Master Sheet'!Q103=""),"",'Master Sheet'!Q103)</f>
        <v/>
      </c>
      <c r="BC99" s="35" t="str">
        <f>IF(AND('Master Sheet'!R103=""),"",'Master Sheet'!R103)</f>
        <v/>
      </c>
      <c r="BD99" s="35" t="str">
        <f>IF(AND('Master Sheet'!T103=""),"",'Master Sheet'!T103)</f>
        <v/>
      </c>
      <c r="BE99" s="35" t="str">
        <f>IF(AND('Master Sheet'!V103=""),"",'Master Sheet'!V103)</f>
        <v/>
      </c>
      <c r="BF99" s="35" t="str">
        <f>IF(AND('Master Sheet'!W103=""),"",'Master Sheet'!W103)</f>
        <v/>
      </c>
      <c r="BG99" s="35" t="str">
        <f>IF(AND('Master Sheet'!X103=""),"",'Master Sheet'!X103)</f>
        <v/>
      </c>
      <c r="BH99" s="35" t="str">
        <f>IF(AND('Master Sheet'!Y103=""),"",'Master Sheet'!Y103)</f>
        <v/>
      </c>
      <c r="BI99" s="35" t="str">
        <f>IF(AND('Master Sheet'!Z103=""),"",'Master Sheet'!Z103)</f>
        <v/>
      </c>
      <c r="BJ99" s="35" t="str">
        <f>IF(AND('Master Sheet'!AA103=""),"",'Master Sheet'!AA103)</f>
        <v/>
      </c>
      <c r="BK99" s="35" t="str">
        <f>IF(AND('Master Sheet'!AB103=""),"",'Master Sheet'!AB103)</f>
        <v/>
      </c>
      <c r="BL99" s="35" t="str">
        <f>IF(AND('Master Sheet'!AC103=""),"",'Master Sheet'!AC103)</f>
        <v/>
      </c>
      <c r="BM99" s="35" t="str">
        <f>IF(AND('Master Sheet'!AD103=""),"",'Master Sheet'!AD103)</f>
        <v/>
      </c>
      <c r="BN99" s="35" t="str">
        <f>IF(AND('Master Sheet'!AF103=""),"",'Master Sheet'!AF103)</f>
        <v/>
      </c>
      <c r="BO99" s="35" t="str">
        <f>IF(AND('Master Sheet'!AH103=""),"",'Master Sheet'!AH103)</f>
        <v/>
      </c>
      <c r="BP99" s="35" t="str">
        <f>IF(AND('Master Sheet'!AI103=""),"",'Master Sheet'!AI103)</f>
        <v/>
      </c>
      <c r="BQ99" s="35" t="str">
        <f>IF(AND('Master Sheet'!AJ103=""),"",'Master Sheet'!AJ103)</f>
        <v/>
      </c>
      <c r="BR99" s="35" t="str">
        <f>IF(AND('Master Sheet'!AK103=""),"",'Master Sheet'!AK103)</f>
        <v/>
      </c>
      <c r="BS99" s="35" t="str">
        <f>IF(AND('Master Sheet'!AL103=""),"",'Master Sheet'!AL103)</f>
        <v/>
      </c>
      <c r="BT99" s="35" t="str">
        <f>IF(AND('Master Sheet'!AM103=""),"",'Master Sheet'!AM103)</f>
        <v/>
      </c>
      <c r="BU99" s="35" t="str">
        <f>IF(AND('Master Sheet'!AN103=""),"",'Master Sheet'!AN103)</f>
        <v/>
      </c>
      <c r="BV99" s="35" t="str">
        <f>IF(AND('Master Sheet'!AO103=""),"",'Master Sheet'!AO103)</f>
        <v/>
      </c>
      <c r="BW99" s="35" t="str">
        <f>IF(AND('Master Sheet'!AP103=""),"",'Master Sheet'!AP103)</f>
        <v/>
      </c>
      <c r="BX99" s="35" t="str">
        <f>IF(AND('Master Sheet'!AR103=""),"",'Master Sheet'!AR103)</f>
        <v/>
      </c>
      <c r="BY99" s="35" t="str">
        <f>IF(AND('Master Sheet'!AT103=""),"",'Master Sheet'!AT103)</f>
        <v/>
      </c>
      <c r="BZ99" s="35" t="str">
        <f>IF(AND('Master Sheet'!AU103=""),"",'Master Sheet'!AU103)</f>
        <v/>
      </c>
      <c r="CA99" s="35" t="str">
        <f>IF(AND('Master Sheet'!AV103=""),"",'Master Sheet'!AV103)</f>
        <v/>
      </c>
      <c r="CB99" s="35" t="str">
        <f>IF(AND('Master Sheet'!AW103=""),"",'Master Sheet'!AW103)</f>
        <v/>
      </c>
      <c r="CC99" s="35" t="str">
        <f>IF(AND('Master Sheet'!AX103=""),"",'Master Sheet'!AX103)</f>
        <v/>
      </c>
      <c r="CD99" s="35" t="str">
        <f>IF(AND('Master Sheet'!AY103=""),"",'Master Sheet'!AY103)</f>
        <v/>
      </c>
      <c r="CE99" s="35" t="str">
        <f>IF(AND('Master Sheet'!AZ103=""),"",'Master Sheet'!AZ103)</f>
        <v/>
      </c>
      <c r="CF99" s="35" t="str">
        <f>IF(AND('Master Sheet'!BA103=""),"",'Master Sheet'!BA103)</f>
        <v/>
      </c>
      <c r="CG99" s="35" t="str">
        <f>IF(AND('Master Sheet'!BB103=""),"",'Master Sheet'!BB103)</f>
        <v/>
      </c>
      <c r="CH99" s="35" t="str">
        <f>IF(AND('Master Sheet'!BD103=""),"",'Master Sheet'!BD103)</f>
        <v/>
      </c>
      <c r="CI99" s="35" t="str">
        <f>IF(AND('Master Sheet'!BF103=""),"",'Master Sheet'!BF103)</f>
        <v/>
      </c>
      <c r="CJ99" s="35" t="str">
        <f>IF(AND('Master Sheet'!BG103=""),"",'Master Sheet'!BG103)</f>
        <v/>
      </c>
      <c r="CK99" s="35" t="str">
        <f>IF(AND('Master Sheet'!BH103=""),"",'Master Sheet'!BH103)</f>
        <v/>
      </c>
      <c r="CL99" s="35" t="str">
        <f>IF(AND('Master Sheet'!BI103=""),"",'Master Sheet'!BI103)</f>
        <v/>
      </c>
      <c r="CM99" s="35" t="str">
        <f>IF(AND('Master Sheet'!BJ103=""),"",'Master Sheet'!BJ103)</f>
        <v/>
      </c>
      <c r="CN99" s="35" t="str">
        <f>IF(AND('Master Sheet'!BK103=""),"",'Master Sheet'!BK103)</f>
        <v/>
      </c>
      <c r="CO99" s="35" t="str">
        <f>IF(AND('Master Sheet'!BL103=""),"",'Master Sheet'!BL103)</f>
        <v/>
      </c>
      <c r="CP99" s="35" t="str">
        <f>IF(AND('Master Sheet'!BM103=""),"",'Master Sheet'!BM103)</f>
        <v/>
      </c>
      <c r="CQ99" s="35" t="str">
        <f>IF(AND('Master Sheet'!BN103=""),"",'Master Sheet'!BN103)</f>
        <v/>
      </c>
      <c r="CR99" s="35" t="str">
        <f>IF(AND('Master Sheet'!BP103=""),"",'Master Sheet'!BP103)</f>
        <v/>
      </c>
    </row>
    <row r="100" spans="1:96" ht="15" customHeight="1">
      <c r="A100" s="69">
        <v>88</v>
      </c>
      <c r="B100" s="89" t="str">
        <f>IF(AND(C100=""),"",IF(ISNA(VLOOKUP(A100,'Master Sheet'!A$11:CQ$294,2,FALSE)),"",VLOOKUP(A100,'Master Sheet'!A$11:CQ$294,2,FALSE)))</f>
        <v/>
      </c>
      <c r="C100" s="71" t="str">
        <f>IF(AND(K$3=""),"",IF(AND('Master Sheet'!C98=""),"",'Master Sheet'!C98))</f>
        <v/>
      </c>
      <c r="D100" s="11" t="str">
        <f t="shared" si="26"/>
        <v/>
      </c>
      <c r="E100" s="11" t="str">
        <f t="shared" si="27"/>
        <v/>
      </c>
      <c r="F100" s="11" t="str">
        <f t="shared" si="28"/>
        <v/>
      </c>
      <c r="G100" s="11" t="str">
        <f t="shared" si="29"/>
        <v/>
      </c>
      <c r="H100" s="11" t="str">
        <f t="shared" si="36"/>
        <v/>
      </c>
      <c r="I100" s="11" t="str">
        <f t="shared" si="30"/>
        <v/>
      </c>
      <c r="J100" s="11" t="str">
        <f t="shared" si="31"/>
        <v/>
      </c>
      <c r="K100" s="11" t="str">
        <f t="shared" si="32"/>
        <v/>
      </c>
      <c r="L100" s="11" t="str">
        <f t="shared" si="33"/>
        <v/>
      </c>
      <c r="M100" s="11" t="str">
        <f t="shared" si="34"/>
        <v/>
      </c>
      <c r="N100" s="11" t="str">
        <f t="shared" si="35"/>
        <v/>
      </c>
      <c r="O100" s="14" t="str">
        <f>IF(AND(C100=""),"",IF(ISNA(VLOOKUP(A100,'Master Sheet'!A$11:CQ$294,14,FALSE)),"",VLOOKUP(A100,'Master Sheet'!A$11:CQ$294,14,FALSE)))</f>
        <v/>
      </c>
      <c r="P100" s="5" t="str">
        <f t="shared" si="37"/>
        <v/>
      </c>
      <c r="AU100" s="35" t="str">
        <f>IF(AND('Master Sheet'!J104=""),"",'Master Sheet'!J104)</f>
        <v/>
      </c>
      <c r="AV100" s="35" t="str">
        <f>IF(AND('Master Sheet'!K104=""),"",'Master Sheet'!K104)</f>
        <v/>
      </c>
      <c r="AW100" s="35" t="str">
        <f>IF(AND('Master Sheet'!L104=""),"",'Master Sheet'!L104)</f>
        <v/>
      </c>
      <c r="AX100" s="35" t="str">
        <f>IF(AND('Master Sheet'!M104=""),"",'Master Sheet'!M104)</f>
        <v/>
      </c>
      <c r="AY100" s="35" t="str">
        <f>IF(AND('Master Sheet'!N104=""),"",'Master Sheet'!N104)</f>
        <v/>
      </c>
      <c r="AZ100" s="35" t="str">
        <f>IF(AND('Master Sheet'!O104=""),"",'Master Sheet'!O104)</f>
        <v/>
      </c>
      <c r="BA100" s="35" t="str">
        <f>IF(AND('Master Sheet'!P104=""),"",'Master Sheet'!P104)</f>
        <v/>
      </c>
      <c r="BB100" s="35" t="str">
        <f>IF(AND('Master Sheet'!Q104=""),"",'Master Sheet'!Q104)</f>
        <v/>
      </c>
      <c r="BC100" s="35" t="str">
        <f>IF(AND('Master Sheet'!R104=""),"",'Master Sheet'!R104)</f>
        <v/>
      </c>
      <c r="BD100" s="35" t="str">
        <f>IF(AND('Master Sheet'!T104=""),"",'Master Sheet'!T104)</f>
        <v/>
      </c>
      <c r="BE100" s="35" t="str">
        <f>IF(AND('Master Sheet'!V104=""),"",'Master Sheet'!V104)</f>
        <v/>
      </c>
      <c r="BF100" s="35" t="str">
        <f>IF(AND('Master Sheet'!W104=""),"",'Master Sheet'!W104)</f>
        <v/>
      </c>
      <c r="BG100" s="35" t="str">
        <f>IF(AND('Master Sheet'!X104=""),"",'Master Sheet'!X104)</f>
        <v/>
      </c>
      <c r="BH100" s="35" t="str">
        <f>IF(AND('Master Sheet'!Y104=""),"",'Master Sheet'!Y104)</f>
        <v/>
      </c>
      <c r="BI100" s="35" t="str">
        <f>IF(AND('Master Sheet'!Z104=""),"",'Master Sheet'!Z104)</f>
        <v/>
      </c>
      <c r="BJ100" s="35" t="str">
        <f>IF(AND('Master Sheet'!AA104=""),"",'Master Sheet'!AA104)</f>
        <v/>
      </c>
      <c r="BK100" s="35" t="str">
        <f>IF(AND('Master Sheet'!AB104=""),"",'Master Sheet'!AB104)</f>
        <v/>
      </c>
      <c r="BL100" s="35" t="str">
        <f>IF(AND('Master Sheet'!AC104=""),"",'Master Sheet'!AC104)</f>
        <v/>
      </c>
      <c r="BM100" s="35" t="str">
        <f>IF(AND('Master Sheet'!AD104=""),"",'Master Sheet'!AD104)</f>
        <v/>
      </c>
      <c r="BN100" s="35" t="str">
        <f>IF(AND('Master Sheet'!AF104=""),"",'Master Sheet'!AF104)</f>
        <v/>
      </c>
      <c r="BO100" s="35" t="str">
        <f>IF(AND('Master Sheet'!AH104=""),"",'Master Sheet'!AH104)</f>
        <v/>
      </c>
      <c r="BP100" s="35" t="str">
        <f>IF(AND('Master Sheet'!AI104=""),"",'Master Sheet'!AI104)</f>
        <v/>
      </c>
      <c r="BQ100" s="35" t="str">
        <f>IF(AND('Master Sheet'!AJ104=""),"",'Master Sheet'!AJ104)</f>
        <v/>
      </c>
      <c r="BR100" s="35" t="str">
        <f>IF(AND('Master Sheet'!AK104=""),"",'Master Sheet'!AK104)</f>
        <v/>
      </c>
      <c r="BS100" s="35" t="str">
        <f>IF(AND('Master Sheet'!AL104=""),"",'Master Sheet'!AL104)</f>
        <v/>
      </c>
      <c r="BT100" s="35" t="str">
        <f>IF(AND('Master Sheet'!AM104=""),"",'Master Sheet'!AM104)</f>
        <v/>
      </c>
      <c r="BU100" s="35" t="str">
        <f>IF(AND('Master Sheet'!AN104=""),"",'Master Sheet'!AN104)</f>
        <v/>
      </c>
      <c r="BV100" s="35" t="str">
        <f>IF(AND('Master Sheet'!AO104=""),"",'Master Sheet'!AO104)</f>
        <v/>
      </c>
      <c r="BW100" s="35" t="str">
        <f>IF(AND('Master Sheet'!AP104=""),"",'Master Sheet'!AP104)</f>
        <v/>
      </c>
      <c r="BX100" s="35" t="str">
        <f>IF(AND('Master Sheet'!AR104=""),"",'Master Sheet'!AR104)</f>
        <v/>
      </c>
      <c r="BY100" s="35" t="str">
        <f>IF(AND('Master Sheet'!AT104=""),"",'Master Sheet'!AT104)</f>
        <v/>
      </c>
      <c r="BZ100" s="35" t="str">
        <f>IF(AND('Master Sheet'!AU104=""),"",'Master Sheet'!AU104)</f>
        <v/>
      </c>
      <c r="CA100" s="35" t="str">
        <f>IF(AND('Master Sheet'!AV104=""),"",'Master Sheet'!AV104)</f>
        <v/>
      </c>
      <c r="CB100" s="35" t="str">
        <f>IF(AND('Master Sheet'!AW104=""),"",'Master Sheet'!AW104)</f>
        <v/>
      </c>
      <c r="CC100" s="35" t="str">
        <f>IF(AND('Master Sheet'!AX104=""),"",'Master Sheet'!AX104)</f>
        <v/>
      </c>
      <c r="CD100" s="35" t="str">
        <f>IF(AND('Master Sheet'!AY104=""),"",'Master Sheet'!AY104)</f>
        <v/>
      </c>
      <c r="CE100" s="35" t="str">
        <f>IF(AND('Master Sheet'!AZ104=""),"",'Master Sheet'!AZ104)</f>
        <v/>
      </c>
      <c r="CF100" s="35" t="str">
        <f>IF(AND('Master Sheet'!BA104=""),"",'Master Sheet'!BA104)</f>
        <v/>
      </c>
      <c r="CG100" s="35" t="str">
        <f>IF(AND('Master Sheet'!BB104=""),"",'Master Sheet'!BB104)</f>
        <v/>
      </c>
      <c r="CH100" s="35" t="str">
        <f>IF(AND('Master Sheet'!BD104=""),"",'Master Sheet'!BD104)</f>
        <v/>
      </c>
      <c r="CI100" s="35" t="str">
        <f>IF(AND('Master Sheet'!BF104=""),"",'Master Sheet'!BF104)</f>
        <v/>
      </c>
      <c r="CJ100" s="35" t="str">
        <f>IF(AND('Master Sheet'!BG104=""),"",'Master Sheet'!BG104)</f>
        <v/>
      </c>
      <c r="CK100" s="35" t="str">
        <f>IF(AND('Master Sheet'!BH104=""),"",'Master Sheet'!BH104)</f>
        <v/>
      </c>
      <c r="CL100" s="35" t="str">
        <f>IF(AND('Master Sheet'!BI104=""),"",'Master Sheet'!BI104)</f>
        <v/>
      </c>
      <c r="CM100" s="35" t="str">
        <f>IF(AND('Master Sheet'!BJ104=""),"",'Master Sheet'!BJ104)</f>
        <v/>
      </c>
      <c r="CN100" s="35" t="str">
        <f>IF(AND('Master Sheet'!BK104=""),"",'Master Sheet'!BK104)</f>
        <v/>
      </c>
      <c r="CO100" s="35" t="str">
        <f>IF(AND('Master Sheet'!BL104=""),"",'Master Sheet'!BL104)</f>
        <v/>
      </c>
      <c r="CP100" s="35" t="str">
        <f>IF(AND('Master Sheet'!BM104=""),"",'Master Sheet'!BM104)</f>
        <v/>
      </c>
      <c r="CQ100" s="35" t="str">
        <f>IF(AND('Master Sheet'!BN104=""),"",'Master Sheet'!BN104)</f>
        <v/>
      </c>
      <c r="CR100" s="35" t="str">
        <f>IF(AND('Master Sheet'!BP104=""),"",'Master Sheet'!BP104)</f>
        <v/>
      </c>
    </row>
    <row r="101" spans="1:96" ht="15" customHeight="1">
      <c r="A101" s="69">
        <v>89</v>
      </c>
      <c r="B101" s="89" t="str">
        <f>IF(AND(C101=""),"",IF(ISNA(VLOOKUP(A101,'Master Sheet'!A$11:CQ$294,2,FALSE)),"",VLOOKUP(A101,'Master Sheet'!A$11:CQ$294,2,FALSE)))</f>
        <v/>
      </c>
      <c r="C101" s="71" t="str">
        <f>IF(AND(K$3=""),"",IF(AND('Master Sheet'!C99=""),"",'Master Sheet'!C99))</f>
        <v/>
      </c>
      <c r="D101" s="11" t="str">
        <f t="shared" si="26"/>
        <v/>
      </c>
      <c r="E101" s="11" t="str">
        <f t="shared" si="27"/>
        <v/>
      </c>
      <c r="F101" s="11" t="str">
        <f t="shared" si="28"/>
        <v/>
      </c>
      <c r="G101" s="11" t="str">
        <f t="shared" si="29"/>
        <v/>
      </c>
      <c r="H101" s="11" t="str">
        <f t="shared" si="36"/>
        <v/>
      </c>
      <c r="I101" s="11" t="str">
        <f t="shared" si="30"/>
        <v/>
      </c>
      <c r="J101" s="11" t="str">
        <f t="shared" si="31"/>
        <v/>
      </c>
      <c r="K101" s="11" t="str">
        <f t="shared" si="32"/>
        <v/>
      </c>
      <c r="L101" s="11" t="str">
        <f t="shared" si="33"/>
        <v/>
      </c>
      <c r="M101" s="11" t="str">
        <f t="shared" si="34"/>
        <v/>
      </c>
      <c r="N101" s="11" t="str">
        <f t="shared" si="35"/>
        <v/>
      </c>
      <c r="O101" s="14" t="str">
        <f>IF(AND(C101=""),"",IF(ISNA(VLOOKUP(A101,'Master Sheet'!A$11:CQ$294,14,FALSE)),"",VLOOKUP(A101,'Master Sheet'!A$11:CQ$294,14,FALSE)))</f>
        <v/>
      </c>
      <c r="P101" s="5" t="str">
        <f t="shared" si="37"/>
        <v/>
      </c>
      <c r="AU101" s="35" t="str">
        <f>IF(AND('Master Sheet'!J105=""),"",'Master Sheet'!J105)</f>
        <v/>
      </c>
      <c r="AV101" s="35" t="str">
        <f>IF(AND('Master Sheet'!K105=""),"",'Master Sheet'!K105)</f>
        <v/>
      </c>
      <c r="AW101" s="35" t="str">
        <f>IF(AND('Master Sheet'!L105=""),"",'Master Sheet'!L105)</f>
        <v/>
      </c>
      <c r="AX101" s="35" t="str">
        <f>IF(AND('Master Sheet'!M105=""),"",'Master Sheet'!M105)</f>
        <v/>
      </c>
      <c r="AY101" s="35" t="str">
        <f>IF(AND('Master Sheet'!N105=""),"",'Master Sheet'!N105)</f>
        <v/>
      </c>
      <c r="AZ101" s="35" t="str">
        <f>IF(AND('Master Sheet'!O105=""),"",'Master Sheet'!O105)</f>
        <v/>
      </c>
      <c r="BA101" s="35" t="str">
        <f>IF(AND('Master Sheet'!P105=""),"",'Master Sheet'!P105)</f>
        <v/>
      </c>
      <c r="BB101" s="35" t="str">
        <f>IF(AND('Master Sheet'!Q105=""),"",'Master Sheet'!Q105)</f>
        <v/>
      </c>
      <c r="BC101" s="35" t="str">
        <f>IF(AND('Master Sheet'!R105=""),"",'Master Sheet'!R105)</f>
        <v/>
      </c>
      <c r="BD101" s="35" t="str">
        <f>IF(AND('Master Sheet'!T105=""),"",'Master Sheet'!T105)</f>
        <v/>
      </c>
      <c r="BE101" s="35" t="str">
        <f>IF(AND('Master Sheet'!V105=""),"",'Master Sheet'!V105)</f>
        <v/>
      </c>
      <c r="BF101" s="35" t="str">
        <f>IF(AND('Master Sheet'!W105=""),"",'Master Sheet'!W105)</f>
        <v/>
      </c>
      <c r="BG101" s="35" t="str">
        <f>IF(AND('Master Sheet'!X105=""),"",'Master Sheet'!X105)</f>
        <v/>
      </c>
      <c r="BH101" s="35" t="str">
        <f>IF(AND('Master Sheet'!Y105=""),"",'Master Sheet'!Y105)</f>
        <v/>
      </c>
      <c r="BI101" s="35" t="str">
        <f>IF(AND('Master Sheet'!Z105=""),"",'Master Sheet'!Z105)</f>
        <v/>
      </c>
      <c r="BJ101" s="35" t="str">
        <f>IF(AND('Master Sheet'!AA105=""),"",'Master Sheet'!AA105)</f>
        <v/>
      </c>
      <c r="BK101" s="35" t="str">
        <f>IF(AND('Master Sheet'!AB105=""),"",'Master Sheet'!AB105)</f>
        <v/>
      </c>
      <c r="BL101" s="35" t="str">
        <f>IF(AND('Master Sheet'!AC105=""),"",'Master Sheet'!AC105)</f>
        <v/>
      </c>
      <c r="BM101" s="35" t="str">
        <f>IF(AND('Master Sheet'!AD105=""),"",'Master Sheet'!AD105)</f>
        <v/>
      </c>
      <c r="BN101" s="35" t="str">
        <f>IF(AND('Master Sheet'!AF105=""),"",'Master Sheet'!AF105)</f>
        <v/>
      </c>
      <c r="BO101" s="35" t="str">
        <f>IF(AND('Master Sheet'!AH105=""),"",'Master Sheet'!AH105)</f>
        <v/>
      </c>
      <c r="BP101" s="35" t="str">
        <f>IF(AND('Master Sheet'!AI105=""),"",'Master Sheet'!AI105)</f>
        <v/>
      </c>
      <c r="BQ101" s="35" t="str">
        <f>IF(AND('Master Sheet'!AJ105=""),"",'Master Sheet'!AJ105)</f>
        <v/>
      </c>
      <c r="BR101" s="35" t="str">
        <f>IF(AND('Master Sheet'!AK105=""),"",'Master Sheet'!AK105)</f>
        <v/>
      </c>
      <c r="BS101" s="35" t="str">
        <f>IF(AND('Master Sheet'!AL105=""),"",'Master Sheet'!AL105)</f>
        <v/>
      </c>
      <c r="BT101" s="35" t="str">
        <f>IF(AND('Master Sheet'!AM105=""),"",'Master Sheet'!AM105)</f>
        <v/>
      </c>
      <c r="BU101" s="35" t="str">
        <f>IF(AND('Master Sheet'!AN105=""),"",'Master Sheet'!AN105)</f>
        <v/>
      </c>
      <c r="BV101" s="35" t="str">
        <f>IF(AND('Master Sheet'!AO105=""),"",'Master Sheet'!AO105)</f>
        <v/>
      </c>
      <c r="BW101" s="35" t="str">
        <f>IF(AND('Master Sheet'!AP105=""),"",'Master Sheet'!AP105)</f>
        <v/>
      </c>
      <c r="BX101" s="35" t="str">
        <f>IF(AND('Master Sheet'!AR105=""),"",'Master Sheet'!AR105)</f>
        <v/>
      </c>
      <c r="BY101" s="35" t="str">
        <f>IF(AND('Master Sheet'!AT105=""),"",'Master Sheet'!AT105)</f>
        <v/>
      </c>
      <c r="BZ101" s="35" t="str">
        <f>IF(AND('Master Sheet'!AU105=""),"",'Master Sheet'!AU105)</f>
        <v/>
      </c>
      <c r="CA101" s="35" t="str">
        <f>IF(AND('Master Sheet'!AV105=""),"",'Master Sheet'!AV105)</f>
        <v/>
      </c>
      <c r="CB101" s="35" t="str">
        <f>IF(AND('Master Sheet'!AW105=""),"",'Master Sheet'!AW105)</f>
        <v/>
      </c>
      <c r="CC101" s="35" t="str">
        <f>IF(AND('Master Sheet'!AX105=""),"",'Master Sheet'!AX105)</f>
        <v/>
      </c>
      <c r="CD101" s="35" t="str">
        <f>IF(AND('Master Sheet'!AY105=""),"",'Master Sheet'!AY105)</f>
        <v/>
      </c>
      <c r="CE101" s="35" t="str">
        <f>IF(AND('Master Sheet'!AZ105=""),"",'Master Sheet'!AZ105)</f>
        <v/>
      </c>
      <c r="CF101" s="35" t="str">
        <f>IF(AND('Master Sheet'!BA105=""),"",'Master Sheet'!BA105)</f>
        <v/>
      </c>
      <c r="CG101" s="35" t="str">
        <f>IF(AND('Master Sheet'!BB105=""),"",'Master Sheet'!BB105)</f>
        <v/>
      </c>
      <c r="CH101" s="35" t="str">
        <f>IF(AND('Master Sheet'!BD105=""),"",'Master Sheet'!BD105)</f>
        <v/>
      </c>
      <c r="CI101" s="35" t="str">
        <f>IF(AND('Master Sheet'!BF105=""),"",'Master Sheet'!BF105)</f>
        <v/>
      </c>
      <c r="CJ101" s="35" t="str">
        <f>IF(AND('Master Sheet'!BG105=""),"",'Master Sheet'!BG105)</f>
        <v/>
      </c>
      <c r="CK101" s="35" t="str">
        <f>IF(AND('Master Sheet'!BH105=""),"",'Master Sheet'!BH105)</f>
        <v/>
      </c>
      <c r="CL101" s="35" t="str">
        <f>IF(AND('Master Sheet'!BI105=""),"",'Master Sheet'!BI105)</f>
        <v/>
      </c>
      <c r="CM101" s="35" t="str">
        <f>IF(AND('Master Sheet'!BJ105=""),"",'Master Sheet'!BJ105)</f>
        <v/>
      </c>
      <c r="CN101" s="35" t="str">
        <f>IF(AND('Master Sheet'!BK105=""),"",'Master Sheet'!BK105)</f>
        <v/>
      </c>
      <c r="CO101" s="35" t="str">
        <f>IF(AND('Master Sheet'!BL105=""),"",'Master Sheet'!BL105)</f>
        <v/>
      </c>
      <c r="CP101" s="35" t="str">
        <f>IF(AND('Master Sheet'!BM105=""),"",'Master Sheet'!BM105)</f>
        <v/>
      </c>
      <c r="CQ101" s="35" t="str">
        <f>IF(AND('Master Sheet'!BN105=""),"",'Master Sheet'!BN105)</f>
        <v/>
      </c>
      <c r="CR101" s="35" t="str">
        <f>IF(AND('Master Sheet'!BP105=""),"",'Master Sheet'!BP105)</f>
        <v/>
      </c>
    </row>
    <row r="102" spans="1:96" ht="15" customHeight="1">
      <c r="A102" s="69">
        <v>90</v>
      </c>
      <c r="B102" s="89" t="str">
        <f>IF(AND(C102=""),"",IF(ISNA(VLOOKUP(A102,'Master Sheet'!A$11:CQ$294,2,FALSE)),"",VLOOKUP(A102,'Master Sheet'!A$11:CQ$294,2,FALSE)))</f>
        <v/>
      </c>
      <c r="C102" s="71" t="str">
        <f>IF(AND(K$3=""),"",IF(AND('Master Sheet'!C100=""),"",'Master Sheet'!C100))</f>
        <v/>
      </c>
      <c r="D102" s="11" t="str">
        <f t="shared" si="26"/>
        <v/>
      </c>
      <c r="E102" s="11" t="str">
        <f t="shared" si="27"/>
        <v/>
      </c>
      <c r="F102" s="11" t="str">
        <f t="shared" si="28"/>
        <v/>
      </c>
      <c r="G102" s="11" t="str">
        <f t="shared" si="29"/>
        <v/>
      </c>
      <c r="H102" s="11" t="str">
        <f t="shared" si="36"/>
        <v/>
      </c>
      <c r="I102" s="11" t="str">
        <f t="shared" si="30"/>
        <v/>
      </c>
      <c r="J102" s="11" t="str">
        <f t="shared" si="31"/>
        <v/>
      </c>
      <c r="K102" s="11" t="str">
        <f t="shared" si="32"/>
        <v/>
      </c>
      <c r="L102" s="11" t="str">
        <f t="shared" si="33"/>
        <v/>
      </c>
      <c r="M102" s="11" t="str">
        <f t="shared" si="34"/>
        <v/>
      </c>
      <c r="N102" s="11" t="str">
        <f t="shared" si="35"/>
        <v/>
      </c>
      <c r="O102" s="14" t="str">
        <f>IF(AND(C102=""),"",IF(ISNA(VLOOKUP(A102,'Master Sheet'!A$11:CQ$294,14,FALSE)),"",VLOOKUP(A102,'Master Sheet'!A$11:CQ$294,14,FALSE)))</f>
        <v/>
      </c>
      <c r="P102" s="5" t="str">
        <f t="shared" si="37"/>
        <v/>
      </c>
      <c r="AU102" s="35" t="str">
        <f>IF(AND('Master Sheet'!J106=""),"",'Master Sheet'!J106)</f>
        <v/>
      </c>
      <c r="AV102" s="35" t="str">
        <f>IF(AND('Master Sheet'!K106=""),"",'Master Sheet'!K106)</f>
        <v/>
      </c>
      <c r="AW102" s="35" t="str">
        <f>IF(AND('Master Sheet'!L106=""),"",'Master Sheet'!L106)</f>
        <v/>
      </c>
      <c r="AX102" s="35" t="str">
        <f>IF(AND('Master Sheet'!M106=""),"",'Master Sheet'!M106)</f>
        <v/>
      </c>
      <c r="AY102" s="35" t="str">
        <f>IF(AND('Master Sheet'!N106=""),"",'Master Sheet'!N106)</f>
        <v/>
      </c>
      <c r="AZ102" s="35" t="str">
        <f>IF(AND('Master Sheet'!O106=""),"",'Master Sheet'!O106)</f>
        <v/>
      </c>
      <c r="BA102" s="35" t="str">
        <f>IF(AND('Master Sheet'!P106=""),"",'Master Sheet'!P106)</f>
        <v/>
      </c>
      <c r="BB102" s="35" t="str">
        <f>IF(AND('Master Sheet'!Q106=""),"",'Master Sheet'!Q106)</f>
        <v/>
      </c>
      <c r="BC102" s="35" t="str">
        <f>IF(AND('Master Sheet'!R106=""),"",'Master Sheet'!R106)</f>
        <v/>
      </c>
      <c r="BD102" s="35" t="str">
        <f>IF(AND('Master Sheet'!T106=""),"",'Master Sheet'!T106)</f>
        <v/>
      </c>
      <c r="BE102" s="35" t="str">
        <f>IF(AND('Master Sheet'!V106=""),"",'Master Sheet'!V106)</f>
        <v/>
      </c>
      <c r="BF102" s="35" t="str">
        <f>IF(AND('Master Sheet'!W106=""),"",'Master Sheet'!W106)</f>
        <v/>
      </c>
      <c r="BG102" s="35" t="str">
        <f>IF(AND('Master Sheet'!X106=""),"",'Master Sheet'!X106)</f>
        <v/>
      </c>
      <c r="BH102" s="35" t="str">
        <f>IF(AND('Master Sheet'!Y106=""),"",'Master Sheet'!Y106)</f>
        <v/>
      </c>
      <c r="BI102" s="35" t="str">
        <f>IF(AND('Master Sheet'!Z106=""),"",'Master Sheet'!Z106)</f>
        <v/>
      </c>
      <c r="BJ102" s="35" t="str">
        <f>IF(AND('Master Sheet'!AA106=""),"",'Master Sheet'!AA106)</f>
        <v/>
      </c>
      <c r="BK102" s="35" t="str">
        <f>IF(AND('Master Sheet'!AB106=""),"",'Master Sheet'!AB106)</f>
        <v/>
      </c>
      <c r="BL102" s="35" t="str">
        <f>IF(AND('Master Sheet'!AC106=""),"",'Master Sheet'!AC106)</f>
        <v/>
      </c>
      <c r="BM102" s="35" t="str">
        <f>IF(AND('Master Sheet'!AD106=""),"",'Master Sheet'!AD106)</f>
        <v/>
      </c>
      <c r="BN102" s="35" t="str">
        <f>IF(AND('Master Sheet'!AF106=""),"",'Master Sheet'!AF106)</f>
        <v/>
      </c>
      <c r="BO102" s="35" t="str">
        <f>IF(AND('Master Sheet'!AH106=""),"",'Master Sheet'!AH106)</f>
        <v/>
      </c>
      <c r="BP102" s="35" t="str">
        <f>IF(AND('Master Sheet'!AI106=""),"",'Master Sheet'!AI106)</f>
        <v/>
      </c>
      <c r="BQ102" s="35" t="str">
        <f>IF(AND('Master Sheet'!AJ106=""),"",'Master Sheet'!AJ106)</f>
        <v/>
      </c>
      <c r="BR102" s="35" t="str">
        <f>IF(AND('Master Sheet'!AK106=""),"",'Master Sheet'!AK106)</f>
        <v/>
      </c>
      <c r="BS102" s="35" t="str">
        <f>IF(AND('Master Sheet'!AL106=""),"",'Master Sheet'!AL106)</f>
        <v/>
      </c>
      <c r="BT102" s="35" t="str">
        <f>IF(AND('Master Sheet'!AM106=""),"",'Master Sheet'!AM106)</f>
        <v/>
      </c>
      <c r="BU102" s="35" t="str">
        <f>IF(AND('Master Sheet'!AN106=""),"",'Master Sheet'!AN106)</f>
        <v/>
      </c>
      <c r="BV102" s="35" t="str">
        <f>IF(AND('Master Sheet'!AO106=""),"",'Master Sheet'!AO106)</f>
        <v/>
      </c>
      <c r="BW102" s="35" t="str">
        <f>IF(AND('Master Sheet'!AP106=""),"",'Master Sheet'!AP106)</f>
        <v/>
      </c>
      <c r="BX102" s="35" t="str">
        <f>IF(AND('Master Sheet'!AR106=""),"",'Master Sheet'!AR106)</f>
        <v/>
      </c>
      <c r="BY102" s="35" t="str">
        <f>IF(AND('Master Sheet'!AT106=""),"",'Master Sheet'!AT106)</f>
        <v/>
      </c>
      <c r="BZ102" s="35" t="str">
        <f>IF(AND('Master Sheet'!AU106=""),"",'Master Sheet'!AU106)</f>
        <v/>
      </c>
      <c r="CA102" s="35" t="str">
        <f>IF(AND('Master Sheet'!AV106=""),"",'Master Sheet'!AV106)</f>
        <v/>
      </c>
      <c r="CB102" s="35" t="str">
        <f>IF(AND('Master Sheet'!AW106=""),"",'Master Sheet'!AW106)</f>
        <v/>
      </c>
      <c r="CC102" s="35" t="str">
        <f>IF(AND('Master Sheet'!AX106=""),"",'Master Sheet'!AX106)</f>
        <v/>
      </c>
      <c r="CD102" s="35" t="str">
        <f>IF(AND('Master Sheet'!AY106=""),"",'Master Sheet'!AY106)</f>
        <v/>
      </c>
      <c r="CE102" s="35" t="str">
        <f>IF(AND('Master Sheet'!AZ106=""),"",'Master Sheet'!AZ106)</f>
        <v/>
      </c>
      <c r="CF102" s="35" t="str">
        <f>IF(AND('Master Sheet'!BA106=""),"",'Master Sheet'!BA106)</f>
        <v/>
      </c>
      <c r="CG102" s="35" t="str">
        <f>IF(AND('Master Sheet'!BB106=""),"",'Master Sheet'!BB106)</f>
        <v/>
      </c>
      <c r="CH102" s="35" t="str">
        <f>IF(AND('Master Sheet'!BD106=""),"",'Master Sheet'!BD106)</f>
        <v/>
      </c>
      <c r="CI102" s="35" t="str">
        <f>IF(AND('Master Sheet'!BF106=""),"",'Master Sheet'!BF106)</f>
        <v/>
      </c>
      <c r="CJ102" s="35" t="str">
        <f>IF(AND('Master Sheet'!BG106=""),"",'Master Sheet'!BG106)</f>
        <v/>
      </c>
      <c r="CK102" s="35" t="str">
        <f>IF(AND('Master Sheet'!BH106=""),"",'Master Sheet'!BH106)</f>
        <v/>
      </c>
      <c r="CL102" s="35" t="str">
        <f>IF(AND('Master Sheet'!BI106=""),"",'Master Sheet'!BI106)</f>
        <v/>
      </c>
      <c r="CM102" s="35" t="str">
        <f>IF(AND('Master Sheet'!BJ106=""),"",'Master Sheet'!BJ106)</f>
        <v/>
      </c>
      <c r="CN102" s="35" t="str">
        <f>IF(AND('Master Sheet'!BK106=""),"",'Master Sheet'!BK106)</f>
        <v/>
      </c>
      <c r="CO102" s="35" t="str">
        <f>IF(AND('Master Sheet'!BL106=""),"",'Master Sheet'!BL106)</f>
        <v/>
      </c>
      <c r="CP102" s="35" t="str">
        <f>IF(AND('Master Sheet'!BM106=""),"",'Master Sheet'!BM106)</f>
        <v/>
      </c>
      <c r="CQ102" s="35" t="str">
        <f>IF(AND('Master Sheet'!BN106=""),"",'Master Sheet'!BN106)</f>
        <v/>
      </c>
      <c r="CR102" s="35" t="str">
        <f>IF(AND('Master Sheet'!BP106=""),"",'Master Sheet'!BP106)</f>
        <v/>
      </c>
    </row>
    <row r="103" spans="1:96" ht="15" customHeight="1">
      <c r="A103" s="69">
        <v>91</v>
      </c>
      <c r="B103" s="89" t="str">
        <f>IF(AND(C103=""),"",IF(ISNA(VLOOKUP(A103,'Master Sheet'!A$11:CQ$294,2,FALSE)),"",VLOOKUP(A103,'Master Sheet'!A$11:CQ$294,2,FALSE)))</f>
        <v/>
      </c>
      <c r="C103" s="71" t="str">
        <f>IF(AND(K$3=""),"",IF(AND('Master Sheet'!C101=""),"",'Master Sheet'!C101))</f>
        <v/>
      </c>
      <c r="D103" s="11" t="str">
        <f t="shared" si="26"/>
        <v/>
      </c>
      <c r="E103" s="11" t="str">
        <f t="shared" si="27"/>
        <v/>
      </c>
      <c r="F103" s="11" t="str">
        <f t="shared" si="28"/>
        <v/>
      </c>
      <c r="G103" s="11" t="str">
        <f t="shared" si="29"/>
        <v/>
      </c>
      <c r="H103" s="11" t="str">
        <f t="shared" si="36"/>
        <v/>
      </c>
      <c r="I103" s="11" t="str">
        <f t="shared" si="30"/>
        <v/>
      </c>
      <c r="J103" s="11" t="str">
        <f t="shared" si="31"/>
        <v/>
      </c>
      <c r="K103" s="11" t="str">
        <f t="shared" si="32"/>
        <v/>
      </c>
      <c r="L103" s="11" t="str">
        <f t="shared" si="33"/>
        <v/>
      </c>
      <c r="M103" s="11" t="str">
        <f t="shared" si="34"/>
        <v/>
      </c>
      <c r="N103" s="11" t="str">
        <f t="shared" si="35"/>
        <v/>
      </c>
      <c r="O103" s="14" t="str">
        <f>IF(AND(C103=""),"",IF(ISNA(VLOOKUP(A103,'Master Sheet'!A$11:CQ$294,14,FALSE)),"",VLOOKUP(A103,'Master Sheet'!A$11:CQ$294,14,FALSE)))</f>
        <v/>
      </c>
      <c r="P103" s="5" t="str">
        <f t="shared" si="37"/>
        <v/>
      </c>
      <c r="AU103" s="35" t="str">
        <f>IF(AND('Master Sheet'!J107=""),"",'Master Sheet'!J107)</f>
        <v/>
      </c>
      <c r="AV103" s="35" t="str">
        <f>IF(AND('Master Sheet'!K107=""),"",'Master Sheet'!K107)</f>
        <v/>
      </c>
      <c r="AW103" s="35" t="str">
        <f>IF(AND('Master Sheet'!L107=""),"",'Master Sheet'!L107)</f>
        <v/>
      </c>
      <c r="AX103" s="35" t="str">
        <f>IF(AND('Master Sheet'!M107=""),"",'Master Sheet'!M107)</f>
        <v/>
      </c>
      <c r="AY103" s="35" t="str">
        <f>IF(AND('Master Sheet'!N107=""),"",'Master Sheet'!N107)</f>
        <v/>
      </c>
      <c r="AZ103" s="35" t="str">
        <f>IF(AND('Master Sheet'!O107=""),"",'Master Sheet'!O107)</f>
        <v/>
      </c>
      <c r="BA103" s="35" t="str">
        <f>IF(AND('Master Sheet'!P107=""),"",'Master Sheet'!P107)</f>
        <v/>
      </c>
      <c r="BB103" s="35" t="str">
        <f>IF(AND('Master Sheet'!Q107=""),"",'Master Sheet'!Q107)</f>
        <v/>
      </c>
      <c r="BC103" s="35" t="str">
        <f>IF(AND('Master Sheet'!R107=""),"",'Master Sheet'!R107)</f>
        <v/>
      </c>
      <c r="BD103" s="35" t="str">
        <f>IF(AND('Master Sheet'!T107=""),"",'Master Sheet'!T107)</f>
        <v/>
      </c>
      <c r="BE103" s="35" t="str">
        <f>IF(AND('Master Sheet'!V107=""),"",'Master Sheet'!V107)</f>
        <v/>
      </c>
      <c r="BF103" s="35" t="str">
        <f>IF(AND('Master Sheet'!W107=""),"",'Master Sheet'!W107)</f>
        <v/>
      </c>
      <c r="BG103" s="35" t="str">
        <f>IF(AND('Master Sheet'!X107=""),"",'Master Sheet'!X107)</f>
        <v/>
      </c>
      <c r="BH103" s="35" t="str">
        <f>IF(AND('Master Sheet'!Y107=""),"",'Master Sheet'!Y107)</f>
        <v/>
      </c>
      <c r="BI103" s="35" t="str">
        <f>IF(AND('Master Sheet'!Z107=""),"",'Master Sheet'!Z107)</f>
        <v/>
      </c>
      <c r="BJ103" s="35" t="str">
        <f>IF(AND('Master Sheet'!AA107=""),"",'Master Sheet'!AA107)</f>
        <v/>
      </c>
      <c r="BK103" s="35" t="str">
        <f>IF(AND('Master Sheet'!AB107=""),"",'Master Sheet'!AB107)</f>
        <v/>
      </c>
      <c r="BL103" s="35" t="str">
        <f>IF(AND('Master Sheet'!AC107=""),"",'Master Sheet'!AC107)</f>
        <v/>
      </c>
      <c r="BM103" s="35" t="str">
        <f>IF(AND('Master Sheet'!AD107=""),"",'Master Sheet'!AD107)</f>
        <v/>
      </c>
      <c r="BN103" s="35" t="str">
        <f>IF(AND('Master Sheet'!AF107=""),"",'Master Sheet'!AF107)</f>
        <v/>
      </c>
      <c r="BO103" s="35" t="str">
        <f>IF(AND('Master Sheet'!AH107=""),"",'Master Sheet'!AH107)</f>
        <v/>
      </c>
      <c r="BP103" s="35" t="str">
        <f>IF(AND('Master Sheet'!AI107=""),"",'Master Sheet'!AI107)</f>
        <v/>
      </c>
      <c r="BQ103" s="35" t="str">
        <f>IF(AND('Master Sheet'!AJ107=""),"",'Master Sheet'!AJ107)</f>
        <v/>
      </c>
      <c r="BR103" s="35" t="str">
        <f>IF(AND('Master Sheet'!AK107=""),"",'Master Sheet'!AK107)</f>
        <v/>
      </c>
      <c r="BS103" s="35" t="str">
        <f>IF(AND('Master Sheet'!AL107=""),"",'Master Sheet'!AL107)</f>
        <v/>
      </c>
      <c r="BT103" s="35" t="str">
        <f>IF(AND('Master Sheet'!AM107=""),"",'Master Sheet'!AM107)</f>
        <v/>
      </c>
      <c r="BU103" s="35" t="str">
        <f>IF(AND('Master Sheet'!AN107=""),"",'Master Sheet'!AN107)</f>
        <v/>
      </c>
      <c r="BV103" s="35" t="str">
        <f>IF(AND('Master Sheet'!AO107=""),"",'Master Sheet'!AO107)</f>
        <v/>
      </c>
      <c r="BW103" s="35" t="str">
        <f>IF(AND('Master Sheet'!AP107=""),"",'Master Sheet'!AP107)</f>
        <v/>
      </c>
      <c r="BX103" s="35" t="str">
        <f>IF(AND('Master Sheet'!AR107=""),"",'Master Sheet'!AR107)</f>
        <v/>
      </c>
      <c r="BY103" s="35" t="str">
        <f>IF(AND('Master Sheet'!AT107=""),"",'Master Sheet'!AT107)</f>
        <v/>
      </c>
      <c r="BZ103" s="35" t="str">
        <f>IF(AND('Master Sheet'!AU107=""),"",'Master Sheet'!AU107)</f>
        <v/>
      </c>
      <c r="CA103" s="35" t="str">
        <f>IF(AND('Master Sheet'!AV107=""),"",'Master Sheet'!AV107)</f>
        <v/>
      </c>
      <c r="CB103" s="35" t="str">
        <f>IF(AND('Master Sheet'!AW107=""),"",'Master Sheet'!AW107)</f>
        <v/>
      </c>
      <c r="CC103" s="35" t="str">
        <f>IF(AND('Master Sheet'!AX107=""),"",'Master Sheet'!AX107)</f>
        <v/>
      </c>
      <c r="CD103" s="35" t="str">
        <f>IF(AND('Master Sheet'!AY107=""),"",'Master Sheet'!AY107)</f>
        <v/>
      </c>
      <c r="CE103" s="35" t="str">
        <f>IF(AND('Master Sheet'!AZ107=""),"",'Master Sheet'!AZ107)</f>
        <v/>
      </c>
      <c r="CF103" s="35" t="str">
        <f>IF(AND('Master Sheet'!BA107=""),"",'Master Sheet'!BA107)</f>
        <v/>
      </c>
      <c r="CG103" s="35" t="str">
        <f>IF(AND('Master Sheet'!BB107=""),"",'Master Sheet'!BB107)</f>
        <v/>
      </c>
      <c r="CH103" s="35" t="str">
        <f>IF(AND('Master Sheet'!BD107=""),"",'Master Sheet'!BD107)</f>
        <v/>
      </c>
      <c r="CI103" s="35" t="str">
        <f>IF(AND('Master Sheet'!BF107=""),"",'Master Sheet'!BF107)</f>
        <v/>
      </c>
      <c r="CJ103" s="35" t="str">
        <f>IF(AND('Master Sheet'!BG107=""),"",'Master Sheet'!BG107)</f>
        <v/>
      </c>
      <c r="CK103" s="35" t="str">
        <f>IF(AND('Master Sheet'!BH107=""),"",'Master Sheet'!BH107)</f>
        <v/>
      </c>
      <c r="CL103" s="35" t="str">
        <f>IF(AND('Master Sheet'!BI107=""),"",'Master Sheet'!BI107)</f>
        <v/>
      </c>
      <c r="CM103" s="35" t="str">
        <f>IF(AND('Master Sheet'!BJ107=""),"",'Master Sheet'!BJ107)</f>
        <v/>
      </c>
      <c r="CN103" s="35" t="str">
        <f>IF(AND('Master Sheet'!BK107=""),"",'Master Sheet'!BK107)</f>
        <v/>
      </c>
      <c r="CO103" s="35" t="str">
        <f>IF(AND('Master Sheet'!BL107=""),"",'Master Sheet'!BL107)</f>
        <v/>
      </c>
      <c r="CP103" s="35" t="str">
        <f>IF(AND('Master Sheet'!BM107=""),"",'Master Sheet'!BM107)</f>
        <v/>
      </c>
      <c r="CQ103" s="35" t="str">
        <f>IF(AND('Master Sheet'!BN107=""),"",'Master Sheet'!BN107)</f>
        <v/>
      </c>
      <c r="CR103" s="35" t="str">
        <f>IF(AND('Master Sheet'!BP107=""),"",'Master Sheet'!BP107)</f>
        <v/>
      </c>
    </row>
    <row r="104" spans="1:96" ht="15" customHeight="1">
      <c r="A104" s="69">
        <v>92</v>
      </c>
      <c r="B104" s="89" t="str">
        <f>IF(AND(C104=""),"",IF(ISNA(VLOOKUP(A104,'Master Sheet'!A$11:CQ$294,2,FALSE)),"",VLOOKUP(A104,'Master Sheet'!A$11:CQ$294,2,FALSE)))</f>
        <v/>
      </c>
      <c r="C104" s="71" t="str">
        <f>IF(AND(K$3=""),"",IF(AND('Master Sheet'!C102=""),"",'Master Sheet'!C102))</f>
        <v/>
      </c>
      <c r="D104" s="11" t="str">
        <f t="shared" si="26"/>
        <v/>
      </c>
      <c r="E104" s="11" t="str">
        <f t="shared" si="27"/>
        <v/>
      </c>
      <c r="F104" s="11" t="str">
        <f t="shared" si="28"/>
        <v/>
      </c>
      <c r="G104" s="11" t="str">
        <f t="shared" si="29"/>
        <v/>
      </c>
      <c r="H104" s="11" t="str">
        <f t="shared" si="36"/>
        <v/>
      </c>
      <c r="I104" s="11" t="str">
        <f t="shared" si="30"/>
        <v/>
      </c>
      <c r="J104" s="11" t="str">
        <f t="shared" si="31"/>
        <v/>
      </c>
      <c r="K104" s="11" t="str">
        <f t="shared" si="32"/>
        <v/>
      </c>
      <c r="L104" s="11" t="str">
        <f t="shared" si="33"/>
        <v/>
      </c>
      <c r="M104" s="11" t="str">
        <f t="shared" si="34"/>
        <v/>
      </c>
      <c r="N104" s="11" t="str">
        <f t="shared" si="35"/>
        <v/>
      </c>
      <c r="O104" s="14" t="str">
        <f>IF(AND(C104=""),"",IF(ISNA(VLOOKUP(A104,'Master Sheet'!A$11:CQ$294,14,FALSE)),"",VLOOKUP(A104,'Master Sheet'!A$11:CQ$294,14,FALSE)))</f>
        <v/>
      </c>
      <c r="P104" s="5" t="str">
        <f t="shared" si="37"/>
        <v/>
      </c>
      <c r="AU104" s="35" t="str">
        <f>IF(AND('Master Sheet'!J108=""),"",'Master Sheet'!J108)</f>
        <v/>
      </c>
      <c r="AV104" s="35" t="str">
        <f>IF(AND('Master Sheet'!K108=""),"",'Master Sheet'!K108)</f>
        <v/>
      </c>
      <c r="AW104" s="35" t="str">
        <f>IF(AND('Master Sheet'!L108=""),"",'Master Sheet'!L108)</f>
        <v/>
      </c>
      <c r="AX104" s="35" t="str">
        <f>IF(AND('Master Sheet'!M108=""),"",'Master Sheet'!M108)</f>
        <v/>
      </c>
      <c r="AY104" s="35" t="str">
        <f>IF(AND('Master Sheet'!N108=""),"",'Master Sheet'!N108)</f>
        <v/>
      </c>
      <c r="AZ104" s="35" t="str">
        <f>IF(AND('Master Sheet'!O108=""),"",'Master Sheet'!O108)</f>
        <v/>
      </c>
      <c r="BA104" s="35" t="str">
        <f>IF(AND('Master Sheet'!P108=""),"",'Master Sheet'!P108)</f>
        <v/>
      </c>
      <c r="BB104" s="35" t="str">
        <f>IF(AND('Master Sheet'!Q108=""),"",'Master Sheet'!Q108)</f>
        <v/>
      </c>
      <c r="BC104" s="35" t="str">
        <f>IF(AND('Master Sheet'!R108=""),"",'Master Sheet'!R108)</f>
        <v/>
      </c>
      <c r="BD104" s="35" t="str">
        <f>IF(AND('Master Sheet'!T108=""),"",'Master Sheet'!T108)</f>
        <v/>
      </c>
      <c r="BE104" s="35" t="str">
        <f>IF(AND('Master Sheet'!V108=""),"",'Master Sheet'!V108)</f>
        <v/>
      </c>
      <c r="BF104" s="35" t="str">
        <f>IF(AND('Master Sheet'!W108=""),"",'Master Sheet'!W108)</f>
        <v/>
      </c>
      <c r="BG104" s="35" t="str">
        <f>IF(AND('Master Sheet'!X108=""),"",'Master Sheet'!X108)</f>
        <v/>
      </c>
      <c r="BH104" s="35" t="str">
        <f>IF(AND('Master Sheet'!Y108=""),"",'Master Sheet'!Y108)</f>
        <v/>
      </c>
      <c r="BI104" s="35" t="str">
        <f>IF(AND('Master Sheet'!Z108=""),"",'Master Sheet'!Z108)</f>
        <v/>
      </c>
      <c r="BJ104" s="35" t="str">
        <f>IF(AND('Master Sheet'!AA108=""),"",'Master Sheet'!AA108)</f>
        <v/>
      </c>
      <c r="BK104" s="35" t="str">
        <f>IF(AND('Master Sheet'!AB108=""),"",'Master Sheet'!AB108)</f>
        <v/>
      </c>
      <c r="BL104" s="35" t="str">
        <f>IF(AND('Master Sheet'!AC108=""),"",'Master Sheet'!AC108)</f>
        <v/>
      </c>
      <c r="BM104" s="35" t="str">
        <f>IF(AND('Master Sheet'!AD108=""),"",'Master Sheet'!AD108)</f>
        <v/>
      </c>
      <c r="BN104" s="35" t="str">
        <f>IF(AND('Master Sheet'!AF108=""),"",'Master Sheet'!AF108)</f>
        <v/>
      </c>
      <c r="BO104" s="35" t="str">
        <f>IF(AND('Master Sheet'!AH108=""),"",'Master Sheet'!AH108)</f>
        <v/>
      </c>
      <c r="BP104" s="35" t="str">
        <f>IF(AND('Master Sheet'!AI108=""),"",'Master Sheet'!AI108)</f>
        <v/>
      </c>
      <c r="BQ104" s="35" t="str">
        <f>IF(AND('Master Sheet'!AJ108=""),"",'Master Sheet'!AJ108)</f>
        <v/>
      </c>
      <c r="BR104" s="35" t="str">
        <f>IF(AND('Master Sheet'!AK108=""),"",'Master Sheet'!AK108)</f>
        <v/>
      </c>
      <c r="BS104" s="35" t="str">
        <f>IF(AND('Master Sheet'!AL108=""),"",'Master Sheet'!AL108)</f>
        <v/>
      </c>
      <c r="BT104" s="35" t="str">
        <f>IF(AND('Master Sheet'!AM108=""),"",'Master Sheet'!AM108)</f>
        <v/>
      </c>
      <c r="BU104" s="35" t="str">
        <f>IF(AND('Master Sheet'!AN108=""),"",'Master Sheet'!AN108)</f>
        <v/>
      </c>
      <c r="BV104" s="35" t="str">
        <f>IF(AND('Master Sheet'!AO108=""),"",'Master Sheet'!AO108)</f>
        <v/>
      </c>
      <c r="BW104" s="35" t="str">
        <f>IF(AND('Master Sheet'!AP108=""),"",'Master Sheet'!AP108)</f>
        <v/>
      </c>
      <c r="BX104" s="35" t="str">
        <f>IF(AND('Master Sheet'!AR108=""),"",'Master Sheet'!AR108)</f>
        <v/>
      </c>
      <c r="BY104" s="35" t="str">
        <f>IF(AND('Master Sheet'!AT108=""),"",'Master Sheet'!AT108)</f>
        <v/>
      </c>
      <c r="BZ104" s="35" t="str">
        <f>IF(AND('Master Sheet'!AU108=""),"",'Master Sheet'!AU108)</f>
        <v/>
      </c>
      <c r="CA104" s="35" t="str">
        <f>IF(AND('Master Sheet'!AV108=""),"",'Master Sheet'!AV108)</f>
        <v/>
      </c>
      <c r="CB104" s="35" t="str">
        <f>IF(AND('Master Sheet'!AW108=""),"",'Master Sheet'!AW108)</f>
        <v/>
      </c>
      <c r="CC104" s="35" t="str">
        <f>IF(AND('Master Sheet'!AX108=""),"",'Master Sheet'!AX108)</f>
        <v/>
      </c>
      <c r="CD104" s="35" t="str">
        <f>IF(AND('Master Sheet'!AY108=""),"",'Master Sheet'!AY108)</f>
        <v/>
      </c>
      <c r="CE104" s="35" t="str">
        <f>IF(AND('Master Sheet'!AZ108=""),"",'Master Sheet'!AZ108)</f>
        <v/>
      </c>
      <c r="CF104" s="35" t="str">
        <f>IF(AND('Master Sheet'!BA108=""),"",'Master Sheet'!BA108)</f>
        <v/>
      </c>
      <c r="CG104" s="35" t="str">
        <f>IF(AND('Master Sheet'!BB108=""),"",'Master Sheet'!BB108)</f>
        <v/>
      </c>
      <c r="CH104" s="35" t="str">
        <f>IF(AND('Master Sheet'!BD108=""),"",'Master Sheet'!BD108)</f>
        <v/>
      </c>
      <c r="CI104" s="35" t="str">
        <f>IF(AND('Master Sheet'!BF108=""),"",'Master Sheet'!BF108)</f>
        <v/>
      </c>
      <c r="CJ104" s="35" t="str">
        <f>IF(AND('Master Sheet'!BG108=""),"",'Master Sheet'!BG108)</f>
        <v/>
      </c>
      <c r="CK104" s="35" t="str">
        <f>IF(AND('Master Sheet'!BH108=""),"",'Master Sheet'!BH108)</f>
        <v/>
      </c>
      <c r="CL104" s="35" t="str">
        <f>IF(AND('Master Sheet'!BI108=""),"",'Master Sheet'!BI108)</f>
        <v/>
      </c>
      <c r="CM104" s="35" t="str">
        <f>IF(AND('Master Sheet'!BJ108=""),"",'Master Sheet'!BJ108)</f>
        <v/>
      </c>
      <c r="CN104" s="35" t="str">
        <f>IF(AND('Master Sheet'!BK108=""),"",'Master Sheet'!BK108)</f>
        <v/>
      </c>
      <c r="CO104" s="35" t="str">
        <f>IF(AND('Master Sheet'!BL108=""),"",'Master Sheet'!BL108)</f>
        <v/>
      </c>
      <c r="CP104" s="35" t="str">
        <f>IF(AND('Master Sheet'!BM108=""),"",'Master Sheet'!BM108)</f>
        <v/>
      </c>
      <c r="CQ104" s="35" t="str">
        <f>IF(AND('Master Sheet'!BN108=""),"",'Master Sheet'!BN108)</f>
        <v/>
      </c>
      <c r="CR104" s="35" t="str">
        <f>IF(AND('Master Sheet'!BP108=""),"",'Master Sheet'!BP108)</f>
        <v/>
      </c>
    </row>
    <row r="105" spans="1:96" ht="15" customHeight="1">
      <c r="A105" s="69">
        <v>93</v>
      </c>
      <c r="B105" s="89" t="str">
        <f>IF(AND(C105=""),"",IF(ISNA(VLOOKUP(A105,'Master Sheet'!A$11:CQ$294,2,FALSE)),"",VLOOKUP(A105,'Master Sheet'!A$11:CQ$294,2,FALSE)))</f>
        <v/>
      </c>
      <c r="C105" s="71" t="str">
        <f>IF(AND(K$3=""),"",IF(AND('Master Sheet'!C103=""),"",'Master Sheet'!C103))</f>
        <v/>
      </c>
      <c r="D105" s="11" t="str">
        <f t="shared" si="26"/>
        <v/>
      </c>
      <c r="E105" s="11" t="str">
        <f t="shared" si="27"/>
        <v/>
      </c>
      <c r="F105" s="11" t="str">
        <f t="shared" si="28"/>
        <v/>
      </c>
      <c r="G105" s="11" t="str">
        <f t="shared" si="29"/>
        <v/>
      </c>
      <c r="H105" s="11" t="str">
        <f t="shared" si="36"/>
        <v/>
      </c>
      <c r="I105" s="11" t="str">
        <f t="shared" si="30"/>
        <v/>
      </c>
      <c r="J105" s="11" t="str">
        <f t="shared" si="31"/>
        <v/>
      </c>
      <c r="K105" s="11" t="str">
        <f t="shared" si="32"/>
        <v/>
      </c>
      <c r="L105" s="11" t="str">
        <f t="shared" si="33"/>
        <v/>
      </c>
      <c r="M105" s="11" t="str">
        <f t="shared" si="34"/>
        <v/>
      </c>
      <c r="N105" s="11" t="str">
        <f t="shared" si="35"/>
        <v/>
      </c>
      <c r="O105" s="14" t="str">
        <f>IF(AND(C105=""),"",IF(ISNA(VLOOKUP(A105,'Master Sheet'!A$11:CQ$294,14,FALSE)),"",VLOOKUP(A105,'Master Sheet'!A$11:CQ$294,14,FALSE)))</f>
        <v/>
      </c>
      <c r="P105" s="5" t="str">
        <f t="shared" si="37"/>
        <v/>
      </c>
      <c r="AU105" s="35" t="str">
        <f>IF(AND('Master Sheet'!J109=""),"",'Master Sheet'!J109)</f>
        <v/>
      </c>
      <c r="AV105" s="35" t="str">
        <f>IF(AND('Master Sheet'!K109=""),"",'Master Sheet'!K109)</f>
        <v/>
      </c>
      <c r="AW105" s="35" t="str">
        <f>IF(AND('Master Sheet'!L109=""),"",'Master Sheet'!L109)</f>
        <v/>
      </c>
      <c r="AX105" s="35" t="str">
        <f>IF(AND('Master Sheet'!M109=""),"",'Master Sheet'!M109)</f>
        <v/>
      </c>
      <c r="AY105" s="35" t="str">
        <f>IF(AND('Master Sheet'!N109=""),"",'Master Sheet'!N109)</f>
        <v/>
      </c>
      <c r="AZ105" s="35" t="str">
        <f>IF(AND('Master Sheet'!O109=""),"",'Master Sheet'!O109)</f>
        <v/>
      </c>
      <c r="BA105" s="35" t="str">
        <f>IF(AND('Master Sheet'!P109=""),"",'Master Sheet'!P109)</f>
        <v/>
      </c>
      <c r="BB105" s="35" t="str">
        <f>IF(AND('Master Sheet'!Q109=""),"",'Master Sheet'!Q109)</f>
        <v/>
      </c>
      <c r="BC105" s="35" t="str">
        <f>IF(AND('Master Sheet'!R109=""),"",'Master Sheet'!R109)</f>
        <v/>
      </c>
      <c r="BD105" s="35" t="str">
        <f>IF(AND('Master Sheet'!T109=""),"",'Master Sheet'!T109)</f>
        <v/>
      </c>
      <c r="BE105" s="35" t="str">
        <f>IF(AND('Master Sheet'!V109=""),"",'Master Sheet'!V109)</f>
        <v/>
      </c>
      <c r="BF105" s="35" t="str">
        <f>IF(AND('Master Sheet'!W109=""),"",'Master Sheet'!W109)</f>
        <v/>
      </c>
      <c r="BG105" s="35" t="str">
        <f>IF(AND('Master Sheet'!X109=""),"",'Master Sheet'!X109)</f>
        <v/>
      </c>
      <c r="BH105" s="35" t="str">
        <f>IF(AND('Master Sheet'!Y109=""),"",'Master Sheet'!Y109)</f>
        <v/>
      </c>
      <c r="BI105" s="35" t="str">
        <f>IF(AND('Master Sheet'!Z109=""),"",'Master Sheet'!Z109)</f>
        <v/>
      </c>
      <c r="BJ105" s="35" t="str">
        <f>IF(AND('Master Sheet'!AA109=""),"",'Master Sheet'!AA109)</f>
        <v/>
      </c>
      <c r="BK105" s="35" t="str">
        <f>IF(AND('Master Sheet'!AB109=""),"",'Master Sheet'!AB109)</f>
        <v/>
      </c>
      <c r="BL105" s="35" t="str">
        <f>IF(AND('Master Sheet'!AC109=""),"",'Master Sheet'!AC109)</f>
        <v/>
      </c>
      <c r="BM105" s="35" t="str">
        <f>IF(AND('Master Sheet'!AD109=""),"",'Master Sheet'!AD109)</f>
        <v/>
      </c>
      <c r="BN105" s="35" t="str">
        <f>IF(AND('Master Sheet'!AF109=""),"",'Master Sheet'!AF109)</f>
        <v/>
      </c>
      <c r="BO105" s="35" t="str">
        <f>IF(AND('Master Sheet'!AH109=""),"",'Master Sheet'!AH109)</f>
        <v/>
      </c>
      <c r="BP105" s="35" t="str">
        <f>IF(AND('Master Sheet'!AI109=""),"",'Master Sheet'!AI109)</f>
        <v/>
      </c>
      <c r="BQ105" s="35" t="str">
        <f>IF(AND('Master Sheet'!AJ109=""),"",'Master Sheet'!AJ109)</f>
        <v/>
      </c>
      <c r="BR105" s="35" t="str">
        <f>IF(AND('Master Sheet'!AK109=""),"",'Master Sheet'!AK109)</f>
        <v/>
      </c>
      <c r="BS105" s="35" t="str">
        <f>IF(AND('Master Sheet'!AL109=""),"",'Master Sheet'!AL109)</f>
        <v/>
      </c>
      <c r="BT105" s="35" t="str">
        <f>IF(AND('Master Sheet'!AM109=""),"",'Master Sheet'!AM109)</f>
        <v/>
      </c>
      <c r="BU105" s="35" t="str">
        <f>IF(AND('Master Sheet'!AN109=""),"",'Master Sheet'!AN109)</f>
        <v/>
      </c>
      <c r="BV105" s="35" t="str">
        <f>IF(AND('Master Sheet'!AO109=""),"",'Master Sheet'!AO109)</f>
        <v/>
      </c>
      <c r="BW105" s="35" t="str">
        <f>IF(AND('Master Sheet'!AP109=""),"",'Master Sheet'!AP109)</f>
        <v/>
      </c>
      <c r="BX105" s="35" t="str">
        <f>IF(AND('Master Sheet'!AR109=""),"",'Master Sheet'!AR109)</f>
        <v/>
      </c>
      <c r="BY105" s="35" t="str">
        <f>IF(AND('Master Sheet'!AT109=""),"",'Master Sheet'!AT109)</f>
        <v/>
      </c>
      <c r="BZ105" s="35" t="str">
        <f>IF(AND('Master Sheet'!AU109=""),"",'Master Sheet'!AU109)</f>
        <v/>
      </c>
      <c r="CA105" s="35" t="str">
        <f>IF(AND('Master Sheet'!AV109=""),"",'Master Sheet'!AV109)</f>
        <v/>
      </c>
      <c r="CB105" s="35" t="str">
        <f>IF(AND('Master Sheet'!AW109=""),"",'Master Sheet'!AW109)</f>
        <v/>
      </c>
      <c r="CC105" s="35" t="str">
        <f>IF(AND('Master Sheet'!AX109=""),"",'Master Sheet'!AX109)</f>
        <v/>
      </c>
      <c r="CD105" s="35" t="str">
        <f>IF(AND('Master Sheet'!AY109=""),"",'Master Sheet'!AY109)</f>
        <v/>
      </c>
      <c r="CE105" s="35" t="str">
        <f>IF(AND('Master Sheet'!AZ109=""),"",'Master Sheet'!AZ109)</f>
        <v/>
      </c>
      <c r="CF105" s="35" t="str">
        <f>IF(AND('Master Sheet'!BA109=""),"",'Master Sheet'!BA109)</f>
        <v/>
      </c>
      <c r="CG105" s="35" t="str">
        <f>IF(AND('Master Sheet'!BB109=""),"",'Master Sheet'!BB109)</f>
        <v/>
      </c>
      <c r="CH105" s="35" t="str">
        <f>IF(AND('Master Sheet'!BD109=""),"",'Master Sheet'!BD109)</f>
        <v/>
      </c>
      <c r="CI105" s="35" t="str">
        <f>IF(AND('Master Sheet'!BF109=""),"",'Master Sheet'!BF109)</f>
        <v/>
      </c>
      <c r="CJ105" s="35" t="str">
        <f>IF(AND('Master Sheet'!BG109=""),"",'Master Sheet'!BG109)</f>
        <v/>
      </c>
      <c r="CK105" s="35" t="str">
        <f>IF(AND('Master Sheet'!BH109=""),"",'Master Sheet'!BH109)</f>
        <v/>
      </c>
      <c r="CL105" s="35" t="str">
        <f>IF(AND('Master Sheet'!BI109=""),"",'Master Sheet'!BI109)</f>
        <v/>
      </c>
      <c r="CM105" s="35" t="str">
        <f>IF(AND('Master Sheet'!BJ109=""),"",'Master Sheet'!BJ109)</f>
        <v/>
      </c>
      <c r="CN105" s="35" t="str">
        <f>IF(AND('Master Sheet'!BK109=""),"",'Master Sheet'!BK109)</f>
        <v/>
      </c>
      <c r="CO105" s="35" t="str">
        <f>IF(AND('Master Sheet'!BL109=""),"",'Master Sheet'!BL109)</f>
        <v/>
      </c>
      <c r="CP105" s="35" t="str">
        <f>IF(AND('Master Sheet'!BM109=""),"",'Master Sheet'!BM109)</f>
        <v/>
      </c>
      <c r="CQ105" s="35" t="str">
        <f>IF(AND('Master Sheet'!BN109=""),"",'Master Sheet'!BN109)</f>
        <v/>
      </c>
      <c r="CR105" s="35" t="str">
        <f>IF(AND('Master Sheet'!BP109=""),"",'Master Sheet'!BP109)</f>
        <v/>
      </c>
    </row>
    <row r="106" spans="1:96" ht="15" customHeight="1">
      <c r="A106" s="69">
        <v>94</v>
      </c>
      <c r="B106" s="89" t="str">
        <f>IF(AND(C106=""),"",IF(ISNA(VLOOKUP(A106,'Master Sheet'!A$11:CQ$294,2,FALSE)),"",VLOOKUP(A106,'Master Sheet'!A$11:CQ$294,2,FALSE)))</f>
        <v/>
      </c>
      <c r="C106" s="71" t="str">
        <f>IF(AND(K$3=""),"",IF(AND('Master Sheet'!C104=""),"",'Master Sheet'!C104))</f>
        <v/>
      </c>
      <c r="D106" s="11" t="str">
        <f t="shared" si="26"/>
        <v/>
      </c>
      <c r="E106" s="11" t="str">
        <f t="shared" si="27"/>
        <v/>
      </c>
      <c r="F106" s="11" t="str">
        <f t="shared" si="28"/>
        <v/>
      </c>
      <c r="G106" s="11" t="str">
        <f t="shared" si="29"/>
        <v/>
      </c>
      <c r="H106" s="11" t="str">
        <f t="shared" si="36"/>
        <v/>
      </c>
      <c r="I106" s="11" t="str">
        <f t="shared" si="30"/>
        <v/>
      </c>
      <c r="J106" s="11" t="str">
        <f t="shared" si="31"/>
        <v/>
      </c>
      <c r="K106" s="11" t="str">
        <f t="shared" si="32"/>
        <v/>
      </c>
      <c r="L106" s="11" t="str">
        <f t="shared" si="33"/>
        <v/>
      </c>
      <c r="M106" s="11" t="str">
        <f t="shared" si="34"/>
        <v/>
      </c>
      <c r="N106" s="11" t="str">
        <f t="shared" si="35"/>
        <v/>
      </c>
      <c r="O106" s="14" t="str">
        <f>IF(AND(C106=""),"",IF(ISNA(VLOOKUP(A106,'Master Sheet'!A$11:CQ$294,14,FALSE)),"",VLOOKUP(A106,'Master Sheet'!A$11:CQ$294,14,FALSE)))</f>
        <v/>
      </c>
      <c r="P106" s="5" t="str">
        <f t="shared" si="37"/>
        <v/>
      </c>
      <c r="AU106" s="35" t="str">
        <f>IF(AND('Master Sheet'!J110=""),"",'Master Sheet'!J110)</f>
        <v/>
      </c>
      <c r="AV106" s="35" t="str">
        <f>IF(AND('Master Sheet'!K110=""),"",'Master Sheet'!K110)</f>
        <v/>
      </c>
      <c r="AW106" s="35" t="str">
        <f>IF(AND('Master Sheet'!L110=""),"",'Master Sheet'!L110)</f>
        <v/>
      </c>
      <c r="AX106" s="35" t="str">
        <f>IF(AND('Master Sheet'!M110=""),"",'Master Sheet'!M110)</f>
        <v/>
      </c>
      <c r="AY106" s="35" t="str">
        <f>IF(AND('Master Sheet'!N110=""),"",'Master Sheet'!N110)</f>
        <v/>
      </c>
      <c r="AZ106" s="35" t="str">
        <f>IF(AND('Master Sheet'!O110=""),"",'Master Sheet'!O110)</f>
        <v/>
      </c>
      <c r="BA106" s="35" t="str">
        <f>IF(AND('Master Sheet'!P110=""),"",'Master Sheet'!P110)</f>
        <v/>
      </c>
      <c r="BB106" s="35" t="str">
        <f>IF(AND('Master Sheet'!Q110=""),"",'Master Sheet'!Q110)</f>
        <v/>
      </c>
      <c r="BC106" s="35" t="str">
        <f>IF(AND('Master Sheet'!R110=""),"",'Master Sheet'!R110)</f>
        <v/>
      </c>
      <c r="BD106" s="35" t="str">
        <f>IF(AND('Master Sheet'!T110=""),"",'Master Sheet'!T110)</f>
        <v/>
      </c>
      <c r="BE106" s="35" t="str">
        <f>IF(AND('Master Sheet'!V110=""),"",'Master Sheet'!V110)</f>
        <v/>
      </c>
      <c r="BF106" s="35" t="str">
        <f>IF(AND('Master Sheet'!W110=""),"",'Master Sheet'!W110)</f>
        <v/>
      </c>
      <c r="BG106" s="35" t="str">
        <f>IF(AND('Master Sheet'!X110=""),"",'Master Sheet'!X110)</f>
        <v/>
      </c>
      <c r="BH106" s="35" t="str">
        <f>IF(AND('Master Sheet'!Y110=""),"",'Master Sheet'!Y110)</f>
        <v/>
      </c>
      <c r="BI106" s="35" t="str">
        <f>IF(AND('Master Sheet'!Z110=""),"",'Master Sheet'!Z110)</f>
        <v/>
      </c>
      <c r="BJ106" s="35" t="str">
        <f>IF(AND('Master Sheet'!AA110=""),"",'Master Sheet'!AA110)</f>
        <v/>
      </c>
      <c r="BK106" s="35" t="str">
        <f>IF(AND('Master Sheet'!AB110=""),"",'Master Sheet'!AB110)</f>
        <v/>
      </c>
      <c r="BL106" s="35" t="str">
        <f>IF(AND('Master Sheet'!AC110=""),"",'Master Sheet'!AC110)</f>
        <v/>
      </c>
      <c r="BM106" s="35" t="str">
        <f>IF(AND('Master Sheet'!AD110=""),"",'Master Sheet'!AD110)</f>
        <v/>
      </c>
      <c r="BN106" s="35" t="str">
        <f>IF(AND('Master Sheet'!AF110=""),"",'Master Sheet'!AF110)</f>
        <v/>
      </c>
      <c r="BO106" s="35" t="str">
        <f>IF(AND('Master Sheet'!AH110=""),"",'Master Sheet'!AH110)</f>
        <v/>
      </c>
      <c r="BP106" s="35" t="str">
        <f>IF(AND('Master Sheet'!AI110=""),"",'Master Sheet'!AI110)</f>
        <v/>
      </c>
      <c r="BQ106" s="35" t="str">
        <f>IF(AND('Master Sheet'!AJ110=""),"",'Master Sheet'!AJ110)</f>
        <v/>
      </c>
      <c r="BR106" s="35" t="str">
        <f>IF(AND('Master Sheet'!AK110=""),"",'Master Sheet'!AK110)</f>
        <v/>
      </c>
      <c r="BS106" s="35" t="str">
        <f>IF(AND('Master Sheet'!AL110=""),"",'Master Sheet'!AL110)</f>
        <v/>
      </c>
      <c r="BT106" s="35" t="str">
        <f>IF(AND('Master Sheet'!AM110=""),"",'Master Sheet'!AM110)</f>
        <v/>
      </c>
      <c r="BU106" s="35" t="str">
        <f>IF(AND('Master Sheet'!AN110=""),"",'Master Sheet'!AN110)</f>
        <v/>
      </c>
      <c r="BV106" s="35" t="str">
        <f>IF(AND('Master Sheet'!AO110=""),"",'Master Sheet'!AO110)</f>
        <v/>
      </c>
      <c r="BW106" s="35" t="str">
        <f>IF(AND('Master Sheet'!AP110=""),"",'Master Sheet'!AP110)</f>
        <v/>
      </c>
      <c r="BX106" s="35" t="str">
        <f>IF(AND('Master Sheet'!AR110=""),"",'Master Sheet'!AR110)</f>
        <v/>
      </c>
      <c r="BY106" s="35" t="str">
        <f>IF(AND('Master Sheet'!AT110=""),"",'Master Sheet'!AT110)</f>
        <v/>
      </c>
      <c r="BZ106" s="35" t="str">
        <f>IF(AND('Master Sheet'!AU110=""),"",'Master Sheet'!AU110)</f>
        <v/>
      </c>
      <c r="CA106" s="35" t="str">
        <f>IF(AND('Master Sheet'!AV110=""),"",'Master Sheet'!AV110)</f>
        <v/>
      </c>
      <c r="CB106" s="35" t="str">
        <f>IF(AND('Master Sheet'!AW110=""),"",'Master Sheet'!AW110)</f>
        <v/>
      </c>
      <c r="CC106" s="35" t="str">
        <f>IF(AND('Master Sheet'!AX110=""),"",'Master Sheet'!AX110)</f>
        <v/>
      </c>
      <c r="CD106" s="35" t="str">
        <f>IF(AND('Master Sheet'!AY110=""),"",'Master Sheet'!AY110)</f>
        <v/>
      </c>
      <c r="CE106" s="35" t="str">
        <f>IF(AND('Master Sheet'!AZ110=""),"",'Master Sheet'!AZ110)</f>
        <v/>
      </c>
      <c r="CF106" s="35" t="str">
        <f>IF(AND('Master Sheet'!BA110=""),"",'Master Sheet'!BA110)</f>
        <v/>
      </c>
      <c r="CG106" s="35" t="str">
        <f>IF(AND('Master Sheet'!BB110=""),"",'Master Sheet'!BB110)</f>
        <v/>
      </c>
      <c r="CH106" s="35" t="str">
        <f>IF(AND('Master Sheet'!BD110=""),"",'Master Sheet'!BD110)</f>
        <v/>
      </c>
      <c r="CI106" s="35" t="str">
        <f>IF(AND('Master Sheet'!BF110=""),"",'Master Sheet'!BF110)</f>
        <v/>
      </c>
      <c r="CJ106" s="35" t="str">
        <f>IF(AND('Master Sheet'!BG110=""),"",'Master Sheet'!BG110)</f>
        <v/>
      </c>
      <c r="CK106" s="35" t="str">
        <f>IF(AND('Master Sheet'!BH110=""),"",'Master Sheet'!BH110)</f>
        <v/>
      </c>
      <c r="CL106" s="35" t="str">
        <f>IF(AND('Master Sheet'!BI110=""),"",'Master Sheet'!BI110)</f>
        <v/>
      </c>
      <c r="CM106" s="35" t="str">
        <f>IF(AND('Master Sheet'!BJ110=""),"",'Master Sheet'!BJ110)</f>
        <v/>
      </c>
      <c r="CN106" s="35" t="str">
        <f>IF(AND('Master Sheet'!BK110=""),"",'Master Sheet'!BK110)</f>
        <v/>
      </c>
      <c r="CO106" s="35" t="str">
        <f>IF(AND('Master Sheet'!BL110=""),"",'Master Sheet'!BL110)</f>
        <v/>
      </c>
      <c r="CP106" s="35" t="str">
        <f>IF(AND('Master Sheet'!BM110=""),"",'Master Sheet'!BM110)</f>
        <v/>
      </c>
      <c r="CQ106" s="35" t="str">
        <f>IF(AND('Master Sheet'!BN110=""),"",'Master Sheet'!BN110)</f>
        <v/>
      </c>
      <c r="CR106" s="35" t="str">
        <f>IF(AND('Master Sheet'!BP110=""),"",'Master Sheet'!BP110)</f>
        <v/>
      </c>
    </row>
    <row r="107" spans="1:96" ht="15" customHeight="1">
      <c r="A107" s="69">
        <v>95</v>
      </c>
      <c r="B107" s="89" t="str">
        <f>IF(AND(C107=""),"",IF(ISNA(VLOOKUP(A107,'Master Sheet'!A$11:CQ$294,2,FALSE)),"",VLOOKUP(A107,'Master Sheet'!A$11:CQ$294,2,FALSE)))</f>
        <v/>
      </c>
      <c r="C107" s="71" t="str">
        <f>IF(AND(K$3=""),"",IF(AND('Master Sheet'!C105=""),"",'Master Sheet'!C105))</f>
        <v/>
      </c>
      <c r="D107" s="11" t="str">
        <f t="shared" si="26"/>
        <v/>
      </c>
      <c r="E107" s="11" t="str">
        <f t="shared" si="27"/>
        <v/>
      </c>
      <c r="F107" s="11" t="str">
        <f t="shared" si="28"/>
        <v/>
      </c>
      <c r="G107" s="11" t="str">
        <f t="shared" si="29"/>
        <v/>
      </c>
      <c r="H107" s="11" t="str">
        <f t="shared" si="36"/>
        <v/>
      </c>
      <c r="I107" s="11" t="str">
        <f t="shared" si="30"/>
        <v/>
      </c>
      <c r="J107" s="11" t="str">
        <f t="shared" si="31"/>
        <v/>
      </c>
      <c r="K107" s="11" t="str">
        <f t="shared" si="32"/>
        <v/>
      </c>
      <c r="L107" s="11" t="str">
        <f t="shared" si="33"/>
        <v/>
      </c>
      <c r="M107" s="11" t="str">
        <f t="shared" si="34"/>
        <v/>
      </c>
      <c r="N107" s="11" t="str">
        <f t="shared" si="35"/>
        <v/>
      </c>
      <c r="O107" s="14" t="str">
        <f>IF(AND(C107=""),"",IF(ISNA(VLOOKUP(A107,'Master Sheet'!A$11:CQ$294,14,FALSE)),"",VLOOKUP(A107,'Master Sheet'!A$11:CQ$294,14,FALSE)))</f>
        <v/>
      </c>
      <c r="P107" s="5" t="str">
        <f t="shared" si="37"/>
        <v/>
      </c>
      <c r="AU107" s="35" t="str">
        <f>IF(AND('Master Sheet'!J111=""),"",'Master Sheet'!J111)</f>
        <v/>
      </c>
      <c r="AV107" s="35" t="str">
        <f>IF(AND('Master Sheet'!K111=""),"",'Master Sheet'!K111)</f>
        <v/>
      </c>
      <c r="AW107" s="35" t="str">
        <f>IF(AND('Master Sheet'!L111=""),"",'Master Sheet'!L111)</f>
        <v/>
      </c>
      <c r="AX107" s="35" t="str">
        <f>IF(AND('Master Sheet'!M111=""),"",'Master Sheet'!M111)</f>
        <v/>
      </c>
      <c r="AY107" s="35" t="str">
        <f>IF(AND('Master Sheet'!N111=""),"",'Master Sheet'!N111)</f>
        <v/>
      </c>
      <c r="AZ107" s="35" t="str">
        <f>IF(AND('Master Sheet'!O111=""),"",'Master Sheet'!O111)</f>
        <v/>
      </c>
      <c r="BA107" s="35" t="str">
        <f>IF(AND('Master Sheet'!P111=""),"",'Master Sheet'!P111)</f>
        <v/>
      </c>
      <c r="BB107" s="35" t="str">
        <f>IF(AND('Master Sheet'!Q111=""),"",'Master Sheet'!Q111)</f>
        <v/>
      </c>
      <c r="BC107" s="35" t="str">
        <f>IF(AND('Master Sheet'!R111=""),"",'Master Sheet'!R111)</f>
        <v/>
      </c>
      <c r="BD107" s="35" t="str">
        <f>IF(AND('Master Sheet'!T111=""),"",'Master Sheet'!T111)</f>
        <v/>
      </c>
      <c r="BE107" s="35" t="str">
        <f>IF(AND('Master Sheet'!V111=""),"",'Master Sheet'!V111)</f>
        <v/>
      </c>
      <c r="BF107" s="35" t="str">
        <f>IF(AND('Master Sheet'!W111=""),"",'Master Sheet'!W111)</f>
        <v/>
      </c>
      <c r="BG107" s="35" t="str">
        <f>IF(AND('Master Sheet'!X111=""),"",'Master Sheet'!X111)</f>
        <v/>
      </c>
      <c r="BH107" s="35" t="str">
        <f>IF(AND('Master Sheet'!Y111=""),"",'Master Sheet'!Y111)</f>
        <v/>
      </c>
      <c r="BI107" s="35" t="str">
        <f>IF(AND('Master Sheet'!Z111=""),"",'Master Sheet'!Z111)</f>
        <v/>
      </c>
      <c r="BJ107" s="35" t="str">
        <f>IF(AND('Master Sheet'!AA111=""),"",'Master Sheet'!AA111)</f>
        <v/>
      </c>
      <c r="BK107" s="35" t="str">
        <f>IF(AND('Master Sheet'!AB111=""),"",'Master Sheet'!AB111)</f>
        <v/>
      </c>
      <c r="BL107" s="35" t="str">
        <f>IF(AND('Master Sheet'!AC111=""),"",'Master Sheet'!AC111)</f>
        <v/>
      </c>
      <c r="BM107" s="35" t="str">
        <f>IF(AND('Master Sheet'!AD111=""),"",'Master Sheet'!AD111)</f>
        <v/>
      </c>
      <c r="BN107" s="35" t="str">
        <f>IF(AND('Master Sheet'!AF111=""),"",'Master Sheet'!AF111)</f>
        <v/>
      </c>
      <c r="BO107" s="35" t="str">
        <f>IF(AND('Master Sheet'!AH111=""),"",'Master Sheet'!AH111)</f>
        <v/>
      </c>
      <c r="BP107" s="35" t="str">
        <f>IF(AND('Master Sheet'!AI111=""),"",'Master Sheet'!AI111)</f>
        <v/>
      </c>
      <c r="BQ107" s="35" t="str">
        <f>IF(AND('Master Sheet'!AJ111=""),"",'Master Sheet'!AJ111)</f>
        <v/>
      </c>
      <c r="BR107" s="35" t="str">
        <f>IF(AND('Master Sheet'!AK111=""),"",'Master Sheet'!AK111)</f>
        <v/>
      </c>
      <c r="BS107" s="35" t="str">
        <f>IF(AND('Master Sheet'!AL111=""),"",'Master Sheet'!AL111)</f>
        <v/>
      </c>
      <c r="BT107" s="35" t="str">
        <f>IF(AND('Master Sheet'!AM111=""),"",'Master Sheet'!AM111)</f>
        <v/>
      </c>
      <c r="BU107" s="35" t="str">
        <f>IF(AND('Master Sheet'!AN111=""),"",'Master Sheet'!AN111)</f>
        <v/>
      </c>
      <c r="BV107" s="35" t="str">
        <f>IF(AND('Master Sheet'!AO111=""),"",'Master Sheet'!AO111)</f>
        <v/>
      </c>
      <c r="BW107" s="35" t="str">
        <f>IF(AND('Master Sheet'!AP111=""),"",'Master Sheet'!AP111)</f>
        <v/>
      </c>
      <c r="BX107" s="35" t="str">
        <f>IF(AND('Master Sheet'!AR111=""),"",'Master Sheet'!AR111)</f>
        <v/>
      </c>
      <c r="BY107" s="35" t="str">
        <f>IF(AND('Master Sheet'!AT111=""),"",'Master Sheet'!AT111)</f>
        <v/>
      </c>
      <c r="BZ107" s="35" t="str">
        <f>IF(AND('Master Sheet'!AU111=""),"",'Master Sheet'!AU111)</f>
        <v/>
      </c>
      <c r="CA107" s="35" t="str">
        <f>IF(AND('Master Sheet'!AV111=""),"",'Master Sheet'!AV111)</f>
        <v/>
      </c>
      <c r="CB107" s="35" t="str">
        <f>IF(AND('Master Sheet'!AW111=""),"",'Master Sheet'!AW111)</f>
        <v/>
      </c>
      <c r="CC107" s="35" t="str">
        <f>IF(AND('Master Sheet'!AX111=""),"",'Master Sheet'!AX111)</f>
        <v/>
      </c>
      <c r="CD107" s="35" t="str">
        <f>IF(AND('Master Sheet'!AY111=""),"",'Master Sheet'!AY111)</f>
        <v/>
      </c>
      <c r="CE107" s="35" t="str">
        <f>IF(AND('Master Sheet'!AZ111=""),"",'Master Sheet'!AZ111)</f>
        <v/>
      </c>
      <c r="CF107" s="35" t="str">
        <f>IF(AND('Master Sheet'!BA111=""),"",'Master Sheet'!BA111)</f>
        <v/>
      </c>
      <c r="CG107" s="35" t="str">
        <f>IF(AND('Master Sheet'!BB111=""),"",'Master Sheet'!BB111)</f>
        <v/>
      </c>
      <c r="CH107" s="35" t="str">
        <f>IF(AND('Master Sheet'!BD111=""),"",'Master Sheet'!BD111)</f>
        <v/>
      </c>
      <c r="CI107" s="35" t="str">
        <f>IF(AND('Master Sheet'!BF111=""),"",'Master Sheet'!BF111)</f>
        <v/>
      </c>
      <c r="CJ107" s="35" t="str">
        <f>IF(AND('Master Sheet'!BG111=""),"",'Master Sheet'!BG111)</f>
        <v/>
      </c>
      <c r="CK107" s="35" t="str">
        <f>IF(AND('Master Sheet'!BH111=""),"",'Master Sheet'!BH111)</f>
        <v/>
      </c>
      <c r="CL107" s="35" t="str">
        <f>IF(AND('Master Sheet'!BI111=""),"",'Master Sheet'!BI111)</f>
        <v/>
      </c>
      <c r="CM107" s="35" t="str">
        <f>IF(AND('Master Sheet'!BJ111=""),"",'Master Sheet'!BJ111)</f>
        <v/>
      </c>
      <c r="CN107" s="35" t="str">
        <f>IF(AND('Master Sheet'!BK111=""),"",'Master Sheet'!BK111)</f>
        <v/>
      </c>
      <c r="CO107" s="35" t="str">
        <f>IF(AND('Master Sheet'!BL111=""),"",'Master Sheet'!BL111)</f>
        <v/>
      </c>
      <c r="CP107" s="35" t="str">
        <f>IF(AND('Master Sheet'!BM111=""),"",'Master Sheet'!BM111)</f>
        <v/>
      </c>
      <c r="CQ107" s="35" t="str">
        <f>IF(AND('Master Sheet'!BN111=""),"",'Master Sheet'!BN111)</f>
        <v/>
      </c>
      <c r="CR107" s="35" t="str">
        <f>IF(AND('Master Sheet'!BP111=""),"",'Master Sheet'!BP111)</f>
        <v/>
      </c>
    </row>
    <row r="108" spans="1:96" ht="15" customHeight="1">
      <c r="A108" s="69">
        <v>96</v>
      </c>
      <c r="B108" s="89" t="str">
        <f>IF(AND(C108=""),"",IF(ISNA(VLOOKUP(A108,'Master Sheet'!A$11:CQ$294,2,FALSE)),"",VLOOKUP(A108,'Master Sheet'!A$11:CQ$294,2,FALSE)))</f>
        <v/>
      </c>
      <c r="C108" s="71" t="str">
        <f>IF(AND(K$3=""),"",IF(AND('Master Sheet'!C106=""),"",'Master Sheet'!C106))</f>
        <v/>
      </c>
      <c r="D108" s="11" t="str">
        <f t="shared" si="26"/>
        <v/>
      </c>
      <c r="E108" s="11" t="str">
        <f t="shared" si="27"/>
        <v/>
      </c>
      <c r="F108" s="11" t="str">
        <f t="shared" si="28"/>
        <v/>
      </c>
      <c r="G108" s="11" t="str">
        <f t="shared" si="29"/>
        <v/>
      </c>
      <c r="H108" s="11" t="str">
        <f t="shared" si="36"/>
        <v/>
      </c>
      <c r="I108" s="11" t="str">
        <f t="shared" si="30"/>
        <v/>
      </c>
      <c r="J108" s="11" t="str">
        <f t="shared" si="31"/>
        <v/>
      </c>
      <c r="K108" s="11" t="str">
        <f t="shared" si="32"/>
        <v/>
      </c>
      <c r="L108" s="11" t="str">
        <f t="shared" si="33"/>
        <v/>
      </c>
      <c r="M108" s="11" t="str">
        <f t="shared" si="34"/>
        <v/>
      </c>
      <c r="N108" s="11" t="str">
        <f t="shared" si="35"/>
        <v/>
      </c>
      <c r="O108" s="14" t="str">
        <f>IF(AND(C108=""),"",IF(ISNA(VLOOKUP(A108,'Master Sheet'!A$11:CQ$294,14,FALSE)),"",VLOOKUP(A108,'Master Sheet'!A$11:CQ$294,14,FALSE)))</f>
        <v/>
      </c>
      <c r="P108" s="5" t="str">
        <f t="shared" si="37"/>
        <v/>
      </c>
      <c r="AU108" s="35" t="str">
        <f>IF(AND('Master Sheet'!J112=""),"",'Master Sheet'!J112)</f>
        <v/>
      </c>
      <c r="AV108" s="35" t="str">
        <f>IF(AND('Master Sheet'!K112=""),"",'Master Sheet'!K112)</f>
        <v/>
      </c>
      <c r="AW108" s="35" t="str">
        <f>IF(AND('Master Sheet'!L112=""),"",'Master Sheet'!L112)</f>
        <v/>
      </c>
      <c r="AX108" s="35" t="str">
        <f>IF(AND('Master Sheet'!M112=""),"",'Master Sheet'!M112)</f>
        <v/>
      </c>
      <c r="AY108" s="35" t="str">
        <f>IF(AND('Master Sheet'!N112=""),"",'Master Sheet'!N112)</f>
        <v/>
      </c>
      <c r="AZ108" s="35" t="str">
        <f>IF(AND('Master Sheet'!O112=""),"",'Master Sheet'!O112)</f>
        <v/>
      </c>
      <c r="BA108" s="35" t="str">
        <f>IF(AND('Master Sheet'!P112=""),"",'Master Sheet'!P112)</f>
        <v/>
      </c>
      <c r="BB108" s="35" t="str">
        <f>IF(AND('Master Sheet'!Q112=""),"",'Master Sheet'!Q112)</f>
        <v/>
      </c>
      <c r="BC108" s="35" t="str">
        <f>IF(AND('Master Sheet'!R112=""),"",'Master Sheet'!R112)</f>
        <v/>
      </c>
      <c r="BD108" s="35" t="str">
        <f>IF(AND('Master Sheet'!T112=""),"",'Master Sheet'!T112)</f>
        <v/>
      </c>
      <c r="BE108" s="35" t="str">
        <f>IF(AND('Master Sheet'!V112=""),"",'Master Sheet'!V112)</f>
        <v/>
      </c>
      <c r="BF108" s="35" t="str">
        <f>IF(AND('Master Sheet'!W112=""),"",'Master Sheet'!W112)</f>
        <v/>
      </c>
      <c r="BG108" s="35" t="str">
        <f>IF(AND('Master Sheet'!X112=""),"",'Master Sheet'!X112)</f>
        <v/>
      </c>
      <c r="BH108" s="35" t="str">
        <f>IF(AND('Master Sheet'!Y112=""),"",'Master Sheet'!Y112)</f>
        <v/>
      </c>
      <c r="BI108" s="35" t="str">
        <f>IF(AND('Master Sheet'!Z112=""),"",'Master Sheet'!Z112)</f>
        <v/>
      </c>
      <c r="BJ108" s="35" t="str">
        <f>IF(AND('Master Sheet'!AA112=""),"",'Master Sheet'!AA112)</f>
        <v/>
      </c>
      <c r="BK108" s="35" t="str">
        <f>IF(AND('Master Sheet'!AB112=""),"",'Master Sheet'!AB112)</f>
        <v/>
      </c>
      <c r="BL108" s="35" t="str">
        <f>IF(AND('Master Sheet'!AC112=""),"",'Master Sheet'!AC112)</f>
        <v/>
      </c>
      <c r="BM108" s="35" t="str">
        <f>IF(AND('Master Sheet'!AD112=""),"",'Master Sheet'!AD112)</f>
        <v/>
      </c>
      <c r="BN108" s="35" t="str">
        <f>IF(AND('Master Sheet'!AF112=""),"",'Master Sheet'!AF112)</f>
        <v/>
      </c>
      <c r="BO108" s="35" t="str">
        <f>IF(AND('Master Sheet'!AH112=""),"",'Master Sheet'!AH112)</f>
        <v/>
      </c>
      <c r="BP108" s="35" t="str">
        <f>IF(AND('Master Sheet'!AI112=""),"",'Master Sheet'!AI112)</f>
        <v/>
      </c>
      <c r="BQ108" s="35" t="str">
        <f>IF(AND('Master Sheet'!AJ112=""),"",'Master Sheet'!AJ112)</f>
        <v/>
      </c>
      <c r="BR108" s="35" t="str">
        <f>IF(AND('Master Sheet'!AK112=""),"",'Master Sheet'!AK112)</f>
        <v/>
      </c>
      <c r="BS108" s="35" t="str">
        <f>IF(AND('Master Sheet'!AL112=""),"",'Master Sheet'!AL112)</f>
        <v/>
      </c>
      <c r="BT108" s="35" t="str">
        <f>IF(AND('Master Sheet'!AM112=""),"",'Master Sheet'!AM112)</f>
        <v/>
      </c>
      <c r="BU108" s="35" t="str">
        <f>IF(AND('Master Sheet'!AN112=""),"",'Master Sheet'!AN112)</f>
        <v/>
      </c>
      <c r="BV108" s="35" t="str">
        <f>IF(AND('Master Sheet'!AO112=""),"",'Master Sheet'!AO112)</f>
        <v/>
      </c>
      <c r="BW108" s="35" t="str">
        <f>IF(AND('Master Sheet'!AP112=""),"",'Master Sheet'!AP112)</f>
        <v/>
      </c>
      <c r="BX108" s="35" t="str">
        <f>IF(AND('Master Sheet'!AR112=""),"",'Master Sheet'!AR112)</f>
        <v/>
      </c>
      <c r="BY108" s="35" t="str">
        <f>IF(AND('Master Sheet'!AT112=""),"",'Master Sheet'!AT112)</f>
        <v/>
      </c>
      <c r="BZ108" s="35" t="str">
        <f>IF(AND('Master Sheet'!AU112=""),"",'Master Sheet'!AU112)</f>
        <v/>
      </c>
      <c r="CA108" s="35" t="str">
        <f>IF(AND('Master Sheet'!AV112=""),"",'Master Sheet'!AV112)</f>
        <v/>
      </c>
      <c r="CB108" s="35" t="str">
        <f>IF(AND('Master Sheet'!AW112=""),"",'Master Sheet'!AW112)</f>
        <v/>
      </c>
      <c r="CC108" s="35" t="str">
        <f>IF(AND('Master Sheet'!AX112=""),"",'Master Sheet'!AX112)</f>
        <v/>
      </c>
      <c r="CD108" s="35" t="str">
        <f>IF(AND('Master Sheet'!AY112=""),"",'Master Sheet'!AY112)</f>
        <v/>
      </c>
      <c r="CE108" s="35" t="str">
        <f>IF(AND('Master Sheet'!AZ112=""),"",'Master Sheet'!AZ112)</f>
        <v/>
      </c>
      <c r="CF108" s="35" t="str">
        <f>IF(AND('Master Sheet'!BA112=""),"",'Master Sheet'!BA112)</f>
        <v/>
      </c>
      <c r="CG108" s="35" t="str">
        <f>IF(AND('Master Sheet'!BB112=""),"",'Master Sheet'!BB112)</f>
        <v/>
      </c>
      <c r="CH108" s="35" t="str">
        <f>IF(AND('Master Sheet'!BD112=""),"",'Master Sheet'!BD112)</f>
        <v/>
      </c>
      <c r="CI108" s="35" t="str">
        <f>IF(AND('Master Sheet'!BF112=""),"",'Master Sheet'!BF112)</f>
        <v/>
      </c>
      <c r="CJ108" s="35" t="str">
        <f>IF(AND('Master Sheet'!BG112=""),"",'Master Sheet'!BG112)</f>
        <v/>
      </c>
      <c r="CK108" s="35" t="str">
        <f>IF(AND('Master Sheet'!BH112=""),"",'Master Sheet'!BH112)</f>
        <v/>
      </c>
      <c r="CL108" s="35" t="str">
        <f>IF(AND('Master Sheet'!BI112=""),"",'Master Sheet'!BI112)</f>
        <v/>
      </c>
      <c r="CM108" s="35" t="str">
        <f>IF(AND('Master Sheet'!BJ112=""),"",'Master Sheet'!BJ112)</f>
        <v/>
      </c>
      <c r="CN108" s="35" t="str">
        <f>IF(AND('Master Sheet'!BK112=""),"",'Master Sheet'!BK112)</f>
        <v/>
      </c>
      <c r="CO108" s="35" t="str">
        <f>IF(AND('Master Sheet'!BL112=""),"",'Master Sheet'!BL112)</f>
        <v/>
      </c>
      <c r="CP108" s="35" t="str">
        <f>IF(AND('Master Sheet'!BM112=""),"",'Master Sheet'!BM112)</f>
        <v/>
      </c>
      <c r="CQ108" s="35" t="str">
        <f>IF(AND('Master Sheet'!BN112=""),"",'Master Sheet'!BN112)</f>
        <v/>
      </c>
      <c r="CR108" s="35" t="str">
        <f>IF(AND('Master Sheet'!BP112=""),"",'Master Sheet'!BP112)</f>
        <v/>
      </c>
    </row>
    <row r="109" spans="1:96" ht="15" customHeight="1">
      <c r="A109" s="69">
        <v>97</v>
      </c>
      <c r="B109" s="89" t="str">
        <f>IF(AND(C109=""),"",IF(ISNA(VLOOKUP(A109,'Master Sheet'!A$11:CQ$294,2,FALSE)),"",VLOOKUP(A109,'Master Sheet'!A$11:CQ$294,2,FALSE)))</f>
        <v/>
      </c>
      <c r="C109" s="71" t="str">
        <f>IF(AND(K$3=""),"",IF(AND('Master Sheet'!C107=""),"",'Master Sheet'!C107))</f>
        <v/>
      </c>
      <c r="D109" s="11" t="str">
        <f t="shared" si="26"/>
        <v/>
      </c>
      <c r="E109" s="11" t="str">
        <f t="shared" si="27"/>
        <v/>
      </c>
      <c r="F109" s="11" t="str">
        <f t="shared" si="28"/>
        <v/>
      </c>
      <c r="G109" s="11" t="str">
        <f t="shared" si="29"/>
        <v/>
      </c>
      <c r="H109" s="11" t="str">
        <f t="shared" si="36"/>
        <v/>
      </c>
      <c r="I109" s="11" t="str">
        <f t="shared" si="30"/>
        <v/>
      </c>
      <c r="J109" s="11" t="str">
        <f t="shared" si="31"/>
        <v/>
      </c>
      <c r="K109" s="11" t="str">
        <f t="shared" si="32"/>
        <v/>
      </c>
      <c r="L109" s="11" t="str">
        <f t="shared" si="33"/>
        <v/>
      </c>
      <c r="M109" s="11" t="str">
        <f t="shared" si="34"/>
        <v/>
      </c>
      <c r="N109" s="11" t="str">
        <f t="shared" si="35"/>
        <v/>
      </c>
      <c r="O109" s="14" t="str">
        <f>IF(AND(C109=""),"",IF(ISNA(VLOOKUP(A109,'Master Sheet'!A$11:CQ$294,14,FALSE)),"",VLOOKUP(A109,'Master Sheet'!A$11:CQ$294,14,FALSE)))</f>
        <v/>
      </c>
      <c r="P109" s="5" t="str">
        <f t="shared" si="37"/>
        <v/>
      </c>
      <c r="AU109" s="35" t="str">
        <f>IF(AND('Master Sheet'!J113=""),"",'Master Sheet'!J113)</f>
        <v/>
      </c>
      <c r="AV109" s="35" t="str">
        <f>IF(AND('Master Sheet'!K113=""),"",'Master Sheet'!K113)</f>
        <v/>
      </c>
      <c r="AW109" s="35" t="str">
        <f>IF(AND('Master Sheet'!L113=""),"",'Master Sheet'!L113)</f>
        <v/>
      </c>
      <c r="AX109" s="35" t="str">
        <f>IF(AND('Master Sheet'!M113=""),"",'Master Sheet'!M113)</f>
        <v/>
      </c>
      <c r="AY109" s="35" t="str">
        <f>IF(AND('Master Sheet'!N113=""),"",'Master Sheet'!N113)</f>
        <v/>
      </c>
      <c r="AZ109" s="35" t="str">
        <f>IF(AND('Master Sheet'!O113=""),"",'Master Sheet'!O113)</f>
        <v/>
      </c>
      <c r="BA109" s="35" t="str">
        <f>IF(AND('Master Sheet'!P113=""),"",'Master Sheet'!P113)</f>
        <v/>
      </c>
      <c r="BB109" s="35" t="str">
        <f>IF(AND('Master Sheet'!Q113=""),"",'Master Sheet'!Q113)</f>
        <v/>
      </c>
      <c r="BC109" s="35" t="str">
        <f>IF(AND('Master Sheet'!R113=""),"",'Master Sheet'!R113)</f>
        <v/>
      </c>
      <c r="BD109" s="35" t="str">
        <f>IF(AND('Master Sheet'!T113=""),"",'Master Sheet'!T113)</f>
        <v/>
      </c>
      <c r="BE109" s="35" t="str">
        <f>IF(AND('Master Sheet'!V113=""),"",'Master Sheet'!V113)</f>
        <v/>
      </c>
      <c r="BF109" s="35" t="str">
        <f>IF(AND('Master Sheet'!W113=""),"",'Master Sheet'!W113)</f>
        <v/>
      </c>
      <c r="BG109" s="35" t="str">
        <f>IF(AND('Master Sheet'!X113=""),"",'Master Sheet'!X113)</f>
        <v/>
      </c>
      <c r="BH109" s="35" t="str">
        <f>IF(AND('Master Sheet'!Y113=""),"",'Master Sheet'!Y113)</f>
        <v/>
      </c>
      <c r="BI109" s="35" t="str">
        <f>IF(AND('Master Sheet'!Z113=""),"",'Master Sheet'!Z113)</f>
        <v/>
      </c>
      <c r="BJ109" s="35" t="str">
        <f>IF(AND('Master Sheet'!AA113=""),"",'Master Sheet'!AA113)</f>
        <v/>
      </c>
      <c r="BK109" s="35" t="str">
        <f>IF(AND('Master Sheet'!AB113=""),"",'Master Sheet'!AB113)</f>
        <v/>
      </c>
      <c r="BL109" s="35" t="str">
        <f>IF(AND('Master Sheet'!AC113=""),"",'Master Sheet'!AC113)</f>
        <v/>
      </c>
      <c r="BM109" s="35" t="str">
        <f>IF(AND('Master Sheet'!AD113=""),"",'Master Sheet'!AD113)</f>
        <v/>
      </c>
      <c r="BN109" s="35" t="str">
        <f>IF(AND('Master Sheet'!AF113=""),"",'Master Sheet'!AF113)</f>
        <v/>
      </c>
      <c r="BO109" s="35" t="str">
        <f>IF(AND('Master Sheet'!AH113=""),"",'Master Sheet'!AH113)</f>
        <v/>
      </c>
      <c r="BP109" s="35" t="str">
        <f>IF(AND('Master Sheet'!AI113=""),"",'Master Sheet'!AI113)</f>
        <v/>
      </c>
      <c r="BQ109" s="35" t="str">
        <f>IF(AND('Master Sheet'!AJ113=""),"",'Master Sheet'!AJ113)</f>
        <v/>
      </c>
      <c r="BR109" s="35" t="str">
        <f>IF(AND('Master Sheet'!AK113=""),"",'Master Sheet'!AK113)</f>
        <v/>
      </c>
      <c r="BS109" s="35" t="str">
        <f>IF(AND('Master Sheet'!AL113=""),"",'Master Sheet'!AL113)</f>
        <v/>
      </c>
      <c r="BT109" s="35" t="str">
        <f>IF(AND('Master Sheet'!AM113=""),"",'Master Sheet'!AM113)</f>
        <v/>
      </c>
      <c r="BU109" s="35" t="str">
        <f>IF(AND('Master Sheet'!AN113=""),"",'Master Sheet'!AN113)</f>
        <v/>
      </c>
      <c r="BV109" s="35" t="str">
        <f>IF(AND('Master Sheet'!AO113=""),"",'Master Sheet'!AO113)</f>
        <v/>
      </c>
      <c r="BW109" s="35" t="str">
        <f>IF(AND('Master Sheet'!AP113=""),"",'Master Sheet'!AP113)</f>
        <v/>
      </c>
      <c r="BX109" s="35" t="str">
        <f>IF(AND('Master Sheet'!AR113=""),"",'Master Sheet'!AR113)</f>
        <v/>
      </c>
      <c r="BY109" s="35" t="str">
        <f>IF(AND('Master Sheet'!AT113=""),"",'Master Sheet'!AT113)</f>
        <v/>
      </c>
      <c r="BZ109" s="35" t="str">
        <f>IF(AND('Master Sheet'!AU113=""),"",'Master Sheet'!AU113)</f>
        <v/>
      </c>
      <c r="CA109" s="35" t="str">
        <f>IF(AND('Master Sheet'!AV113=""),"",'Master Sheet'!AV113)</f>
        <v/>
      </c>
      <c r="CB109" s="35" t="str">
        <f>IF(AND('Master Sheet'!AW113=""),"",'Master Sheet'!AW113)</f>
        <v/>
      </c>
      <c r="CC109" s="35" t="str">
        <f>IF(AND('Master Sheet'!AX113=""),"",'Master Sheet'!AX113)</f>
        <v/>
      </c>
      <c r="CD109" s="35" t="str">
        <f>IF(AND('Master Sheet'!AY113=""),"",'Master Sheet'!AY113)</f>
        <v/>
      </c>
      <c r="CE109" s="35" t="str">
        <f>IF(AND('Master Sheet'!AZ113=""),"",'Master Sheet'!AZ113)</f>
        <v/>
      </c>
      <c r="CF109" s="35" t="str">
        <f>IF(AND('Master Sheet'!BA113=""),"",'Master Sheet'!BA113)</f>
        <v/>
      </c>
      <c r="CG109" s="35" t="str">
        <f>IF(AND('Master Sheet'!BB113=""),"",'Master Sheet'!BB113)</f>
        <v/>
      </c>
      <c r="CH109" s="35" t="str">
        <f>IF(AND('Master Sheet'!BD113=""),"",'Master Sheet'!BD113)</f>
        <v/>
      </c>
      <c r="CI109" s="35" t="str">
        <f>IF(AND('Master Sheet'!BF113=""),"",'Master Sheet'!BF113)</f>
        <v/>
      </c>
      <c r="CJ109" s="35" t="str">
        <f>IF(AND('Master Sheet'!BG113=""),"",'Master Sheet'!BG113)</f>
        <v/>
      </c>
      <c r="CK109" s="35" t="str">
        <f>IF(AND('Master Sheet'!BH113=""),"",'Master Sheet'!BH113)</f>
        <v/>
      </c>
      <c r="CL109" s="35" t="str">
        <f>IF(AND('Master Sheet'!BI113=""),"",'Master Sheet'!BI113)</f>
        <v/>
      </c>
      <c r="CM109" s="35" t="str">
        <f>IF(AND('Master Sheet'!BJ113=""),"",'Master Sheet'!BJ113)</f>
        <v/>
      </c>
      <c r="CN109" s="35" t="str">
        <f>IF(AND('Master Sheet'!BK113=""),"",'Master Sheet'!BK113)</f>
        <v/>
      </c>
      <c r="CO109" s="35" t="str">
        <f>IF(AND('Master Sheet'!BL113=""),"",'Master Sheet'!BL113)</f>
        <v/>
      </c>
      <c r="CP109" s="35" t="str">
        <f>IF(AND('Master Sheet'!BM113=""),"",'Master Sheet'!BM113)</f>
        <v/>
      </c>
      <c r="CQ109" s="35" t="str">
        <f>IF(AND('Master Sheet'!BN113=""),"",'Master Sheet'!BN113)</f>
        <v/>
      </c>
      <c r="CR109" s="35" t="str">
        <f>IF(AND('Master Sheet'!BP113=""),"",'Master Sheet'!BP113)</f>
        <v/>
      </c>
    </row>
    <row r="110" spans="1:96" ht="15" customHeight="1">
      <c r="A110" s="69">
        <v>98</v>
      </c>
      <c r="B110" s="89" t="str">
        <f>IF(AND(C110=""),"",IF(ISNA(VLOOKUP(A110,'Master Sheet'!A$11:CQ$294,2,FALSE)),"",VLOOKUP(A110,'Master Sheet'!A$11:CQ$294,2,FALSE)))</f>
        <v/>
      </c>
      <c r="C110" s="71" t="str">
        <f>IF(AND(K$3=""),"",IF(AND('Master Sheet'!C108=""),"",'Master Sheet'!C108))</f>
        <v/>
      </c>
      <c r="D110" s="11" t="str">
        <f t="shared" si="26"/>
        <v/>
      </c>
      <c r="E110" s="11" t="str">
        <f t="shared" si="27"/>
        <v/>
      </c>
      <c r="F110" s="11" t="str">
        <f t="shared" si="28"/>
        <v/>
      </c>
      <c r="G110" s="11" t="str">
        <f t="shared" si="29"/>
        <v/>
      </c>
      <c r="H110" s="11" t="str">
        <f t="shared" si="36"/>
        <v/>
      </c>
      <c r="I110" s="11" t="str">
        <f t="shared" si="30"/>
        <v/>
      </c>
      <c r="J110" s="11" t="str">
        <f t="shared" si="31"/>
        <v/>
      </c>
      <c r="K110" s="11" t="str">
        <f t="shared" si="32"/>
        <v/>
      </c>
      <c r="L110" s="11" t="str">
        <f t="shared" si="33"/>
        <v/>
      </c>
      <c r="M110" s="11" t="str">
        <f t="shared" si="34"/>
        <v/>
      </c>
      <c r="N110" s="11" t="str">
        <f t="shared" si="35"/>
        <v/>
      </c>
      <c r="O110" s="14" t="str">
        <f>IF(AND(C110=""),"",IF(ISNA(VLOOKUP(A110,'Master Sheet'!A$11:CQ$294,14,FALSE)),"",VLOOKUP(A110,'Master Sheet'!A$11:CQ$294,14,FALSE)))</f>
        <v/>
      </c>
      <c r="P110" s="5" t="str">
        <f t="shared" si="37"/>
        <v/>
      </c>
      <c r="AU110" s="35" t="str">
        <f>IF(AND('Master Sheet'!J114=""),"",'Master Sheet'!J114)</f>
        <v/>
      </c>
      <c r="AV110" s="35" t="str">
        <f>IF(AND('Master Sheet'!K114=""),"",'Master Sheet'!K114)</f>
        <v/>
      </c>
      <c r="AW110" s="35" t="str">
        <f>IF(AND('Master Sheet'!L114=""),"",'Master Sheet'!L114)</f>
        <v/>
      </c>
      <c r="AX110" s="35" t="str">
        <f>IF(AND('Master Sheet'!M114=""),"",'Master Sheet'!M114)</f>
        <v/>
      </c>
      <c r="AY110" s="35" t="str">
        <f>IF(AND('Master Sheet'!N114=""),"",'Master Sheet'!N114)</f>
        <v/>
      </c>
      <c r="AZ110" s="35" t="str">
        <f>IF(AND('Master Sheet'!O114=""),"",'Master Sheet'!O114)</f>
        <v/>
      </c>
      <c r="BA110" s="35" t="str">
        <f>IF(AND('Master Sheet'!P114=""),"",'Master Sheet'!P114)</f>
        <v/>
      </c>
      <c r="BB110" s="35" t="str">
        <f>IF(AND('Master Sheet'!Q114=""),"",'Master Sheet'!Q114)</f>
        <v/>
      </c>
      <c r="BC110" s="35" t="str">
        <f>IF(AND('Master Sheet'!R114=""),"",'Master Sheet'!R114)</f>
        <v/>
      </c>
      <c r="BD110" s="35" t="str">
        <f>IF(AND('Master Sheet'!T114=""),"",'Master Sheet'!T114)</f>
        <v/>
      </c>
      <c r="BE110" s="35" t="str">
        <f>IF(AND('Master Sheet'!V114=""),"",'Master Sheet'!V114)</f>
        <v/>
      </c>
      <c r="BF110" s="35" t="str">
        <f>IF(AND('Master Sheet'!W114=""),"",'Master Sheet'!W114)</f>
        <v/>
      </c>
      <c r="BG110" s="35" t="str">
        <f>IF(AND('Master Sheet'!X114=""),"",'Master Sheet'!X114)</f>
        <v/>
      </c>
      <c r="BH110" s="35" t="str">
        <f>IF(AND('Master Sheet'!Y114=""),"",'Master Sheet'!Y114)</f>
        <v/>
      </c>
      <c r="BI110" s="35" t="str">
        <f>IF(AND('Master Sheet'!Z114=""),"",'Master Sheet'!Z114)</f>
        <v/>
      </c>
      <c r="BJ110" s="35" t="str">
        <f>IF(AND('Master Sheet'!AA114=""),"",'Master Sheet'!AA114)</f>
        <v/>
      </c>
      <c r="BK110" s="35" t="str">
        <f>IF(AND('Master Sheet'!AB114=""),"",'Master Sheet'!AB114)</f>
        <v/>
      </c>
      <c r="BL110" s="35" t="str">
        <f>IF(AND('Master Sheet'!AC114=""),"",'Master Sheet'!AC114)</f>
        <v/>
      </c>
      <c r="BM110" s="35" t="str">
        <f>IF(AND('Master Sheet'!AD114=""),"",'Master Sheet'!AD114)</f>
        <v/>
      </c>
      <c r="BN110" s="35" t="str">
        <f>IF(AND('Master Sheet'!AF114=""),"",'Master Sheet'!AF114)</f>
        <v/>
      </c>
      <c r="BO110" s="35" t="str">
        <f>IF(AND('Master Sheet'!AH114=""),"",'Master Sheet'!AH114)</f>
        <v/>
      </c>
      <c r="BP110" s="35" t="str">
        <f>IF(AND('Master Sheet'!AI114=""),"",'Master Sheet'!AI114)</f>
        <v/>
      </c>
      <c r="BQ110" s="35" t="str">
        <f>IF(AND('Master Sheet'!AJ114=""),"",'Master Sheet'!AJ114)</f>
        <v/>
      </c>
      <c r="BR110" s="35" t="str">
        <f>IF(AND('Master Sheet'!AK114=""),"",'Master Sheet'!AK114)</f>
        <v/>
      </c>
      <c r="BS110" s="35" t="str">
        <f>IF(AND('Master Sheet'!AL114=""),"",'Master Sheet'!AL114)</f>
        <v/>
      </c>
      <c r="BT110" s="35" t="str">
        <f>IF(AND('Master Sheet'!AM114=""),"",'Master Sheet'!AM114)</f>
        <v/>
      </c>
      <c r="BU110" s="35" t="str">
        <f>IF(AND('Master Sheet'!AN114=""),"",'Master Sheet'!AN114)</f>
        <v/>
      </c>
      <c r="BV110" s="35" t="str">
        <f>IF(AND('Master Sheet'!AO114=""),"",'Master Sheet'!AO114)</f>
        <v/>
      </c>
      <c r="BW110" s="35" t="str">
        <f>IF(AND('Master Sheet'!AP114=""),"",'Master Sheet'!AP114)</f>
        <v/>
      </c>
      <c r="BX110" s="35" t="str">
        <f>IF(AND('Master Sheet'!AR114=""),"",'Master Sheet'!AR114)</f>
        <v/>
      </c>
      <c r="BY110" s="35" t="str">
        <f>IF(AND('Master Sheet'!AT114=""),"",'Master Sheet'!AT114)</f>
        <v/>
      </c>
      <c r="BZ110" s="35" t="str">
        <f>IF(AND('Master Sheet'!AU114=""),"",'Master Sheet'!AU114)</f>
        <v/>
      </c>
      <c r="CA110" s="35" t="str">
        <f>IF(AND('Master Sheet'!AV114=""),"",'Master Sheet'!AV114)</f>
        <v/>
      </c>
      <c r="CB110" s="35" t="str">
        <f>IF(AND('Master Sheet'!AW114=""),"",'Master Sheet'!AW114)</f>
        <v/>
      </c>
      <c r="CC110" s="35" t="str">
        <f>IF(AND('Master Sheet'!AX114=""),"",'Master Sheet'!AX114)</f>
        <v/>
      </c>
      <c r="CD110" s="35" t="str">
        <f>IF(AND('Master Sheet'!AY114=""),"",'Master Sheet'!AY114)</f>
        <v/>
      </c>
      <c r="CE110" s="35" t="str">
        <f>IF(AND('Master Sheet'!AZ114=""),"",'Master Sheet'!AZ114)</f>
        <v/>
      </c>
      <c r="CF110" s="35" t="str">
        <f>IF(AND('Master Sheet'!BA114=""),"",'Master Sheet'!BA114)</f>
        <v/>
      </c>
      <c r="CG110" s="35" t="str">
        <f>IF(AND('Master Sheet'!BB114=""),"",'Master Sheet'!BB114)</f>
        <v/>
      </c>
      <c r="CH110" s="35" t="str">
        <f>IF(AND('Master Sheet'!BD114=""),"",'Master Sheet'!BD114)</f>
        <v/>
      </c>
      <c r="CI110" s="35" t="str">
        <f>IF(AND('Master Sheet'!BF114=""),"",'Master Sheet'!BF114)</f>
        <v/>
      </c>
      <c r="CJ110" s="35" t="str">
        <f>IF(AND('Master Sheet'!BG114=""),"",'Master Sheet'!BG114)</f>
        <v/>
      </c>
      <c r="CK110" s="35" t="str">
        <f>IF(AND('Master Sheet'!BH114=""),"",'Master Sheet'!BH114)</f>
        <v/>
      </c>
      <c r="CL110" s="35" t="str">
        <f>IF(AND('Master Sheet'!BI114=""),"",'Master Sheet'!BI114)</f>
        <v/>
      </c>
      <c r="CM110" s="35" t="str">
        <f>IF(AND('Master Sheet'!BJ114=""),"",'Master Sheet'!BJ114)</f>
        <v/>
      </c>
      <c r="CN110" s="35" t="str">
        <f>IF(AND('Master Sheet'!BK114=""),"",'Master Sheet'!BK114)</f>
        <v/>
      </c>
      <c r="CO110" s="35" t="str">
        <f>IF(AND('Master Sheet'!BL114=""),"",'Master Sheet'!BL114)</f>
        <v/>
      </c>
      <c r="CP110" s="35" t="str">
        <f>IF(AND('Master Sheet'!BM114=""),"",'Master Sheet'!BM114)</f>
        <v/>
      </c>
      <c r="CQ110" s="35" t="str">
        <f>IF(AND('Master Sheet'!BN114=""),"",'Master Sheet'!BN114)</f>
        <v/>
      </c>
      <c r="CR110" s="35" t="str">
        <f>IF(AND('Master Sheet'!BP114=""),"",'Master Sheet'!BP114)</f>
        <v/>
      </c>
    </row>
    <row r="111" spans="1:96" ht="15" customHeight="1">
      <c r="A111" s="69">
        <v>99</v>
      </c>
      <c r="B111" s="89" t="str">
        <f>IF(AND(C111=""),"",IF(ISNA(VLOOKUP(A111,'Master Sheet'!A$11:CQ$294,2,FALSE)),"",VLOOKUP(A111,'Master Sheet'!A$11:CQ$294,2,FALSE)))</f>
        <v/>
      </c>
      <c r="C111" s="71" t="str">
        <f>IF(AND(K$3=""),"",IF(AND('Master Sheet'!C109=""),"",'Master Sheet'!C109))</f>
        <v/>
      </c>
      <c r="D111" s="11" t="str">
        <f t="shared" si="26"/>
        <v/>
      </c>
      <c r="E111" s="11" t="str">
        <f t="shared" si="27"/>
        <v/>
      </c>
      <c r="F111" s="11" t="str">
        <f t="shared" si="28"/>
        <v/>
      </c>
      <c r="G111" s="11" t="str">
        <f t="shared" si="29"/>
        <v/>
      </c>
      <c r="H111" s="11" t="str">
        <f t="shared" si="36"/>
        <v/>
      </c>
      <c r="I111" s="11" t="str">
        <f t="shared" si="30"/>
        <v/>
      </c>
      <c r="J111" s="11" t="str">
        <f t="shared" si="31"/>
        <v/>
      </c>
      <c r="K111" s="11" t="str">
        <f t="shared" si="32"/>
        <v/>
      </c>
      <c r="L111" s="11" t="str">
        <f t="shared" si="33"/>
        <v/>
      </c>
      <c r="M111" s="11" t="str">
        <f t="shared" si="34"/>
        <v/>
      </c>
      <c r="N111" s="11" t="str">
        <f t="shared" si="35"/>
        <v/>
      </c>
      <c r="O111" s="14" t="str">
        <f>IF(AND(C111=""),"",IF(ISNA(VLOOKUP(A111,'Master Sheet'!A$11:CQ$294,14,FALSE)),"",VLOOKUP(A111,'Master Sheet'!A$11:CQ$294,14,FALSE)))</f>
        <v/>
      </c>
      <c r="P111" s="5" t="str">
        <f t="shared" si="37"/>
        <v/>
      </c>
      <c r="AU111" s="35" t="str">
        <f>IF(AND('Master Sheet'!J115=""),"",'Master Sheet'!J115)</f>
        <v/>
      </c>
      <c r="AV111" s="35" t="str">
        <f>IF(AND('Master Sheet'!K115=""),"",'Master Sheet'!K115)</f>
        <v/>
      </c>
      <c r="AW111" s="35" t="str">
        <f>IF(AND('Master Sheet'!L115=""),"",'Master Sheet'!L115)</f>
        <v/>
      </c>
      <c r="AX111" s="35" t="str">
        <f>IF(AND('Master Sheet'!M115=""),"",'Master Sheet'!M115)</f>
        <v/>
      </c>
      <c r="AY111" s="35" t="str">
        <f>IF(AND('Master Sheet'!N115=""),"",'Master Sheet'!N115)</f>
        <v/>
      </c>
      <c r="AZ111" s="35" t="str">
        <f>IF(AND('Master Sheet'!O115=""),"",'Master Sheet'!O115)</f>
        <v/>
      </c>
      <c r="BA111" s="35" t="str">
        <f>IF(AND('Master Sheet'!P115=""),"",'Master Sheet'!P115)</f>
        <v/>
      </c>
      <c r="BB111" s="35" t="str">
        <f>IF(AND('Master Sheet'!Q115=""),"",'Master Sheet'!Q115)</f>
        <v/>
      </c>
      <c r="BC111" s="35" t="str">
        <f>IF(AND('Master Sheet'!R115=""),"",'Master Sheet'!R115)</f>
        <v/>
      </c>
      <c r="BD111" s="35" t="str">
        <f>IF(AND('Master Sheet'!T115=""),"",'Master Sheet'!T115)</f>
        <v/>
      </c>
      <c r="BE111" s="35" t="str">
        <f>IF(AND('Master Sheet'!V115=""),"",'Master Sheet'!V115)</f>
        <v/>
      </c>
      <c r="BF111" s="35" t="str">
        <f>IF(AND('Master Sheet'!W115=""),"",'Master Sheet'!W115)</f>
        <v/>
      </c>
      <c r="BG111" s="35" t="str">
        <f>IF(AND('Master Sheet'!X115=""),"",'Master Sheet'!X115)</f>
        <v/>
      </c>
      <c r="BH111" s="35" t="str">
        <f>IF(AND('Master Sheet'!Y115=""),"",'Master Sheet'!Y115)</f>
        <v/>
      </c>
      <c r="BI111" s="35" t="str">
        <f>IF(AND('Master Sheet'!Z115=""),"",'Master Sheet'!Z115)</f>
        <v/>
      </c>
      <c r="BJ111" s="35" t="str">
        <f>IF(AND('Master Sheet'!AA115=""),"",'Master Sheet'!AA115)</f>
        <v/>
      </c>
      <c r="BK111" s="35" t="str">
        <f>IF(AND('Master Sheet'!AB115=""),"",'Master Sheet'!AB115)</f>
        <v/>
      </c>
      <c r="BL111" s="35" t="str">
        <f>IF(AND('Master Sheet'!AC115=""),"",'Master Sheet'!AC115)</f>
        <v/>
      </c>
      <c r="BM111" s="35" t="str">
        <f>IF(AND('Master Sheet'!AD115=""),"",'Master Sheet'!AD115)</f>
        <v/>
      </c>
      <c r="BN111" s="35" t="str">
        <f>IF(AND('Master Sheet'!AF115=""),"",'Master Sheet'!AF115)</f>
        <v/>
      </c>
      <c r="BO111" s="35" t="str">
        <f>IF(AND('Master Sheet'!AH115=""),"",'Master Sheet'!AH115)</f>
        <v/>
      </c>
      <c r="BP111" s="35" t="str">
        <f>IF(AND('Master Sheet'!AI115=""),"",'Master Sheet'!AI115)</f>
        <v/>
      </c>
      <c r="BQ111" s="35" t="str">
        <f>IF(AND('Master Sheet'!AJ115=""),"",'Master Sheet'!AJ115)</f>
        <v/>
      </c>
      <c r="BR111" s="35" t="str">
        <f>IF(AND('Master Sheet'!AK115=""),"",'Master Sheet'!AK115)</f>
        <v/>
      </c>
      <c r="BS111" s="35" t="str">
        <f>IF(AND('Master Sheet'!AL115=""),"",'Master Sheet'!AL115)</f>
        <v/>
      </c>
      <c r="BT111" s="35" t="str">
        <f>IF(AND('Master Sheet'!AM115=""),"",'Master Sheet'!AM115)</f>
        <v/>
      </c>
      <c r="BU111" s="35" t="str">
        <f>IF(AND('Master Sheet'!AN115=""),"",'Master Sheet'!AN115)</f>
        <v/>
      </c>
      <c r="BV111" s="35" t="str">
        <f>IF(AND('Master Sheet'!AO115=""),"",'Master Sheet'!AO115)</f>
        <v/>
      </c>
      <c r="BW111" s="35" t="str">
        <f>IF(AND('Master Sheet'!AP115=""),"",'Master Sheet'!AP115)</f>
        <v/>
      </c>
      <c r="BX111" s="35" t="str">
        <f>IF(AND('Master Sheet'!AR115=""),"",'Master Sheet'!AR115)</f>
        <v/>
      </c>
      <c r="BY111" s="35" t="str">
        <f>IF(AND('Master Sheet'!AT115=""),"",'Master Sheet'!AT115)</f>
        <v/>
      </c>
      <c r="BZ111" s="35" t="str">
        <f>IF(AND('Master Sheet'!AU115=""),"",'Master Sheet'!AU115)</f>
        <v/>
      </c>
      <c r="CA111" s="35" t="str">
        <f>IF(AND('Master Sheet'!AV115=""),"",'Master Sheet'!AV115)</f>
        <v/>
      </c>
      <c r="CB111" s="35" t="str">
        <f>IF(AND('Master Sheet'!AW115=""),"",'Master Sheet'!AW115)</f>
        <v/>
      </c>
      <c r="CC111" s="35" t="str">
        <f>IF(AND('Master Sheet'!AX115=""),"",'Master Sheet'!AX115)</f>
        <v/>
      </c>
      <c r="CD111" s="35" t="str">
        <f>IF(AND('Master Sheet'!AY115=""),"",'Master Sheet'!AY115)</f>
        <v/>
      </c>
      <c r="CE111" s="35" t="str">
        <f>IF(AND('Master Sheet'!AZ115=""),"",'Master Sheet'!AZ115)</f>
        <v/>
      </c>
      <c r="CF111" s="35" t="str">
        <f>IF(AND('Master Sheet'!BA115=""),"",'Master Sheet'!BA115)</f>
        <v/>
      </c>
      <c r="CG111" s="35" t="str">
        <f>IF(AND('Master Sheet'!BB115=""),"",'Master Sheet'!BB115)</f>
        <v/>
      </c>
      <c r="CH111" s="35" t="str">
        <f>IF(AND('Master Sheet'!BD115=""),"",'Master Sheet'!BD115)</f>
        <v/>
      </c>
      <c r="CI111" s="35" t="str">
        <f>IF(AND('Master Sheet'!BF115=""),"",'Master Sheet'!BF115)</f>
        <v/>
      </c>
      <c r="CJ111" s="35" t="str">
        <f>IF(AND('Master Sheet'!BG115=""),"",'Master Sheet'!BG115)</f>
        <v/>
      </c>
      <c r="CK111" s="35" t="str">
        <f>IF(AND('Master Sheet'!BH115=""),"",'Master Sheet'!BH115)</f>
        <v/>
      </c>
      <c r="CL111" s="35" t="str">
        <f>IF(AND('Master Sheet'!BI115=""),"",'Master Sheet'!BI115)</f>
        <v/>
      </c>
      <c r="CM111" s="35" t="str">
        <f>IF(AND('Master Sheet'!BJ115=""),"",'Master Sheet'!BJ115)</f>
        <v/>
      </c>
      <c r="CN111" s="35" t="str">
        <f>IF(AND('Master Sheet'!BK115=""),"",'Master Sheet'!BK115)</f>
        <v/>
      </c>
      <c r="CO111" s="35" t="str">
        <f>IF(AND('Master Sheet'!BL115=""),"",'Master Sheet'!BL115)</f>
        <v/>
      </c>
      <c r="CP111" s="35" t="str">
        <f>IF(AND('Master Sheet'!BM115=""),"",'Master Sheet'!BM115)</f>
        <v/>
      </c>
      <c r="CQ111" s="35" t="str">
        <f>IF(AND('Master Sheet'!BN115=""),"",'Master Sheet'!BN115)</f>
        <v/>
      </c>
      <c r="CR111" s="35" t="str">
        <f>IF(AND('Master Sheet'!BP115=""),"",'Master Sheet'!BP115)</f>
        <v/>
      </c>
    </row>
    <row r="112" spans="1:96" ht="15" customHeight="1">
      <c r="A112" s="69">
        <v>100</v>
      </c>
      <c r="B112" s="89" t="str">
        <f>IF(AND(C112=""),"",IF(ISNA(VLOOKUP(A112,'Master Sheet'!A$11:CQ$294,2,FALSE)),"",VLOOKUP(A112,'Master Sheet'!A$11:CQ$294,2,FALSE)))</f>
        <v/>
      </c>
      <c r="C112" s="71" t="str">
        <f>IF(AND(K$3=""),"",IF(AND('Master Sheet'!C110=""),"",'Master Sheet'!C110))</f>
        <v/>
      </c>
      <c r="D112" s="11" t="str">
        <f t="shared" si="26"/>
        <v/>
      </c>
      <c r="E112" s="11" t="str">
        <f t="shared" si="27"/>
        <v/>
      </c>
      <c r="F112" s="11" t="str">
        <f t="shared" si="28"/>
        <v/>
      </c>
      <c r="G112" s="11" t="str">
        <f t="shared" si="29"/>
        <v/>
      </c>
      <c r="H112" s="11" t="str">
        <f t="shared" si="36"/>
        <v/>
      </c>
      <c r="I112" s="11" t="str">
        <f t="shared" si="30"/>
        <v/>
      </c>
      <c r="J112" s="11" t="str">
        <f t="shared" si="31"/>
        <v/>
      </c>
      <c r="K112" s="11" t="str">
        <f t="shared" si="32"/>
        <v/>
      </c>
      <c r="L112" s="11" t="str">
        <f t="shared" si="33"/>
        <v/>
      </c>
      <c r="M112" s="11" t="str">
        <f t="shared" si="34"/>
        <v/>
      </c>
      <c r="N112" s="11" t="str">
        <f t="shared" si="35"/>
        <v/>
      </c>
      <c r="O112" s="14" t="str">
        <f>IF(AND(C112=""),"",IF(ISNA(VLOOKUP(A112,'Master Sheet'!A$11:CQ$294,14,FALSE)),"",VLOOKUP(A112,'Master Sheet'!A$11:CQ$294,14,FALSE)))</f>
        <v/>
      </c>
      <c r="P112" s="5" t="str">
        <f t="shared" si="37"/>
        <v/>
      </c>
      <c r="AU112" s="35" t="str">
        <f>IF(AND('Master Sheet'!J116=""),"",'Master Sheet'!J116)</f>
        <v/>
      </c>
      <c r="AV112" s="35" t="str">
        <f>IF(AND('Master Sheet'!K116=""),"",'Master Sheet'!K116)</f>
        <v/>
      </c>
      <c r="AW112" s="35" t="str">
        <f>IF(AND('Master Sheet'!L116=""),"",'Master Sheet'!L116)</f>
        <v/>
      </c>
      <c r="AX112" s="35" t="str">
        <f>IF(AND('Master Sheet'!M116=""),"",'Master Sheet'!M116)</f>
        <v/>
      </c>
      <c r="AY112" s="35" t="str">
        <f>IF(AND('Master Sheet'!N116=""),"",'Master Sheet'!N116)</f>
        <v/>
      </c>
      <c r="AZ112" s="35" t="str">
        <f>IF(AND('Master Sheet'!O116=""),"",'Master Sheet'!O116)</f>
        <v/>
      </c>
      <c r="BA112" s="35" t="str">
        <f>IF(AND('Master Sheet'!P116=""),"",'Master Sheet'!P116)</f>
        <v/>
      </c>
      <c r="BB112" s="35" t="str">
        <f>IF(AND('Master Sheet'!Q116=""),"",'Master Sheet'!Q116)</f>
        <v/>
      </c>
      <c r="BC112" s="35" t="str">
        <f>IF(AND('Master Sheet'!R116=""),"",'Master Sheet'!R116)</f>
        <v/>
      </c>
      <c r="BD112" s="35" t="str">
        <f>IF(AND('Master Sheet'!T116=""),"",'Master Sheet'!T116)</f>
        <v/>
      </c>
      <c r="BE112" s="35" t="str">
        <f>IF(AND('Master Sheet'!V116=""),"",'Master Sheet'!V116)</f>
        <v/>
      </c>
      <c r="BF112" s="35" t="str">
        <f>IF(AND('Master Sheet'!W116=""),"",'Master Sheet'!W116)</f>
        <v/>
      </c>
      <c r="BG112" s="35" t="str">
        <f>IF(AND('Master Sheet'!X116=""),"",'Master Sheet'!X116)</f>
        <v/>
      </c>
      <c r="BH112" s="35" t="str">
        <f>IF(AND('Master Sheet'!Y116=""),"",'Master Sheet'!Y116)</f>
        <v/>
      </c>
      <c r="BI112" s="35" t="str">
        <f>IF(AND('Master Sheet'!Z116=""),"",'Master Sheet'!Z116)</f>
        <v/>
      </c>
      <c r="BJ112" s="35" t="str">
        <f>IF(AND('Master Sheet'!AA116=""),"",'Master Sheet'!AA116)</f>
        <v/>
      </c>
      <c r="BK112" s="35" t="str">
        <f>IF(AND('Master Sheet'!AB116=""),"",'Master Sheet'!AB116)</f>
        <v/>
      </c>
      <c r="BL112" s="35" t="str">
        <f>IF(AND('Master Sheet'!AC116=""),"",'Master Sheet'!AC116)</f>
        <v/>
      </c>
      <c r="BM112" s="35" t="str">
        <f>IF(AND('Master Sheet'!AD116=""),"",'Master Sheet'!AD116)</f>
        <v/>
      </c>
      <c r="BN112" s="35" t="str">
        <f>IF(AND('Master Sheet'!AF116=""),"",'Master Sheet'!AF116)</f>
        <v/>
      </c>
      <c r="BO112" s="35" t="str">
        <f>IF(AND('Master Sheet'!AH116=""),"",'Master Sheet'!AH116)</f>
        <v/>
      </c>
      <c r="BP112" s="35" t="str">
        <f>IF(AND('Master Sheet'!AI116=""),"",'Master Sheet'!AI116)</f>
        <v/>
      </c>
      <c r="BQ112" s="35" t="str">
        <f>IF(AND('Master Sheet'!AJ116=""),"",'Master Sheet'!AJ116)</f>
        <v/>
      </c>
      <c r="BR112" s="35" t="str">
        <f>IF(AND('Master Sheet'!AK116=""),"",'Master Sheet'!AK116)</f>
        <v/>
      </c>
      <c r="BS112" s="35" t="str">
        <f>IF(AND('Master Sheet'!AL116=""),"",'Master Sheet'!AL116)</f>
        <v/>
      </c>
      <c r="BT112" s="35" t="str">
        <f>IF(AND('Master Sheet'!AM116=""),"",'Master Sheet'!AM116)</f>
        <v/>
      </c>
      <c r="BU112" s="35" t="str">
        <f>IF(AND('Master Sheet'!AN116=""),"",'Master Sheet'!AN116)</f>
        <v/>
      </c>
      <c r="BV112" s="35" t="str">
        <f>IF(AND('Master Sheet'!AO116=""),"",'Master Sheet'!AO116)</f>
        <v/>
      </c>
      <c r="BW112" s="35" t="str">
        <f>IF(AND('Master Sheet'!AP116=""),"",'Master Sheet'!AP116)</f>
        <v/>
      </c>
      <c r="BX112" s="35" t="str">
        <f>IF(AND('Master Sheet'!AR116=""),"",'Master Sheet'!AR116)</f>
        <v/>
      </c>
      <c r="BY112" s="35" t="str">
        <f>IF(AND('Master Sheet'!AT116=""),"",'Master Sheet'!AT116)</f>
        <v/>
      </c>
      <c r="BZ112" s="35" t="str">
        <f>IF(AND('Master Sheet'!AU116=""),"",'Master Sheet'!AU116)</f>
        <v/>
      </c>
      <c r="CA112" s="35" t="str">
        <f>IF(AND('Master Sheet'!AV116=""),"",'Master Sheet'!AV116)</f>
        <v/>
      </c>
      <c r="CB112" s="35" t="str">
        <f>IF(AND('Master Sheet'!AW116=""),"",'Master Sheet'!AW116)</f>
        <v/>
      </c>
      <c r="CC112" s="35" t="str">
        <f>IF(AND('Master Sheet'!AX116=""),"",'Master Sheet'!AX116)</f>
        <v/>
      </c>
      <c r="CD112" s="35" t="str">
        <f>IF(AND('Master Sheet'!AY116=""),"",'Master Sheet'!AY116)</f>
        <v/>
      </c>
      <c r="CE112" s="35" t="str">
        <f>IF(AND('Master Sheet'!AZ116=""),"",'Master Sheet'!AZ116)</f>
        <v/>
      </c>
      <c r="CF112" s="35" t="str">
        <f>IF(AND('Master Sheet'!BA116=""),"",'Master Sheet'!BA116)</f>
        <v/>
      </c>
      <c r="CG112" s="35" t="str">
        <f>IF(AND('Master Sheet'!BB116=""),"",'Master Sheet'!BB116)</f>
        <v/>
      </c>
      <c r="CH112" s="35" t="str">
        <f>IF(AND('Master Sheet'!BD116=""),"",'Master Sheet'!BD116)</f>
        <v/>
      </c>
      <c r="CI112" s="35" t="str">
        <f>IF(AND('Master Sheet'!BF116=""),"",'Master Sheet'!BF116)</f>
        <v/>
      </c>
      <c r="CJ112" s="35" t="str">
        <f>IF(AND('Master Sheet'!BG116=""),"",'Master Sheet'!BG116)</f>
        <v/>
      </c>
      <c r="CK112" s="35" t="str">
        <f>IF(AND('Master Sheet'!BH116=""),"",'Master Sheet'!BH116)</f>
        <v/>
      </c>
      <c r="CL112" s="35" t="str">
        <f>IF(AND('Master Sheet'!BI116=""),"",'Master Sheet'!BI116)</f>
        <v/>
      </c>
      <c r="CM112" s="35" t="str">
        <f>IF(AND('Master Sheet'!BJ116=""),"",'Master Sheet'!BJ116)</f>
        <v/>
      </c>
      <c r="CN112" s="35" t="str">
        <f>IF(AND('Master Sheet'!BK116=""),"",'Master Sheet'!BK116)</f>
        <v/>
      </c>
      <c r="CO112" s="35" t="str">
        <f>IF(AND('Master Sheet'!BL116=""),"",'Master Sheet'!BL116)</f>
        <v/>
      </c>
      <c r="CP112" s="35" t="str">
        <f>IF(AND('Master Sheet'!BM116=""),"",'Master Sheet'!BM116)</f>
        <v/>
      </c>
      <c r="CQ112" s="35" t="str">
        <f>IF(AND('Master Sheet'!BN116=""),"",'Master Sheet'!BN116)</f>
        <v/>
      </c>
      <c r="CR112" s="35" t="str">
        <f>IF(AND('Master Sheet'!BP116=""),"",'Master Sheet'!BP116)</f>
        <v/>
      </c>
    </row>
    <row r="113" spans="1:96" ht="15" customHeight="1">
      <c r="A113" s="69">
        <v>101</v>
      </c>
      <c r="B113" s="89" t="str">
        <f>IF(AND(C113=""),"",IF(ISNA(VLOOKUP(A113,'Master Sheet'!A$11:CQ$294,2,FALSE)),"",VLOOKUP(A113,'Master Sheet'!A$11:CQ$294,2,FALSE)))</f>
        <v/>
      </c>
      <c r="C113" s="71" t="str">
        <f>IF(AND(K$3=""),"",IF(AND('Master Sheet'!C111=""),"",'Master Sheet'!C111))</f>
        <v/>
      </c>
      <c r="D113" s="11" t="str">
        <f t="shared" si="26"/>
        <v/>
      </c>
      <c r="E113" s="11" t="str">
        <f t="shared" si="27"/>
        <v/>
      </c>
      <c r="F113" s="11" t="str">
        <f t="shared" si="28"/>
        <v/>
      </c>
      <c r="G113" s="11" t="str">
        <f t="shared" si="29"/>
        <v/>
      </c>
      <c r="H113" s="11" t="str">
        <f t="shared" si="36"/>
        <v/>
      </c>
      <c r="I113" s="11" t="str">
        <f t="shared" si="30"/>
        <v/>
      </c>
      <c r="J113" s="11" t="str">
        <f t="shared" si="31"/>
        <v/>
      </c>
      <c r="K113" s="11" t="str">
        <f t="shared" si="32"/>
        <v/>
      </c>
      <c r="L113" s="11" t="str">
        <f t="shared" si="33"/>
        <v/>
      </c>
      <c r="M113" s="11" t="str">
        <f t="shared" si="34"/>
        <v/>
      </c>
      <c r="N113" s="11" t="str">
        <f t="shared" si="35"/>
        <v/>
      </c>
      <c r="O113" s="14" t="str">
        <f>IF(AND(C113=""),"",IF(ISNA(VLOOKUP(A113,'Master Sheet'!A$11:CQ$294,14,FALSE)),"",VLOOKUP(A113,'Master Sheet'!A$11:CQ$294,14,FALSE)))</f>
        <v/>
      </c>
      <c r="P113" s="5" t="str">
        <f t="shared" si="37"/>
        <v/>
      </c>
      <c r="AU113" s="35" t="str">
        <f>IF(AND('Master Sheet'!J117=""),"",'Master Sheet'!J117)</f>
        <v/>
      </c>
      <c r="AV113" s="35" t="str">
        <f>IF(AND('Master Sheet'!K117=""),"",'Master Sheet'!K117)</f>
        <v/>
      </c>
      <c r="AW113" s="35" t="str">
        <f>IF(AND('Master Sheet'!L117=""),"",'Master Sheet'!L117)</f>
        <v/>
      </c>
      <c r="AX113" s="35" t="str">
        <f>IF(AND('Master Sheet'!M117=""),"",'Master Sheet'!M117)</f>
        <v/>
      </c>
      <c r="AY113" s="35" t="str">
        <f>IF(AND('Master Sheet'!N117=""),"",'Master Sheet'!N117)</f>
        <v/>
      </c>
      <c r="AZ113" s="35" t="str">
        <f>IF(AND('Master Sheet'!O117=""),"",'Master Sheet'!O117)</f>
        <v/>
      </c>
      <c r="BA113" s="35" t="str">
        <f>IF(AND('Master Sheet'!P117=""),"",'Master Sheet'!P117)</f>
        <v/>
      </c>
      <c r="BB113" s="35" t="str">
        <f>IF(AND('Master Sheet'!Q117=""),"",'Master Sheet'!Q117)</f>
        <v/>
      </c>
      <c r="BC113" s="35" t="str">
        <f>IF(AND('Master Sheet'!R117=""),"",'Master Sheet'!R117)</f>
        <v/>
      </c>
      <c r="BD113" s="35" t="str">
        <f>IF(AND('Master Sheet'!T117=""),"",'Master Sheet'!T117)</f>
        <v/>
      </c>
      <c r="BE113" s="35" t="str">
        <f>IF(AND('Master Sheet'!V117=""),"",'Master Sheet'!V117)</f>
        <v/>
      </c>
      <c r="BF113" s="35" t="str">
        <f>IF(AND('Master Sheet'!W117=""),"",'Master Sheet'!W117)</f>
        <v/>
      </c>
      <c r="BG113" s="35" t="str">
        <f>IF(AND('Master Sheet'!X117=""),"",'Master Sheet'!X117)</f>
        <v/>
      </c>
      <c r="BH113" s="35" t="str">
        <f>IF(AND('Master Sheet'!Y117=""),"",'Master Sheet'!Y117)</f>
        <v/>
      </c>
      <c r="BI113" s="35" t="str">
        <f>IF(AND('Master Sheet'!Z117=""),"",'Master Sheet'!Z117)</f>
        <v/>
      </c>
      <c r="BJ113" s="35" t="str">
        <f>IF(AND('Master Sheet'!AA117=""),"",'Master Sheet'!AA117)</f>
        <v/>
      </c>
      <c r="BK113" s="35" t="str">
        <f>IF(AND('Master Sheet'!AB117=""),"",'Master Sheet'!AB117)</f>
        <v/>
      </c>
      <c r="BL113" s="35" t="str">
        <f>IF(AND('Master Sheet'!AC117=""),"",'Master Sheet'!AC117)</f>
        <v/>
      </c>
      <c r="BM113" s="35" t="str">
        <f>IF(AND('Master Sheet'!AD117=""),"",'Master Sheet'!AD117)</f>
        <v/>
      </c>
      <c r="BN113" s="35" t="str">
        <f>IF(AND('Master Sheet'!AF117=""),"",'Master Sheet'!AF117)</f>
        <v/>
      </c>
      <c r="BO113" s="35" t="str">
        <f>IF(AND('Master Sheet'!AH117=""),"",'Master Sheet'!AH117)</f>
        <v/>
      </c>
      <c r="BP113" s="35" t="str">
        <f>IF(AND('Master Sheet'!AI117=""),"",'Master Sheet'!AI117)</f>
        <v/>
      </c>
      <c r="BQ113" s="35" t="str">
        <f>IF(AND('Master Sheet'!AJ117=""),"",'Master Sheet'!AJ117)</f>
        <v/>
      </c>
      <c r="BR113" s="35" t="str">
        <f>IF(AND('Master Sheet'!AK117=""),"",'Master Sheet'!AK117)</f>
        <v/>
      </c>
      <c r="BS113" s="35" t="str">
        <f>IF(AND('Master Sheet'!AL117=""),"",'Master Sheet'!AL117)</f>
        <v/>
      </c>
      <c r="BT113" s="35" t="str">
        <f>IF(AND('Master Sheet'!AM117=""),"",'Master Sheet'!AM117)</f>
        <v/>
      </c>
      <c r="BU113" s="35" t="str">
        <f>IF(AND('Master Sheet'!AN117=""),"",'Master Sheet'!AN117)</f>
        <v/>
      </c>
      <c r="BV113" s="35" t="str">
        <f>IF(AND('Master Sheet'!AO117=""),"",'Master Sheet'!AO117)</f>
        <v/>
      </c>
      <c r="BW113" s="35" t="str">
        <f>IF(AND('Master Sheet'!AP117=""),"",'Master Sheet'!AP117)</f>
        <v/>
      </c>
      <c r="BX113" s="35" t="str">
        <f>IF(AND('Master Sheet'!AR117=""),"",'Master Sheet'!AR117)</f>
        <v/>
      </c>
      <c r="BY113" s="35" t="str">
        <f>IF(AND('Master Sheet'!AT117=""),"",'Master Sheet'!AT117)</f>
        <v/>
      </c>
      <c r="BZ113" s="35" t="str">
        <f>IF(AND('Master Sheet'!AU117=""),"",'Master Sheet'!AU117)</f>
        <v/>
      </c>
      <c r="CA113" s="35" t="str">
        <f>IF(AND('Master Sheet'!AV117=""),"",'Master Sheet'!AV117)</f>
        <v/>
      </c>
      <c r="CB113" s="35" t="str">
        <f>IF(AND('Master Sheet'!AW117=""),"",'Master Sheet'!AW117)</f>
        <v/>
      </c>
      <c r="CC113" s="35" t="str">
        <f>IF(AND('Master Sheet'!AX117=""),"",'Master Sheet'!AX117)</f>
        <v/>
      </c>
      <c r="CD113" s="35" t="str">
        <f>IF(AND('Master Sheet'!AY117=""),"",'Master Sheet'!AY117)</f>
        <v/>
      </c>
      <c r="CE113" s="35" t="str">
        <f>IF(AND('Master Sheet'!AZ117=""),"",'Master Sheet'!AZ117)</f>
        <v/>
      </c>
      <c r="CF113" s="35" t="str">
        <f>IF(AND('Master Sheet'!BA117=""),"",'Master Sheet'!BA117)</f>
        <v/>
      </c>
      <c r="CG113" s="35" t="str">
        <f>IF(AND('Master Sheet'!BB117=""),"",'Master Sheet'!BB117)</f>
        <v/>
      </c>
      <c r="CH113" s="35" t="str">
        <f>IF(AND('Master Sheet'!BD117=""),"",'Master Sheet'!BD117)</f>
        <v/>
      </c>
      <c r="CI113" s="35" t="str">
        <f>IF(AND('Master Sheet'!BF117=""),"",'Master Sheet'!BF117)</f>
        <v/>
      </c>
      <c r="CJ113" s="35" t="str">
        <f>IF(AND('Master Sheet'!BG117=""),"",'Master Sheet'!BG117)</f>
        <v/>
      </c>
      <c r="CK113" s="35" t="str">
        <f>IF(AND('Master Sheet'!BH117=""),"",'Master Sheet'!BH117)</f>
        <v/>
      </c>
      <c r="CL113" s="35" t="str">
        <f>IF(AND('Master Sheet'!BI117=""),"",'Master Sheet'!BI117)</f>
        <v/>
      </c>
      <c r="CM113" s="35" t="str">
        <f>IF(AND('Master Sheet'!BJ117=""),"",'Master Sheet'!BJ117)</f>
        <v/>
      </c>
      <c r="CN113" s="35" t="str">
        <f>IF(AND('Master Sheet'!BK117=""),"",'Master Sheet'!BK117)</f>
        <v/>
      </c>
      <c r="CO113" s="35" t="str">
        <f>IF(AND('Master Sheet'!BL117=""),"",'Master Sheet'!BL117)</f>
        <v/>
      </c>
      <c r="CP113" s="35" t="str">
        <f>IF(AND('Master Sheet'!BM117=""),"",'Master Sheet'!BM117)</f>
        <v/>
      </c>
      <c r="CQ113" s="35" t="str">
        <f>IF(AND('Master Sheet'!BN117=""),"",'Master Sheet'!BN117)</f>
        <v/>
      </c>
      <c r="CR113" s="35" t="str">
        <f>IF(AND('Master Sheet'!BP117=""),"",'Master Sheet'!BP117)</f>
        <v/>
      </c>
    </row>
    <row r="114" spans="1:96" ht="15" customHeight="1">
      <c r="A114" s="69">
        <v>102</v>
      </c>
      <c r="B114" s="89" t="str">
        <f>IF(AND(C114=""),"",IF(ISNA(VLOOKUP(A114,'Master Sheet'!A$11:CQ$294,2,FALSE)),"",VLOOKUP(A114,'Master Sheet'!A$11:CQ$294,2,FALSE)))</f>
        <v/>
      </c>
      <c r="C114" s="71" t="str">
        <f>IF(AND(K$3=""),"",IF(AND('Master Sheet'!C112=""),"",'Master Sheet'!C112))</f>
        <v/>
      </c>
      <c r="D114" s="11" t="str">
        <f t="shared" si="26"/>
        <v/>
      </c>
      <c r="E114" s="11" t="str">
        <f t="shared" si="27"/>
        <v/>
      </c>
      <c r="F114" s="11" t="str">
        <f t="shared" si="28"/>
        <v/>
      </c>
      <c r="G114" s="11" t="str">
        <f t="shared" si="29"/>
        <v/>
      </c>
      <c r="H114" s="11" t="str">
        <f t="shared" si="36"/>
        <v/>
      </c>
      <c r="I114" s="11" t="str">
        <f t="shared" si="30"/>
        <v/>
      </c>
      <c r="J114" s="11" t="str">
        <f t="shared" si="31"/>
        <v/>
      </c>
      <c r="K114" s="11" t="str">
        <f t="shared" si="32"/>
        <v/>
      </c>
      <c r="L114" s="11" t="str">
        <f t="shared" si="33"/>
        <v/>
      </c>
      <c r="M114" s="11" t="str">
        <f t="shared" si="34"/>
        <v/>
      </c>
      <c r="N114" s="11" t="str">
        <f t="shared" si="35"/>
        <v/>
      </c>
      <c r="O114" s="14" t="str">
        <f>IF(AND(C114=""),"",IF(ISNA(VLOOKUP(A114,'Master Sheet'!A$11:CQ$294,14,FALSE)),"",VLOOKUP(A114,'Master Sheet'!A$11:CQ$294,14,FALSE)))</f>
        <v/>
      </c>
      <c r="P114" s="5" t="str">
        <f t="shared" si="37"/>
        <v/>
      </c>
      <c r="AU114" s="35" t="str">
        <f>IF(AND('Master Sheet'!J118=""),"",'Master Sheet'!J118)</f>
        <v/>
      </c>
      <c r="AV114" s="35" t="str">
        <f>IF(AND('Master Sheet'!K118=""),"",'Master Sheet'!K118)</f>
        <v/>
      </c>
      <c r="AW114" s="35" t="str">
        <f>IF(AND('Master Sheet'!L118=""),"",'Master Sheet'!L118)</f>
        <v/>
      </c>
      <c r="AX114" s="35" t="str">
        <f>IF(AND('Master Sheet'!M118=""),"",'Master Sheet'!M118)</f>
        <v/>
      </c>
      <c r="AY114" s="35" t="str">
        <f>IF(AND('Master Sheet'!N118=""),"",'Master Sheet'!N118)</f>
        <v/>
      </c>
      <c r="AZ114" s="35" t="str">
        <f>IF(AND('Master Sheet'!O118=""),"",'Master Sheet'!O118)</f>
        <v/>
      </c>
      <c r="BA114" s="35" t="str">
        <f>IF(AND('Master Sheet'!P118=""),"",'Master Sheet'!P118)</f>
        <v/>
      </c>
      <c r="BB114" s="35" t="str">
        <f>IF(AND('Master Sheet'!Q118=""),"",'Master Sheet'!Q118)</f>
        <v/>
      </c>
      <c r="BC114" s="35" t="str">
        <f>IF(AND('Master Sheet'!R118=""),"",'Master Sheet'!R118)</f>
        <v/>
      </c>
      <c r="BD114" s="35" t="str">
        <f>IF(AND('Master Sheet'!T118=""),"",'Master Sheet'!T118)</f>
        <v/>
      </c>
      <c r="BE114" s="35" t="str">
        <f>IF(AND('Master Sheet'!V118=""),"",'Master Sheet'!V118)</f>
        <v/>
      </c>
      <c r="BF114" s="35" t="str">
        <f>IF(AND('Master Sheet'!W118=""),"",'Master Sheet'!W118)</f>
        <v/>
      </c>
      <c r="BG114" s="35" t="str">
        <f>IF(AND('Master Sheet'!X118=""),"",'Master Sheet'!X118)</f>
        <v/>
      </c>
      <c r="BH114" s="35" t="str">
        <f>IF(AND('Master Sheet'!Y118=""),"",'Master Sheet'!Y118)</f>
        <v/>
      </c>
      <c r="BI114" s="35" t="str">
        <f>IF(AND('Master Sheet'!Z118=""),"",'Master Sheet'!Z118)</f>
        <v/>
      </c>
      <c r="BJ114" s="35" t="str">
        <f>IF(AND('Master Sheet'!AA118=""),"",'Master Sheet'!AA118)</f>
        <v/>
      </c>
      <c r="BK114" s="35" t="str">
        <f>IF(AND('Master Sheet'!AB118=""),"",'Master Sheet'!AB118)</f>
        <v/>
      </c>
      <c r="BL114" s="35" t="str">
        <f>IF(AND('Master Sheet'!AC118=""),"",'Master Sheet'!AC118)</f>
        <v/>
      </c>
      <c r="BM114" s="35" t="str">
        <f>IF(AND('Master Sheet'!AD118=""),"",'Master Sheet'!AD118)</f>
        <v/>
      </c>
      <c r="BN114" s="35" t="str">
        <f>IF(AND('Master Sheet'!AF118=""),"",'Master Sheet'!AF118)</f>
        <v/>
      </c>
      <c r="BO114" s="35" t="str">
        <f>IF(AND('Master Sheet'!AH118=""),"",'Master Sheet'!AH118)</f>
        <v/>
      </c>
      <c r="BP114" s="35" t="str">
        <f>IF(AND('Master Sheet'!AI118=""),"",'Master Sheet'!AI118)</f>
        <v/>
      </c>
      <c r="BQ114" s="35" t="str">
        <f>IF(AND('Master Sheet'!AJ118=""),"",'Master Sheet'!AJ118)</f>
        <v/>
      </c>
      <c r="BR114" s="35" t="str">
        <f>IF(AND('Master Sheet'!AK118=""),"",'Master Sheet'!AK118)</f>
        <v/>
      </c>
      <c r="BS114" s="35" t="str">
        <f>IF(AND('Master Sheet'!AL118=""),"",'Master Sheet'!AL118)</f>
        <v/>
      </c>
      <c r="BT114" s="35" t="str">
        <f>IF(AND('Master Sheet'!AM118=""),"",'Master Sheet'!AM118)</f>
        <v/>
      </c>
      <c r="BU114" s="35" t="str">
        <f>IF(AND('Master Sheet'!AN118=""),"",'Master Sheet'!AN118)</f>
        <v/>
      </c>
      <c r="BV114" s="35" t="str">
        <f>IF(AND('Master Sheet'!AO118=""),"",'Master Sheet'!AO118)</f>
        <v/>
      </c>
      <c r="BW114" s="35" t="str">
        <f>IF(AND('Master Sheet'!AP118=""),"",'Master Sheet'!AP118)</f>
        <v/>
      </c>
      <c r="BX114" s="35" t="str">
        <f>IF(AND('Master Sheet'!AR118=""),"",'Master Sheet'!AR118)</f>
        <v/>
      </c>
      <c r="BY114" s="35" t="str">
        <f>IF(AND('Master Sheet'!AT118=""),"",'Master Sheet'!AT118)</f>
        <v/>
      </c>
      <c r="BZ114" s="35" t="str">
        <f>IF(AND('Master Sheet'!AU118=""),"",'Master Sheet'!AU118)</f>
        <v/>
      </c>
      <c r="CA114" s="35" t="str">
        <f>IF(AND('Master Sheet'!AV118=""),"",'Master Sheet'!AV118)</f>
        <v/>
      </c>
      <c r="CB114" s="35" t="str">
        <f>IF(AND('Master Sheet'!AW118=""),"",'Master Sheet'!AW118)</f>
        <v/>
      </c>
      <c r="CC114" s="35" t="str">
        <f>IF(AND('Master Sheet'!AX118=""),"",'Master Sheet'!AX118)</f>
        <v/>
      </c>
      <c r="CD114" s="35" t="str">
        <f>IF(AND('Master Sheet'!AY118=""),"",'Master Sheet'!AY118)</f>
        <v/>
      </c>
      <c r="CE114" s="35" t="str">
        <f>IF(AND('Master Sheet'!AZ118=""),"",'Master Sheet'!AZ118)</f>
        <v/>
      </c>
      <c r="CF114" s="35" t="str">
        <f>IF(AND('Master Sheet'!BA118=""),"",'Master Sheet'!BA118)</f>
        <v/>
      </c>
      <c r="CG114" s="35" t="str">
        <f>IF(AND('Master Sheet'!BB118=""),"",'Master Sheet'!BB118)</f>
        <v/>
      </c>
      <c r="CH114" s="35" t="str">
        <f>IF(AND('Master Sheet'!BD118=""),"",'Master Sheet'!BD118)</f>
        <v/>
      </c>
      <c r="CI114" s="35" t="str">
        <f>IF(AND('Master Sheet'!BF118=""),"",'Master Sheet'!BF118)</f>
        <v/>
      </c>
      <c r="CJ114" s="35" t="str">
        <f>IF(AND('Master Sheet'!BG118=""),"",'Master Sheet'!BG118)</f>
        <v/>
      </c>
      <c r="CK114" s="35" t="str">
        <f>IF(AND('Master Sheet'!BH118=""),"",'Master Sheet'!BH118)</f>
        <v/>
      </c>
      <c r="CL114" s="35" t="str">
        <f>IF(AND('Master Sheet'!BI118=""),"",'Master Sheet'!BI118)</f>
        <v/>
      </c>
      <c r="CM114" s="35" t="str">
        <f>IF(AND('Master Sheet'!BJ118=""),"",'Master Sheet'!BJ118)</f>
        <v/>
      </c>
      <c r="CN114" s="35" t="str">
        <f>IF(AND('Master Sheet'!BK118=""),"",'Master Sheet'!BK118)</f>
        <v/>
      </c>
      <c r="CO114" s="35" t="str">
        <f>IF(AND('Master Sheet'!BL118=""),"",'Master Sheet'!BL118)</f>
        <v/>
      </c>
      <c r="CP114" s="35" t="str">
        <f>IF(AND('Master Sheet'!BM118=""),"",'Master Sheet'!BM118)</f>
        <v/>
      </c>
      <c r="CQ114" s="35" t="str">
        <f>IF(AND('Master Sheet'!BN118=""),"",'Master Sheet'!BN118)</f>
        <v/>
      </c>
      <c r="CR114" s="35" t="str">
        <f>IF(AND('Master Sheet'!BP118=""),"",'Master Sheet'!BP118)</f>
        <v/>
      </c>
    </row>
    <row r="115" spans="1:96" ht="15" customHeight="1">
      <c r="A115" s="69">
        <v>103</v>
      </c>
      <c r="B115" s="89" t="str">
        <f>IF(AND(C115=""),"",IF(ISNA(VLOOKUP(A115,'Master Sheet'!A$11:CQ$294,2,FALSE)),"",VLOOKUP(A115,'Master Sheet'!A$11:CQ$294,2,FALSE)))</f>
        <v/>
      </c>
      <c r="C115" s="71" t="str">
        <f>IF(AND(K$3=""),"",IF(AND('Master Sheet'!C113=""),"",'Master Sheet'!C113))</f>
        <v/>
      </c>
      <c r="D115" s="11" t="str">
        <f t="shared" si="26"/>
        <v/>
      </c>
      <c r="E115" s="11" t="str">
        <f t="shared" si="27"/>
        <v/>
      </c>
      <c r="F115" s="11" t="str">
        <f t="shared" si="28"/>
        <v/>
      </c>
      <c r="G115" s="11" t="str">
        <f t="shared" si="29"/>
        <v/>
      </c>
      <c r="H115" s="11" t="str">
        <f t="shared" si="36"/>
        <v/>
      </c>
      <c r="I115" s="11" t="str">
        <f t="shared" si="30"/>
        <v/>
      </c>
      <c r="J115" s="11" t="str">
        <f t="shared" si="31"/>
        <v/>
      </c>
      <c r="K115" s="11" t="str">
        <f t="shared" si="32"/>
        <v/>
      </c>
      <c r="L115" s="11" t="str">
        <f t="shared" si="33"/>
        <v/>
      </c>
      <c r="M115" s="11" t="str">
        <f t="shared" si="34"/>
        <v/>
      </c>
      <c r="N115" s="11" t="str">
        <f t="shared" si="35"/>
        <v/>
      </c>
      <c r="O115" s="14" t="str">
        <f>IF(AND(C115=""),"",IF(ISNA(VLOOKUP(A115,'Master Sheet'!A$11:CQ$294,14,FALSE)),"",VLOOKUP(A115,'Master Sheet'!A$11:CQ$294,14,FALSE)))</f>
        <v/>
      </c>
      <c r="P115" s="5" t="str">
        <f t="shared" si="37"/>
        <v/>
      </c>
      <c r="AU115" s="35" t="str">
        <f>IF(AND('Master Sheet'!J119=""),"",'Master Sheet'!J119)</f>
        <v/>
      </c>
      <c r="AV115" s="35" t="str">
        <f>IF(AND('Master Sheet'!K119=""),"",'Master Sheet'!K119)</f>
        <v/>
      </c>
      <c r="AW115" s="35" t="str">
        <f>IF(AND('Master Sheet'!L119=""),"",'Master Sheet'!L119)</f>
        <v/>
      </c>
      <c r="AX115" s="35" t="str">
        <f>IF(AND('Master Sheet'!M119=""),"",'Master Sheet'!M119)</f>
        <v/>
      </c>
      <c r="AY115" s="35" t="str">
        <f>IF(AND('Master Sheet'!N119=""),"",'Master Sheet'!N119)</f>
        <v/>
      </c>
      <c r="AZ115" s="35" t="str">
        <f>IF(AND('Master Sheet'!O119=""),"",'Master Sheet'!O119)</f>
        <v/>
      </c>
      <c r="BA115" s="35" t="str">
        <f>IF(AND('Master Sheet'!P119=""),"",'Master Sheet'!P119)</f>
        <v/>
      </c>
      <c r="BB115" s="35" t="str">
        <f>IF(AND('Master Sheet'!Q119=""),"",'Master Sheet'!Q119)</f>
        <v/>
      </c>
      <c r="BC115" s="35" t="str">
        <f>IF(AND('Master Sheet'!R119=""),"",'Master Sheet'!R119)</f>
        <v/>
      </c>
      <c r="BD115" s="35" t="str">
        <f>IF(AND('Master Sheet'!T119=""),"",'Master Sheet'!T119)</f>
        <v/>
      </c>
      <c r="BE115" s="35" t="str">
        <f>IF(AND('Master Sheet'!V119=""),"",'Master Sheet'!V119)</f>
        <v/>
      </c>
      <c r="BF115" s="35" t="str">
        <f>IF(AND('Master Sheet'!W119=""),"",'Master Sheet'!W119)</f>
        <v/>
      </c>
      <c r="BG115" s="35" t="str">
        <f>IF(AND('Master Sheet'!X119=""),"",'Master Sheet'!X119)</f>
        <v/>
      </c>
      <c r="BH115" s="35" t="str">
        <f>IF(AND('Master Sheet'!Y119=""),"",'Master Sheet'!Y119)</f>
        <v/>
      </c>
      <c r="BI115" s="35" t="str">
        <f>IF(AND('Master Sheet'!Z119=""),"",'Master Sheet'!Z119)</f>
        <v/>
      </c>
      <c r="BJ115" s="35" t="str">
        <f>IF(AND('Master Sheet'!AA119=""),"",'Master Sheet'!AA119)</f>
        <v/>
      </c>
      <c r="BK115" s="35" t="str">
        <f>IF(AND('Master Sheet'!AB119=""),"",'Master Sheet'!AB119)</f>
        <v/>
      </c>
      <c r="BL115" s="35" t="str">
        <f>IF(AND('Master Sheet'!AC119=""),"",'Master Sheet'!AC119)</f>
        <v/>
      </c>
      <c r="BM115" s="35" t="str">
        <f>IF(AND('Master Sheet'!AD119=""),"",'Master Sheet'!AD119)</f>
        <v/>
      </c>
      <c r="BN115" s="35" t="str">
        <f>IF(AND('Master Sheet'!AF119=""),"",'Master Sheet'!AF119)</f>
        <v/>
      </c>
      <c r="BO115" s="35" t="str">
        <f>IF(AND('Master Sheet'!AH119=""),"",'Master Sheet'!AH119)</f>
        <v/>
      </c>
      <c r="BP115" s="35" t="str">
        <f>IF(AND('Master Sheet'!AI119=""),"",'Master Sheet'!AI119)</f>
        <v/>
      </c>
      <c r="BQ115" s="35" t="str">
        <f>IF(AND('Master Sheet'!AJ119=""),"",'Master Sheet'!AJ119)</f>
        <v/>
      </c>
      <c r="BR115" s="35" t="str">
        <f>IF(AND('Master Sheet'!AK119=""),"",'Master Sheet'!AK119)</f>
        <v/>
      </c>
      <c r="BS115" s="35" t="str">
        <f>IF(AND('Master Sheet'!AL119=""),"",'Master Sheet'!AL119)</f>
        <v/>
      </c>
      <c r="BT115" s="35" t="str">
        <f>IF(AND('Master Sheet'!AM119=""),"",'Master Sheet'!AM119)</f>
        <v/>
      </c>
      <c r="BU115" s="35" t="str">
        <f>IF(AND('Master Sheet'!AN119=""),"",'Master Sheet'!AN119)</f>
        <v/>
      </c>
      <c r="BV115" s="35" t="str">
        <f>IF(AND('Master Sheet'!AO119=""),"",'Master Sheet'!AO119)</f>
        <v/>
      </c>
      <c r="BW115" s="35" t="str">
        <f>IF(AND('Master Sheet'!AP119=""),"",'Master Sheet'!AP119)</f>
        <v/>
      </c>
      <c r="BX115" s="35" t="str">
        <f>IF(AND('Master Sheet'!AR119=""),"",'Master Sheet'!AR119)</f>
        <v/>
      </c>
      <c r="BY115" s="35" t="str">
        <f>IF(AND('Master Sheet'!AT119=""),"",'Master Sheet'!AT119)</f>
        <v/>
      </c>
      <c r="BZ115" s="35" t="str">
        <f>IF(AND('Master Sheet'!AU119=""),"",'Master Sheet'!AU119)</f>
        <v/>
      </c>
      <c r="CA115" s="35" t="str">
        <f>IF(AND('Master Sheet'!AV119=""),"",'Master Sheet'!AV119)</f>
        <v/>
      </c>
      <c r="CB115" s="35" t="str">
        <f>IF(AND('Master Sheet'!AW119=""),"",'Master Sheet'!AW119)</f>
        <v/>
      </c>
      <c r="CC115" s="35" t="str">
        <f>IF(AND('Master Sheet'!AX119=""),"",'Master Sheet'!AX119)</f>
        <v/>
      </c>
      <c r="CD115" s="35" t="str">
        <f>IF(AND('Master Sheet'!AY119=""),"",'Master Sheet'!AY119)</f>
        <v/>
      </c>
      <c r="CE115" s="35" t="str">
        <f>IF(AND('Master Sheet'!AZ119=""),"",'Master Sheet'!AZ119)</f>
        <v/>
      </c>
      <c r="CF115" s="35" t="str">
        <f>IF(AND('Master Sheet'!BA119=""),"",'Master Sheet'!BA119)</f>
        <v/>
      </c>
      <c r="CG115" s="35" t="str">
        <f>IF(AND('Master Sheet'!BB119=""),"",'Master Sheet'!BB119)</f>
        <v/>
      </c>
      <c r="CH115" s="35" t="str">
        <f>IF(AND('Master Sheet'!BD119=""),"",'Master Sheet'!BD119)</f>
        <v/>
      </c>
      <c r="CI115" s="35" t="str">
        <f>IF(AND('Master Sheet'!BF119=""),"",'Master Sheet'!BF119)</f>
        <v/>
      </c>
      <c r="CJ115" s="35" t="str">
        <f>IF(AND('Master Sheet'!BG119=""),"",'Master Sheet'!BG119)</f>
        <v/>
      </c>
      <c r="CK115" s="35" t="str">
        <f>IF(AND('Master Sheet'!BH119=""),"",'Master Sheet'!BH119)</f>
        <v/>
      </c>
      <c r="CL115" s="35" t="str">
        <f>IF(AND('Master Sheet'!BI119=""),"",'Master Sheet'!BI119)</f>
        <v/>
      </c>
      <c r="CM115" s="35" t="str">
        <f>IF(AND('Master Sheet'!BJ119=""),"",'Master Sheet'!BJ119)</f>
        <v/>
      </c>
      <c r="CN115" s="35" t="str">
        <f>IF(AND('Master Sheet'!BK119=""),"",'Master Sheet'!BK119)</f>
        <v/>
      </c>
      <c r="CO115" s="35" t="str">
        <f>IF(AND('Master Sheet'!BL119=""),"",'Master Sheet'!BL119)</f>
        <v/>
      </c>
      <c r="CP115" s="35" t="str">
        <f>IF(AND('Master Sheet'!BM119=""),"",'Master Sheet'!BM119)</f>
        <v/>
      </c>
      <c r="CQ115" s="35" t="str">
        <f>IF(AND('Master Sheet'!BN119=""),"",'Master Sheet'!BN119)</f>
        <v/>
      </c>
      <c r="CR115" s="35" t="str">
        <f>IF(AND('Master Sheet'!BP119=""),"",'Master Sheet'!BP119)</f>
        <v/>
      </c>
    </row>
    <row r="116" spans="1:96" ht="15" customHeight="1">
      <c r="A116" s="69">
        <v>104</v>
      </c>
      <c r="B116" s="89" t="str">
        <f>IF(AND(C116=""),"",IF(ISNA(VLOOKUP(A116,'Master Sheet'!A$11:CQ$294,2,FALSE)),"",VLOOKUP(A116,'Master Sheet'!A$11:CQ$294,2,FALSE)))</f>
        <v/>
      </c>
      <c r="C116" s="71" t="str">
        <f>IF(AND(K$3=""),"",IF(AND('Master Sheet'!C114=""),"",'Master Sheet'!C114))</f>
        <v/>
      </c>
      <c r="D116" s="11" t="str">
        <f t="shared" si="26"/>
        <v/>
      </c>
      <c r="E116" s="11" t="str">
        <f t="shared" si="27"/>
        <v/>
      </c>
      <c r="F116" s="11" t="str">
        <f t="shared" si="28"/>
        <v/>
      </c>
      <c r="G116" s="11" t="str">
        <f t="shared" si="29"/>
        <v/>
      </c>
      <c r="H116" s="11" t="str">
        <f t="shared" si="36"/>
        <v/>
      </c>
      <c r="I116" s="11" t="str">
        <f t="shared" si="30"/>
        <v/>
      </c>
      <c r="J116" s="11" t="str">
        <f t="shared" si="31"/>
        <v/>
      </c>
      <c r="K116" s="11" t="str">
        <f t="shared" si="32"/>
        <v/>
      </c>
      <c r="L116" s="11" t="str">
        <f t="shared" si="33"/>
        <v/>
      </c>
      <c r="M116" s="11" t="str">
        <f t="shared" si="34"/>
        <v/>
      </c>
      <c r="N116" s="11" t="str">
        <f t="shared" si="35"/>
        <v/>
      </c>
      <c r="O116" s="14" t="str">
        <f>IF(AND(C116=""),"",IF(ISNA(VLOOKUP(A116,'Master Sheet'!A$11:CQ$294,14,FALSE)),"",VLOOKUP(A116,'Master Sheet'!A$11:CQ$294,14,FALSE)))</f>
        <v/>
      </c>
      <c r="P116" s="5" t="str">
        <f t="shared" si="37"/>
        <v/>
      </c>
      <c r="AU116" s="35" t="str">
        <f>IF(AND('Master Sheet'!J120=""),"",'Master Sheet'!J120)</f>
        <v/>
      </c>
      <c r="AV116" s="35" t="str">
        <f>IF(AND('Master Sheet'!K120=""),"",'Master Sheet'!K120)</f>
        <v/>
      </c>
      <c r="AW116" s="35" t="str">
        <f>IF(AND('Master Sheet'!L120=""),"",'Master Sheet'!L120)</f>
        <v/>
      </c>
      <c r="AX116" s="35" t="str">
        <f>IF(AND('Master Sheet'!M120=""),"",'Master Sheet'!M120)</f>
        <v/>
      </c>
      <c r="AY116" s="35" t="str">
        <f>IF(AND('Master Sheet'!N120=""),"",'Master Sheet'!N120)</f>
        <v/>
      </c>
      <c r="AZ116" s="35" t="str">
        <f>IF(AND('Master Sheet'!O120=""),"",'Master Sheet'!O120)</f>
        <v/>
      </c>
      <c r="BA116" s="35" t="str">
        <f>IF(AND('Master Sheet'!P120=""),"",'Master Sheet'!P120)</f>
        <v/>
      </c>
      <c r="BB116" s="35" t="str">
        <f>IF(AND('Master Sheet'!Q120=""),"",'Master Sheet'!Q120)</f>
        <v/>
      </c>
      <c r="BC116" s="35" t="str">
        <f>IF(AND('Master Sheet'!R120=""),"",'Master Sheet'!R120)</f>
        <v/>
      </c>
      <c r="BD116" s="35" t="str">
        <f>IF(AND('Master Sheet'!T120=""),"",'Master Sheet'!T120)</f>
        <v/>
      </c>
      <c r="BE116" s="35" t="str">
        <f>IF(AND('Master Sheet'!V120=""),"",'Master Sheet'!V120)</f>
        <v/>
      </c>
      <c r="BF116" s="35" t="str">
        <f>IF(AND('Master Sheet'!W120=""),"",'Master Sheet'!W120)</f>
        <v/>
      </c>
      <c r="BG116" s="35" t="str">
        <f>IF(AND('Master Sheet'!X120=""),"",'Master Sheet'!X120)</f>
        <v/>
      </c>
      <c r="BH116" s="35" t="str">
        <f>IF(AND('Master Sheet'!Y120=""),"",'Master Sheet'!Y120)</f>
        <v/>
      </c>
      <c r="BI116" s="35" t="str">
        <f>IF(AND('Master Sheet'!Z120=""),"",'Master Sheet'!Z120)</f>
        <v/>
      </c>
      <c r="BJ116" s="35" t="str">
        <f>IF(AND('Master Sheet'!AA120=""),"",'Master Sheet'!AA120)</f>
        <v/>
      </c>
      <c r="BK116" s="35" t="str">
        <f>IF(AND('Master Sheet'!AB120=""),"",'Master Sheet'!AB120)</f>
        <v/>
      </c>
      <c r="BL116" s="35" t="str">
        <f>IF(AND('Master Sheet'!AC120=""),"",'Master Sheet'!AC120)</f>
        <v/>
      </c>
      <c r="BM116" s="35" t="str">
        <f>IF(AND('Master Sheet'!AD120=""),"",'Master Sheet'!AD120)</f>
        <v/>
      </c>
      <c r="BN116" s="35" t="str">
        <f>IF(AND('Master Sheet'!AF120=""),"",'Master Sheet'!AF120)</f>
        <v/>
      </c>
      <c r="BO116" s="35" t="str">
        <f>IF(AND('Master Sheet'!AH120=""),"",'Master Sheet'!AH120)</f>
        <v/>
      </c>
      <c r="BP116" s="35" t="str">
        <f>IF(AND('Master Sheet'!AI120=""),"",'Master Sheet'!AI120)</f>
        <v/>
      </c>
      <c r="BQ116" s="35" t="str">
        <f>IF(AND('Master Sheet'!AJ120=""),"",'Master Sheet'!AJ120)</f>
        <v/>
      </c>
      <c r="BR116" s="35" t="str">
        <f>IF(AND('Master Sheet'!AK120=""),"",'Master Sheet'!AK120)</f>
        <v/>
      </c>
      <c r="BS116" s="35" t="str">
        <f>IF(AND('Master Sheet'!AL120=""),"",'Master Sheet'!AL120)</f>
        <v/>
      </c>
      <c r="BT116" s="35" t="str">
        <f>IF(AND('Master Sheet'!AM120=""),"",'Master Sheet'!AM120)</f>
        <v/>
      </c>
      <c r="BU116" s="35" t="str">
        <f>IF(AND('Master Sheet'!AN120=""),"",'Master Sheet'!AN120)</f>
        <v/>
      </c>
      <c r="BV116" s="35" t="str">
        <f>IF(AND('Master Sheet'!AO120=""),"",'Master Sheet'!AO120)</f>
        <v/>
      </c>
      <c r="BW116" s="35" t="str">
        <f>IF(AND('Master Sheet'!AP120=""),"",'Master Sheet'!AP120)</f>
        <v/>
      </c>
      <c r="BX116" s="35" t="str">
        <f>IF(AND('Master Sheet'!AR120=""),"",'Master Sheet'!AR120)</f>
        <v/>
      </c>
      <c r="BY116" s="35" t="str">
        <f>IF(AND('Master Sheet'!AT120=""),"",'Master Sheet'!AT120)</f>
        <v/>
      </c>
      <c r="BZ116" s="35" t="str">
        <f>IF(AND('Master Sheet'!AU120=""),"",'Master Sheet'!AU120)</f>
        <v/>
      </c>
      <c r="CA116" s="35" t="str">
        <f>IF(AND('Master Sheet'!AV120=""),"",'Master Sheet'!AV120)</f>
        <v/>
      </c>
      <c r="CB116" s="35" t="str">
        <f>IF(AND('Master Sheet'!AW120=""),"",'Master Sheet'!AW120)</f>
        <v/>
      </c>
      <c r="CC116" s="35" t="str">
        <f>IF(AND('Master Sheet'!AX120=""),"",'Master Sheet'!AX120)</f>
        <v/>
      </c>
      <c r="CD116" s="35" t="str">
        <f>IF(AND('Master Sheet'!AY120=""),"",'Master Sheet'!AY120)</f>
        <v/>
      </c>
      <c r="CE116" s="35" t="str">
        <f>IF(AND('Master Sheet'!AZ120=""),"",'Master Sheet'!AZ120)</f>
        <v/>
      </c>
      <c r="CF116" s="35" t="str">
        <f>IF(AND('Master Sheet'!BA120=""),"",'Master Sheet'!BA120)</f>
        <v/>
      </c>
      <c r="CG116" s="35" t="str">
        <f>IF(AND('Master Sheet'!BB120=""),"",'Master Sheet'!BB120)</f>
        <v/>
      </c>
      <c r="CH116" s="35" t="str">
        <f>IF(AND('Master Sheet'!BD120=""),"",'Master Sheet'!BD120)</f>
        <v/>
      </c>
      <c r="CI116" s="35" t="str">
        <f>IF(AND('Master Sheet'!BF120=""),"",'Master Sheet'!BF120)</f>
        <v/>
      </c>
      <c r="CJ116" s="35" t="str">
        <f>IF(AND('Master Sheet'!BG120=""),"",'Master Sheet'!BG120)</f>
        <v/>
      </c>
      <c r="CK116" s="35" t="str">
        <f>IF(AND('Master Sheet'!BH120=""),"",'Master Sheet'!BH120)</f>
        <v/>
      </c>
      <c r="CL116" s="35" t="str">
        <f>IF(AND('Master Sheet'!BI120=""),"",'Master Sheet'!BI120)</f>
        <v/>
      </c>
      <c r="CM116" s="35" t="str">
        <f>IF(AND('Master Sheet'!BJ120=""),"",'Master Sheet'!BJ120)</f>
        <v/>
      </c>
      <c r="CN116" s="35" t="str">
        <f>IF(AND('Master Sheet'!BK120=""),"",'Master Sheet'!BK120)</f>
        <v/>
      </c>
      <c r="CO116" s="35" t="str">
        <f>IF(AND('Master Sheet'!BL120=""),"",'Master Sheet'!BL120)</f>
        <v/>
      </c>
      <c r="CP116" s="35" t="str">
        <f>IF(AND('Master Sheet'!BM120=""),"",'Master Sheet'!BM120)</f>
        <v/>
      </c>
      <c r="CQ116" s="35" t="str">
        <f>IF(AND('Master Sheet'!BN120=""),"",'Master Sheet'!BN120)</f>
        <v/>
      </c>
      <c r="CR116" s="35" t="str">
        <f>IF(AND('Master Sheet'!BP120=""),"",'Master Sheet'!BP120)</f>
        <v/>
      </c>
    </row>
    <row r="117" spans="1:96" ht="15" customHeight="1">
      <c r="A117" s="69">
        <v>105</v>
      </c>
      <c r="B117" s="89" t="str">
        <f>IF(AND(C117=""),"",IF(ISNA(VLOOKUP(A117,'Master Sheet'!A$11:CQ$294,2,FALSE)),"",VLOOKUP(A117,'Master Sheet'!A$11:CQ$294,2,FALSE)))</f>
        <v/>
      </c>
      <c r="C117" s="71" t="str">
        <f>IF(AND(K$3=""),"",IF(AND('Master Sheet'!C115=""),"",'Master Sheet'!C115))</f>
        <v/>
      </c>
      <c r="D117" s="11" t="str">
        <f t="shared" si="26"/>
        <v/>
      </c>
      <c r="E117" s="11" t="str">
        <f t="shared" si="27"/>
        <v/>
      </c>
      <c r="F117" s="11" t="str">
        <f t="shared" si="28"/>
        <v/>
      </c>
      <c r="G117" s="11" t="str">
        <f t="shared" si="29"/>
        <v/>
      </c>
      <c r="H117" s="11" t="str">
        <f t="shared" si="36"/>
        <v/>
      </c>
      <c r="I117" s="11" t="str">
        <f t="shared" si="30"/>
        <v/>
      </c>
      <c r="J117" s="11" t="str">
        <f t="shared" si="31"/>
        <v/>
      </c>
      <c r="K117" s="11" t="str">
        <f t="shared" si="32"/>
        <v/>
      </c>
      <c r="L117" s="11" t="str">
        <f t="shared" si="33"/>
        <v/>
      </c>
      <c r="M117" s="11" t="str">
        <f t="shared" si="34"/>
        <v/>
      </c>
      <c r="N117" s="11" t="str">
        <f t="shared" si="35"/>
        <v/>
      </c>
      <c r="O117" s="14" t="str">
        <f>IF(AND(C117=""),"",IF(ISNA(VLOOKUP(A117,'Master Sheet'!A$11:CQ$294,14,FALSE)),"",VLOOKUP(A117,'Master Sheet'!A$11:CQ$294,14,FALSE)))</f>
        <v/>
      </c>
      <c r="P117" s="5" t="str">
        <f t="shared" si="37"/>
        <v/>
      </c>
      <c r="AU117" s="35" t="str">
        <f>IF(AND('Master Sheet'!J121=""),"",'Master Sheet'!J121)</f>
        <v/>
      </c>
      <c r="AV117" s="35" t="str">
        <f>IF(AND('Master Sheet'!K121=""),"",'Master Sheet'!K121)</f>
        <v/>
      </c>
      <c r="AW117" s="35" t="str">
        <f>IF(AND('Master Sheet'!L121=""),"",'Master Sheet'!L121)</f>
        <v/>
      </c>
      <c r="AX117" s="35" t="str">
        <f>IF(AND('Master Sheet'!M121=""),"",'Master Sheet'!M121)</f>
        <v/>
      </c>
      <c r="AY117" s="35" t="str">
        <f>IF(AND('Master Sheet'!N121=""),"",'Master Sheet'!N121)</f>
        <v/>
      </c>
      <c r="AZ117" s="35" t="str">
        <f>IF(AND('Master Sheet'!O121=""),"",'Master Sheet'!O121)</f>
        <v/>
      </c>
      <c r="BA117" s="35" t="str">
        <f>IF(AND('Master Sheet'!P121=""),"",'Master Sheet'!P121)</f>
        <v/>
      </c>
      <c r="BB117" s="35" t="str">
        <f>IF(AND('Master Sheet'!Q121=""),"",'Master Sheet'!Q121)</f>
        <v/>
      </c>
      <c r="BC117" s="35" t="str">
        <f>IF(AND('Master Sheet'!R121=""),"",'Master Sheet'!R121)</f>
        <v/>
      </c>
      <c r="BD117" s="35" t="str">
        <f>IF(AND('Master Sheet'!T121=""),"",'Master Sheet'!T121)</f>
        <v/>
      </c>
      <c r="BE117" s="35" t="str">
        <f>IF(AND('Master Sheet'!V121=""),"",'Master Sheet'!V121)</f>
        <v/>
      </c>
      <c r="BF117" s="35" t="str">
        <f>IF(AND('Master Sheet'!W121=""),"",'Master Sheet'!W121)</f>
        <v/>
      </c>
      <c r="BG117" s="35" t="str">
        <f>IF(AND('Master Sheet'!X121=""),"",'Master Sheet'!X121)</f>
        <v/>
      </c>
      <c r="BH117" s="35" t="str">
        <f>IF(AND('Master Sheet'!Y121=""),"",'Master Sheet'!Y121)</f>
        <v/>
      </c>
      <c r="BI117" s="35" t="str">
        <f>IF(AND('Master Sheet'!Z121=""),"",'Master Sheet'!Z121)</f>
        <v/>
      </c>
      <c r="BJ117" s="35" t="str">
        <f>IF(AND('Master Sheet'!AA121=""),"",'Master Sheet'!AA121)</f>
        <v/>
      </c>
      <c r="BK117" s="35" t="str">
        <f>IF(AND('Master Sheet'!AB121=""),"",'Master Sheet'!AB121)</f>
        <v/>
      </c>
      <c r="BL117" s="35" t="str">
        <f>IF(AND('Master Sheet'!AC121=""),"",'Master Sheet'!AC121)</f>
        <v/>
      </c>
      <c r="BM117" s="35" t="str">
        <f>IF(AND('Master Sheet'!AD121=""),"",'Master Sheet'!AD121)</f>
        <v/>
      </c>
      <c r="BN117" s="35" t="str">
        <f>IF(AND('Master Sheet'!AF121=""),"",'Master Sheet'!AF121)</f>
        <v/>
      </c>
      <c r="BO117" s="35" t="str">
        <f>IF(AND('Master Sheet'!AH121=""),"",'Master Sheet'!AH121)</f>
        <v/>
      </c>
      <c r="BP117" s="35" t="str">
        <f>IF(AND('Master Sheet'!AI121=""),"",'Master Sheet'!AI121)</f>
        <v/>
      </c>
      <c r="BQ117" s="35" t="str">
        <f>IF(AND('Master Sheet'!AJ121=""),"",'Master Sheet'!AJ121)</f>
        <v/>
      </c>
      <c r="BR117" s="35" t="str">
        <f>IF(AND('Master Sheet'!AK121=""),"",'Master Sheet'!AK121)</f>
        <v/>
      </c>
      <c r="BS117" s="35" t="str">
        <f>IF(AND('Master Sheet'!AL121=""),"",'Master Sheet'!AL121)</f>
        <v/>
      </c>
      <c r="BT117" s="35" t="str">
        <f>IF(AND('Master Sheet'!AM121=""),"",'Master Sheet'!AM121)</f>
        <v/>
      </c>
      <c r="BU117" s="35" t="str">
        <f>IF(AND('Master Sheet'!AN121=""),"",'Master Sheet'!AN121)</f>
        <v/>
      </c>
      <c r="BV117" s="35" t="str">
        <f>IF(AND('Master Sheet'!AO121=""),"",'Master Sheet'!AO121)</f>
        <v/>
      </c>
      <c r="BW117" s="35" t="str">
        <f>IF(AND('Master Sheet'!AP121=""),"",'Master Sheet'!AP121)</f>
        <v/>
      </c>
      <c r="BX117" s="35" t="str">
        <f>IF(AND('Master Sheet'!AR121=""),"",'Master Sheet'!AR121)</f>
        <v/>
      </c>
      <c r="BY117" s="35" t="str">
        <f>IF(AND('Master Sheet'!AT121=""),"",'Master Sheet'!AT121)</f>
        <v/>
      </c>
      <c r="BZ117" s="35" t="str">
        <f>IF(AND('Master Sheet'!AU121=""),"",'Master Sheet'!AU121)</f>
        <v/>
      </c>
      <c r="CA117" s="35" t="str">
        <f>IF(AND('Master Sheet'!AV121=""),"",'Master Sheet'!AV121)</f>
        <v/>
      </c>
      <c r="CB117" s="35" t="str">
        <f>IF(AND('Master Sheet'!AW121=""),"",'Master Sheet'!AW121)</f>
        <v/>
      </c>
      <c r="CC117" s="35" t="str">
        <f>IF(AND('Master Sheet'!AX121=""),"",'Master Sheet'!AX121)</f>
        <v/>
      </c>
      <c r="CD117" s="35" t="str">
        <f>IF(AND('Master Sheet'!AY121=""),"",'Master Sheet'!AY121)</f>
        <v/>
      </c>
      <c r="CE117" s="35" t="str">
        <f>IF(AND('Master Sheet'!AZ121=""),"",'Master Sheet'!AZ121)</f>
        <v/>
      </c>
      <c r="CF117" s="35" t="str">
        <f>IF(AND('Master Sheet'!BA121=""),"",'Master Sheet'!BA121)</f>
        <v/>
      </c>
      <c r="CG117" s="35" t="str">
        <f>IF(AND('Master Sheet'!BB121=""),"",'Master Sheet'!BB121)</f>
        <v/>
      </c>
      <c r="CH117" s="35" t="str">
        <f>IF(AND('Master Sheet'!BD121=""),"",'Master Sheet'!BD121)</f>
        <v/>
      </c>
      <c r="CI117" s="35" t="str">
        <f>IF(AND('Master Sheet'!BF121=""),"",'Master Sheet'!BF121)</f>
        <v/>
      </c>
      <c r="CJ117" s="35" t="str">
        <f>IF(AND('Master Sheet'!BG121=""),"",'Master Sheet'!BG121)</f>
        <v/>
      </c>
      <c r="CK117" s="35" t="str">
        <f>IF(AND('Master Sheet'!BH121=""),"",'Master Sheet'!BH121)</f>
        <v/>
      </c>
      <c r="CL117" s="35" t="str">
        <f>IF(AND('Master Sheet'!BI121=""),"",'Master Sheet'!BI121)</f>
        <v/>
      </c>
      <c r="CM117" s="35" t="str">
        <f>IF(AND('Master Sheet'!BJ121=""),"",'Master Sheet'!BJ121)</f>
        <v/>
      </c>
      <c r="CN117" s="35" t="str">
        <f>IF(AND('Master Sheet'!BK121=""),"",'Master Sheet'!BK121)</f>
        <v/>
      </c>
      <c r="CO117" s="35" t="str">
        <f>IF(AND('Master Sheet'!BL121=""),"",'Master Sheet'!BL121)</f>
        <v/>
      </c>
      <c r="CP117" s="35" t="str">
        <f>IF(AND('Master Sheet'!BM121=""),"",'Master Sheet'!BM121)</f>
        <v/>
      </c>
      <c r="CQ117" s="35" t="str">
        <f>IF(AND('Master Sheet'!BN121=""),"",'Master Sheet'!BN121)</f>
        <v/>
      </c>
      <c r="CR117" s="35" t="str">
        <f>IF(AND('Master Sheet'!BP121=""),"",'Master Sheet'!BP121)</f>
        <v/>
      </c>
    </row>
    <row r="118" spans="1:96" ht="15" customHeight="1">
      <c r="A118" s="69">
        <v>106</v>
      </c>
      <c r="B118" s="89" t="str">
        <f>IF(AND(C118=""),"",IF(ISNA(VLOOKUP(A118,'Master Sheet'!A$11:CQ$294,2,FALSE)),"",VLOOKUP(A118,'Master Sheet'!A$11:CQ$294,2,FALSE)))</f>
        <v/>
      </c>
      <c r="C118" s="71" t="str">
        <f>IF(AND(K$3=""),"",IF(AND('Master Sheet'!C116=""),"",'Master Sheet'!C116))</f>
        <v/>
      </c>
      <c r="D118" s="11" t="str">
        <f t="shared" si="26"/>
        <v/>
      </c>
      <c r="E118" s="11" t="str">
        <f t="shared" si="27"/>
        <v/>
      </c>
      <c r="F118" s="11" t="str">
        <f t="shared" si="28"/>
        <v/>
      </c>
      <c r="G118" s="11" t="str">
        <f t="shared" si="29"/>
        <v/>
      </c>
      <c r="H118" s="11" t="str">
        <f t="shared" si="36"/>
        <v/>
      </c>
      <c r="I118" s="11" t="str">
        <f t="shared" si="30"/>
        <v/>
      </c>
      <c r="J118" s="11" t="str">
        <f t="shared" si="31"/>
        <v/>
      </c>
      <c r="K118" s="11" t="str">
        <f t="shared" si="32"/>
        <v/>
      </c>
      <c r="L118" s="11" t="str">
        <f t="shared" si="33"/>
        <v/>
      </c>
      <c r="M118" s="11" t="str">
        <f t="shared" si="34"/>
        <v/>
      </c>
      <c r="N118" s="11" t="str">
        <f t="shared" si="35"/>
        <v/>
      </c>
      <c r="O118" s="14" t="str">
        <f>IF(AND(C118=""),"",IF(ISNA(VLOOKUP(A118,'Master Sheet'!A$11:CQ$294,14,FALSE)),"",VLOOKUP(A118,'Master Sheet'!A$11:CQ$294,14,FALSE)))</f>
        <v/>
      </c>
      <c r="P118" s="5" t="str">
        <f t="shared" si="37"/>
        <v/>
      </c>
      <c r="AU118" s="35" t="str">
        <f>IF(AND('Master Sheet'!J122=""),"",'Master Sheet'!J122)</f>
        <v/>
      </c>
      <c r="AV118" s="35" t="str">
        <f>IF(AND('Master Sheet'!K122=""),"",'Master Sheet'!K122)</f>
        <v/>
      </c>
      <c r="AW118" s="35" t="str">
        <f>IF(AND('Master Sheet'!L122=""),"",'Master Sheet'!L122)</f>
        <v/>
      </c>
      <c r="AX118" s="35" t="str">
        <f>IF(AND('Master Sheet'!M122=""),"",'Master Sheet'!M122)</f>
        <v/>
      </c>
      <c r="AY118" s="35" t="str">
        <f>IF(AND('Master Sheet'!N122=""),"",'Master Sheet'!N122)</f>
        <v/>
      </c>
      <c r="AZ118" s="35" t="str">
        <f>IF(AND('Master Sheet'!O122=""),"",'Master Sheet'!O122)</f>
        <v/>
      </c>
      <c r="BA118" s="35" t="str">
        <f>IF(AND('Master Sheet'!P122=""),"",'Master Sheet'!P122)</f>
        <v/>
      </c>
      <c r="BB118" s="35" t="str">
        <f>IF(AND('Master Sheet'!Q122=""),"",'Master Sheet'!Q122)</f>
        <v/>
      </c>
      <c r="BC118" s="35" t="str">
        <f>IF(AND('Master Sheet'!R122=""),"",'Master Sheet'!R122)</f>
        <v/>
      </c>
      <c r="BD118" s="35" t="str">
        <f>IF(AND('Master Sheet'!T122=""),"",'Master Sheet'!T122)</f>
        <v/>
      </c>
      <c r="BE118" s="35" t="str">
        <f>IF(AND('Master Sheet'!V122=""),"",'Master Sheet'!V122)</f>
        <v/>
      </c>
      <c r="BF118" s="35" t="str">
        <f>IF(AND('Master Sheet'!W122=""),"",'Master Sheet'!W122)</f>
        <v/>
      </c>
      <c r="BG118" s="35" t="str">
        <f>IF(AND('Master Sheet'!X122=""),"",'Master Sheet'!X122)</f>
        <v/>
      </c>
      <c r="BH118" s="35" t="str">
        <f>IF(AND('Master Sheet'!Y122=""),"",'Master Sheet'!Y122)</f>
        <v/>
      </c>
      <c r="BI118" s="35" t="str">
        <f>IF(AND('Master Sheet'!Z122=""),"",'Master Sheet'!Z122)</f>
        <v/>
      </c>
      <c r="BJ118" s="35" t="str">
        <f>IF(AND('Master Sheet'!AA122=""),"",'Master Sheet'!AA122)</f>
        <v/>
      </c>
      <c r="BK118" s="35" t="str">
        <f>IF(AND('Master Sheet'!AB122=""),"",'Master Sheet'!AB122)</f>
        <v/>
      </c>
      <c r="BL118" s="35" t="str">
        <f>IF(AND('Master Sheet'!AC122=""),"",'Master Sheet'!AC122)</f>
        <v/>
      </c>
      <c r="BM118" s="35" t="str">
        <f>IF(AND('Master Sheet'!AD122=""),"",'Master Sheet'!AD122)</f>
        <v/>
      </c>
      <c r="BN118" s="35" t="str">
        <f>IF(AND('Master Sheet'!AF122=""),"",'Master Sheet'!AF122)</f>
        <v/>
      </c>
      <c r="BO118" s="35" t="str">
        <f>IF(AND('Master Sheet'!AH122=""),"",'Master Sheet'!AH122)</f>
        <v/>
      </c>
      <c r="BP118" s="35" t="str">
        <f>IF(AND('Master Sheet'!AI122=""),"",'Master Sheet'!AI122)</f>
        <v/>
      </c>
      <c r="BQ118" s="35" t="str">
        <f>IF(AND('Master Sheet'!AJ122=""),"",'Master Sheet'!AJ122)</f>
        <v/>
      </c>
      <c r="BR118" s="35" t="str">
        <f>IF(AND('Master Sheet'!AK122=""),"",'Master Sheet'!AK122)</f>
        <v/>
      </c>
      <c r="BS118" s="35" t="str">
        <f>IF(AND('Master Sheet'!AL122=""),"",'Master Sheet'!AL122)</f>
        <v/>
      </c>
      <c r="BT118" s="35" t="str">
        <f>IF(AND('Master Sheet'!AM122=""),"",'Master Sheet'!AM122)</f>
        <v/>
      </c>
      <c r="BU118" s="35" t="str">
        <f>IF(AND('Master Sheet'!AN122=""),"",'Master Sheet'!AN122)</f>
        <v/>
      </c>
      <c r="BV118" s="35" t="str">
        <f>IF(AND('Master Sheet'!AO122=""),"",'Master Sheet'!AO122)</f>
        <v/>
      </c>
      <c r="BW118" s="35" t="str">
        <f>IF(AND('Master Sheet'!AP122=""),"",'Master Sheet'!AP122)</f>
        <v/>
      </c>
      <c r="BX118" s="35" t="str">
        <f>IF(AND('Master Sheet'!AR122=""),"",'Master Sheet'!AR122)</f>
        <v/>
      </c>
      <c r="BY118" s="35" t="str">
        <f>IF(AND('Master Sheet'!AT122=""),"",'Master Sheet'!AT122)</f>
        <v/>
      </c>
      <c r="BZ118" s="35" t="str">
        <f>IF(AND('Master Sheet'!AU122=""),"",'Master Sheet'!AU122)</f>
        <v/>
      </c>
      <c r="CA118" s="35" t="str">
        <f>IF(AND('Master Sheet'!AV122=""),"",'Master Sheet'!AV122)</f>
        <v/>
      </c>
      <c r="CB118" s="35" t="str">
        <f>IF(AND('Master Sheet'!AW122=""),"",'Master Sheet'!AW122)</f>
        <v/>
      </c>
      <c r="CC118" s="35" t="str">
        <f>IF(AND('Master Sheet'!AX122=""),"",'Master Sheet'!AX122)</f>
        <v/>
      </c>
      <c r="CD118" s="35" t="str">
        <f>IF(AND('Master Sheet'!AY122=""),"",'Master Sheet'!AY122)</f>
        <v/>
      </c>
      <c r="CE118" s="35" t="str">
        <f>IF(AND('Master Sheet'!AZ122=""),"",'Master Sheet'!AZ122)</f>
        <v/>
      </c>
      <c r="CF118" s="35" t="str">
        <f>IF(AND('Master Sheet'!BA122=""),"",'Master Sheet'!BA122)</f>
        <v/>
      </c>
      <c r="CG118" s="35" t="str">
        <f>IF(AND('Master Sheet'!BB122=""),"",'Master Sheet'!BB122)</f>
        <v/>
      </c>
      <c r="CH118" s="35" t="str">
        <f>IF(AND('Master Sheet'!BD122=""),"",'Master Sheet'!BD122)</f>
        <v/>
      </c>
      <c r="CI118" s="35" t="str">
        <f>IF(AND('Master Sheet'!BF122=""),"",'Master Sheet'!BF122)</f>
        <v/>
      </c>
      <c r="CJ118" s="35" t="str">
        <f>IF(AND('Master Sheet'!BG122=""),"",'Master Sheet'!BG122)</f>
        <v/>
      </c>
      <c r="CK118" s="35" t="str">
        <f>IF(AND('Master Sheet'!BH122=""),"",'Master Sheet'!BH122)</f>
        <v/>
      </c>
      <c r="CL118" s="35" t="str">
        <f>IF(AND('Master Sheet'!BI122=""),"",'Master Sheet'!BI122)</f>
        <v/>
      </c>
      <c r="CM118" s="35" t="str">
        <f>IF(AND('Master Sheet'!BJ122=""),"",'Master Sheet'!BJ122)</f>
        <v/>
      </c>
      <c r="CN118" s="35" t="str">
        <f>IF(AND('Master Sheet'!BK122=""),"",'Master Sheet'!BK122)</f>
        <v/>
      </c>
      <c r="CO118" s="35" t="str">
        <f>IF(AND('Master Sheet'!BL122=""),"",'Master Sheet'!BL122)</f>
        <v/>
      </c>
      <c r="CP118" s="35" t="str">
        <f>IF(AND('Master Sheet'!BM122=""),"",'Master Sheet'!BM122)</f>
        <v/>
      </c>
      <c r="CQ118" s="35" t="str">
        <f>IF(AND('Master Sheet'!BN122=""),"",'Master Sheet'!BN122)</f>
        <v/>
      </c>
      <c r="CR118" s="35" t="str">
        <f>IF(AND('Master Sheet'!BP122=""),"",'Master Sheet'!BP122)</f>
        <v/>
      </c>
    </row>
    <row r="119" spans="1:96" ht="15" customHeight="1">
      <c r="A119" s="69">
        <v>107</v>
      </c>
      <c r="B119" s="89" t="str">
        <f>IF(AND(C119=""),"",IF(ISNA(VLOOKUP(A119,'Master Sheet'!A$11:CQ$294,2,FALSE)),"",VLOOKUP(A119,'Master Sheet'!A$11:CQ$294,2,FALSE)))</f>
        <v/>
      </c>
      <c r="C119" s="71" t="str">
        <f>IF(AND(K$3=""),"",IF(AND('Master Sheet'!C117=""),"",'Master Sheet'!C117))</f>
        <v/>
      </c>
      <c r="D119" s="11" t="str">
        <f t="shared" si="26"/>
        <v/>
      </c>
      <c r="E119" s="11" t="str">
        <f t="shared" si="27"/>
        <v/>
      </c>
      <c r="F119" s="11" t="str">
        <f t="shared" si="28"/>
        <v/>
      </c>
      <c r="G119" s="11" t="str">
        <f t="shared" si="29"/>
        <v/>
      </c>
      <c r="H119" s="11" t="str">
        <f t="shared" si="36"/>
        <v/>
      </c>
      <c r="I119" s="11" t="str">
        <f t="shared" si="30"/>
        <v/>
      </c>
      <c r="J119" s="11" t="str">
        <f t="shared" si="31"/>
        <v/>
      </c>
      <c r="K119" s="11" t="str">
        <f t="shared" si="32"/>
        <v/>
      </c>
      <c r="L119" s="11" t="str">
        <f t="shared" si="33"/>
        <v/>
      </c>
      <c r="M119" s="11" t="str">
        <f t="shared" si="34"/>
        <v/>
      </c>
      <c r="N119" s="11" t="str">
        <f t="shared" si="35"/>
        <v/>
      </c>
      <c r="O119" s="14" t="str">
        <f>IF(AND(C119=""),"",IF(ISNA(VLOOKUP(A119,'Master Sheet'!A$11:CQ$294,14,FALSE)),"",VLOOKUP(A119,'Master Sheet'!A$11:CQ$294,14,FALSE)))</f>
        <v/>
      </c>
      <c r="P119" s="5" t="str">
        <f t="shared" si="37"/>
        <v/>
      </c>
      <c r="AU119" s="35" t="str">
        <f>IF(AND('Master Sheet'!J123=""),"",'Master Sheet'!J123)</f>
        <v/>
      </c>
      <c r="AV119" s="35" t="str">
        <f>IF(AND('Master Sheet'!K123=""),"",'Master Sheet'!K123)</f>
        <v/>
      </c>
      <c r="AW119" s="35" t="str">
        <f>IF(AND('Master Sheet'!L123=""),"",'Master Sheet'!L123)</f>
        <v/>
      </c>
      <c r="AX119" s="35" t="str">
        <f>IF(AND('Master Sheet'!M123=""),"",'Master Sheet'!M123)</f>
        <v/>
      </c>
      <c r="AY119" s="35" t="str">
        <f>IF(AND('Master Sheet'!N123=""),"",'Master Sheet'!N123)</f>
        <v/>
      </c>
      <c r="AZ119" s="35" t="str">
        <f>IF(AND('Master Sheet'!O123=""),"",'Master Sheet'!O123)</f>
        <v/>
      </c>
      <c r="BA119" s="35" t="str">
        <f>IF(AND('Master Sheet'!P123=""),"",'Master Sheet'!P123)</f>
        <v/>
      </c>
      <c r="BB119" s="35" t="str">
        <f>IF(AND('Master Sheet'!Q123=""),"",'Master Sheet'!Q123)</f>
        <v/>
      </c>
      <c r="BC119" s="35" t="str">
        <f>IF(AND('Master Sheet'!R123=""),"",'Master Sheet'!R123)</f>
        <v/>
      </c>
      <c r="BD119" s="35" t="str">
        <f>IF(AND('Master Sheet'!T123=""),"",'Master Sheet'!T123)</f>
        <v/>
      </c>
      <c r="BE119" s="35" t="str">
        <f>IF(AND('Master Sheet'!V123=""),"",'Master Sheet'!V123)</f>
        <v/>
      </c>
      <c r="BF119" s="35" t="str">
        <f>IF(AND('Master Sheet'!W123=""),"",'Master Sheet'!W123)</f>
        <v/>
      </c>
      <c r="BG119" s="35" t="str">
        <f>IF(AND('Master Sheet'!X123=""),"",'Master Sheet'!X123)</f>
        <v/>
      </c>
      <c r="BH119" s="35" t="str">
        <f>IF(AND('Master Sheet'!Y123=""),"",'Master Sheet'!Y123)</f>
        <v/>
      </c>
      <c r="BI119" s="35" t="str">
        <f>IF(AND('Master Sheet'!Z123=""),"",'Master Sheet'!Z123)</f>
        <v/>
      </c>
      <c r="BJ119" s="35" t="str">
        <f>IF(AND('Master Sheet'!AA123=""),"",'Master Sheet'!AA123)</f>
        <v/>
      </c>
      <c r="BK119" s="35" t="str">
        <f>IF(AND('Master Sheet'!AB123=""),"",'Master Sheet'!AB123)</f>
        <v/>
      </c>
      <c r="BL119" s="35" t="str">
        <f>IF(AND('Master Sheet'!AC123=""),"",'Master Sheet'!AC123)</f>
        <v/>
      </c>
      <c r="BM119" s="35" t="str">
        <f>IF(AND('Master Sheet'!AD123=""),"",'Master Sheet'!AD123)</f>
        <v/>
      </c>
      <c r="BN119" s="35" t="str">
        <f>IF(AND('Master Sheet'!AF123=""),"",'Master Sheet'!AF123)</f>
        <v/>
      </c>
      <c r="BO119" s="35" t="str">
        <f>IF(AND('Master Sheet'!AH123=""),"",'Master Sheet'!AH123)</f>
        <v/>
      </c>
      <c r="BP119" s="35" t="str">
        <f>IF(AND('Master Sheet'!AI123=""),"",'Master Sheet'!AI123)</f>
        <v/>
      </c>
      <c r="BQ119" s="35" t="str">
        <f>IF(AND('Master Sheet'!AJ123=""),"",'Master Sheet'!AJ123)</f>
        <v/>
      </c>
      <c r="BR119" s="35" t="str">
        <f>IF(AND('Master Sheet'!AK123=""),"",'Master Sheet'!AK123)</f>
        <v/>
      </c>
      <c r="BS119" s="35" t="str">
        <f>IF(AND('Master Sheet'!AL123=""),"",'Master Sheet'!AL123)</f>
        <v/>
      </c>
      <c r="BT119" s="35" t="str">
        <f>IF(AND('Master Sheet'!AM123=""),"",'Master Sheet'!AM123)</f>
        <v/>
      </c>
      <c r="BU119" s="35" t="str">
        <f>IF(AND('Master Sheet'!AN123=""),"",'Master Sheet'!AN123)</f>
        <v/>
      </c>
      <c r="BV119" s="35" t="str">
        <f>IF(AND('Master Sheet'!AO123=""),"",'Master Sheet'!AO123)</f>
        <v/>
      </c>
      <c r="BW119" s="35" t="str">
        <f>IF(AND('Master Sheet'!AP123=""),"",'Master Sheet'!AP123)</f>
        <v/>
      </c>
      <c r="BX119" s="35" t="str">
        <f>IF(AND('Master Sheet'!AR123=""),"",'Master Sheet'!AR123)</f>
        <v/>
      </c>
      <c r="BY119" s="35" t="str">
        <f>IF(AND('Master Sheet'!AT123=""),"",'Master Sheet'!AT123)</f>
        <v/>
      </c>
      <c r="BZ119" s="35" t="str">
        <f>IF(AND('Master Sheet'!AU123=""),"",'Master Sheet'!AU123)</f>
        <v/>
      </c>
      <c r="CA119" s="35" t="str">
        <f>IF(AND('Master Sheet'!AV123=""),"",'Master Sheet'!AV123)</f>
        <v/>
      </c>
      <c r="CB119" s="35" t="str">
        <f>IF(AND('Master Sheet'!AW123=""),"",'Master Sheet'!AW123)</f>
        <v/>
      </c>
      <c r="CC119" s="35" t="str">
        <f>IF(AND('Master Sheet'!AX123=""),"",'Master Sheet'!AX123)</f>
        <v/>
      </c>
      <c r="CD119" s="35" t="str">
        <f>IF(AND('Master Sheet'!AY123=""),"",'Master Sheet'!AY123)</f>
        <v/>
      </c>
      <c r="CE119" s="35" t="str">
        <f>IF(AND('Master Sheet'!AZ123=""),"",'Master Sheet'!AZ123)</f>
        <v/>
      </c>
      <c r="CF119" s="35" t="str">
        <f>IF(AND('Master Sheet'!BA123=""),"",'Master Sheet'!BA123)</f>
        <v/>
      </c>
      <c r="CG119" s="35" t="str">
        <f>IF(AND('Master Sheet'!BB123=""),"",'Master Sheet'!BB123)</f>
        <v/>
      </c>
      <c r="CH119" s="35" t="str">
        <f>IF(AND('Master Sheet'!BD123=""),"",'Master Sheet'!BD123)</f>
        <v/>
      </c>
      <c r="CI119" s="35" t="str">
        <f>IF(AND('Master Sheet'!BF123=""),"",'Master Sheet'!BF123)</f>
        <v/>
      </c>
      <c r="CJ119" s="35" t="str">
        <f>IF(AND('Master Sheet'!BG123=""),"",'Master Sheet'!BG123)</f>
        <v/>
      </c>
      <c r="CK119" s="35" t="str">
        <f>IF(AND('Master Sheet'!BH123=""),"",'Master Sheet'!BH123)</f>
        <v/>
      </c>
      <c r="CL119" s="35" t="str">
        <f>IF(AND('Master Sheet'!BI123=""),"",'Master Sheet'!BI123)</f>
        <v/>
      </c>
      <c r="CM119" s="35" t="str">
        <f>IF(AND('Master Sheet'!BJ123=""),"",'Master Sheet'!BJ123)</f>
        <v/>
      </c>
      <c r="CN119" s="35" t="str">
        <f>IF(AND('Master Sheet'!BK123=""),"",'Master Sheet'!BK123)</f>
        <v/>
      </c>
      <c r="CO119" s="35" t="str">
        <f>IF(AND('Master Sheet'!BL123=""),"",'Master Sheet'!BL123)</f>
        <v/>
      </c>
      <c r="CP119" s="35" t="str">
        <f>IF(AND('Master Sheet'!BM123=""),"",'Master Sheet'!BM123)</f>
        <v/>
      </c>
      <c r="CQ119" s="35" t="str">
        <f>IF(AND('Master Sheet'!BN123=""),"",'Master Sheet'!BN123)</f>
        <v/>
      </c>
      <c r="CR119" s="35" t="str">
        <f>IF(AND('Master Sheet'!BP123=""),"",'Master Sheet'!BP123)</f>
        <v/>
      </c>
    </row>
    <row r="120" spans="1:96" ht="15" customHeight="1">
      <c r="A120" s="69">
        <v>108</v>
      </c>
      <c r="B120" s="89" t="str">
        <f>IF(AND(C120=""),"",IF(ISNA(VLOOKUP(A120,'Master Sheet'!A$11:CQ$294,2,FALSE)),"",VLOOKUP(A120,'Master Sheet'!A$11:CQ$294,2,FALSE)))</f>
        <v/>
      </c>
      <c r="C120" s="71" t="str">
        <f>IF(AND(K$3=""),"",IF(AND('Master Sheet'!C118=""),"",'Master Sheet'!C118))</f>
        <v/>
      </c>
      <c r="D120" s="11" t="str">
        <f t="shared" si="26"/>
        <v/>
      </c>
      <c r="E120" s="11" t="str">
        <f t="shared" si="27"/>
        <v/>
      </c>
      <c r="F120" s="11" t="str">
        <f t="shared" si="28"/>
        <v/>
      </c>
      <c r="G120" s="11" t="str">
        <f t="shared" si="29"/>
        <v/>
      </c>
      <c r="H120" s="11" t="str">
        <f t="shared" si="36"/>
        <v/>
      </c>
      <c r="I120" s="11" t="str">
        <f t="shared" si="30"/>
        <v/>
      </c>
      <c r="J120" s="11" t="str">
        <f t="shared" si="31"/>
        <v/>
      </c>
      <c r="K120" s="11" t="str">
        <f t="shared" si="32"/>
        <v/>
      </c>
      <c r="L120" s="11" t="str">
        <f t="shared" si="33"/>
        <v/>
      </c>
      <c r="M120" s="11" t="str">
        <f t="shared" si="34"/>
        <v/>
      </c>
      <c r="N120" s="11" t="str">
        <f t="shared" si="35"/>
        <v/>
      </c>
      <c r="O120" s="14" t="str">
        <f>IF(AND(C120=""),"",IF(ISNA(VLOOKUP(A120,'Master Sheet'!A$11:CQ$294,14,FALSE)),"",VLOOKUP(A120,'Master Sheet'!A$11:CQ$294,14,FALSE)))</f>
        <v/>
      </c>
      <c r="P120" s="5" t="str">
        <f t="shared" si="37"/>
        <v/>
      </c>
      <c r="AU120" s="35" t="str">
        <f>IF(AND('Master Sheet'!J124=""),"",'Master Sheet'!J124)</f>
        <v/>
      </c>
      <c r="AV120" s="35" t="str">
        <f>IF(AND('Master Sheet'!K124=""),"",'Master Sheet'!K124)</f>
        <v/>
      </c>
      <c r="AW120" s="35" t="str">
        <f>IF(AND('Master Sheet'!L124=""),"",'Master Sheet'!L124)</f>
        <v/>
      </c>
      <c r="AX120" s="35" t="str">
        <f>IF(AND('Master Sheet'!M124=""),"",'Master Sheet'!M124)</f>
        <v/>
      </c>
      <c r="AY120" s="35" t="str">
        <f>IF(AND('Master Sheet'!N124=""),"",'Master Sheet'!N124)</f>
        <v/>
      </c>
      <c r="AZ120" s="35" t="str">
        <f>IF(AND('Master Sheet'!O124=""),"",'Master Sheet'!O124)</f>
        <v/>
      </c>
      <c r="BA120" s="35" t="str">
        <f>IF(AND('Master Sheet'!P124=""),"",'Master Sheet'!P124)</f>
        <v/>
      </c>
      <c r="BB120" s="35" t="str">
        <f>IF(AND('Master Sheet'!Q124=""),"",'Master Sheet'!Q124)</f>
        <v/>
      </c>
      <c r="BC120" s="35" t="str">
        <f>IF(AND('Master Sheet'!R124=""),"",'Master Sheet'!R124)</f>
        <v/>
      </c>
      <c r="BD120" s="35" t="str">
        <f>IF(AND('Master Sheet'!T124=""),"",'Master Sheet'!T124)</f>
        <v/>
      </c>
      <c r="BE120" s="35" t="str">
        <f>IF(AND('Master Sheet'!V124=""),"",'Master Sheet'!V124)</f>
        <v/>
      </c>
      <c r="BF120" s="35" t="str">
        <f>IF(AND('Master Sheet'!W124=""),"",'Master Sheet'!W124)</f>
        <v/>
      </c>
      <c r="BG120" s="35" t="str">
        <f>IF(AND('Master Sheet'!X124=""),"",'Master Sheet'!X124)</f>
        <v/>
      </c>
      <c r="BH120" s="35" t="str">
        <f>IF(AND('Master Sheet'!Y124=""),"",'Master Sheet'!Y124)</f>
        <v/>
      </c>
      <c r="BI120" s="35" t="str">
        <f>IF(AND('Master Sheet'!Z124=""),"",'Master Sheet'!Z124)</f>
        <v/>
      </c>
      <c r="BJ120" s="35" t="str">
        <f>IF(AND('Master Sheet'!AA124=""),"",'Master Sheet'!AA124)</f>
        <v/>
      </c>
      <c r="BK120" s="35" t="str">
        <f>IF(AND('Master Sheet'!AB124=""),"",'Master Sheet'!AB124)</f>
        <v/>
      </c>
      <c r="BL120" s="35" t="str">
        <f>IF(AND('Master Sheet'!AC124=""),"",'Master Sheet'!AC124)</f>
        <v/>
      </c>
      <c r="BM120" s="35" t="str">
        <f>IF(AND('Master Sheet'!AD124=""),"",'Master Sheet'!AD124)</f>
        <v/>
      </c>
      <c r="BN120" s="35" t="str">
        <f>IF(AND('Master Sheet'!AF124=""),"",'Master Sheet'!AF124)</f>
        <v/>
      </c>
      <c r="BO120" s="35" t="str">
        <f>IF(AND('Master Sheet'!AH124=""),"",'Master Sheet'!AH124)</f>
        <v/>
      </c>
      <c r="BP120" s="35" t="str">
        <f>IF(AND('Master Sheet'!AI124=""),"",'Master Sheet'!AI124)</f>
        <v/>
      </c>
      <c r="BQ120" s="35" t="str">
        <f>IF(AND('Master Sheet'!AJ124=""),"",'Master Sheet'!AJ124)</f>
        <v/>
      </c>
      <c r="BR120" s="35" t="str">
        <f>IF(AND('Master Sheet'!AK124=""),"",'Master Sheet'!AK124)</f>
        <v/>
      </c>
      <c r="BS120" s="35" t="str">
        <f>IF(AND('Master Sheet'!AL124=""),"",'Master Sheet'!AL124)</f>
        <v/>
      </c>
      <c r="BT120" s="35" t="str">
        <f>IF(AND('Master Sheet'!AM124=""),"",'Master Sheet'!AM124)</f>
        <v/>
      </c>
      <c r="BU120" s="35" t="str">
        <f>IF(AND('Master Sheet'!AN124=""),"",'Master Sheet'!AN124)</f>
        <v/>
      </c>
      <c r="BV120" s="35" t="str">
        <f>IF(AND('Master Sheet'!AO124=""),"",'Master Sheet'!AO124)</f>
        <v/>
      </c>
      <c r="BW120" s="35" t="str">
        <f>IF(AND('Master Sheet'!AP124=""),"",'Master Sheet'!AP124)</f>
        <v/>
      </c>
      <c r="BX120" s="35" t="str">
        <f>IF(AND('Master Sheet'!AR124=""),"",'Master Sheet'!AR124)</f>
        <v/>
      </c>
      <c r="BY120" s="35" t="str">
        <f>IF(AND('Master Sheet'!AT124=""),"",'Master Sheet'!AT124)</f>
        <v/>
      </c>
      <c r="BZ120" s="35" t="str">
        <f>IF(AND('Master Sheet'!AU124=""),"",'Master Sheet'!AU124)</f>
        <v/>
      </c>
      <c r="CA120" s="35" t="str">
        <f>IF(AND('Master Sheet'!AV124=""),"",'Master Sheet'!AV124)</f>
        <v/>
      </c>
      <c r="CB120" s="35" t="str">
        <f>IF(AND('Master Sheet'!AW124=""),"",'Master Sheet'!AW124)</f>
        <v/>
      </c>
      <c r="CC120" s="35" t="str">
        <f>IF(AND('Master Sheet'!AX124=""),"",'Master Sheet'!AX124)</f>
        <v/>
      </c>
      <c r="CD120" s="35" t="str">
        <f>IF(AND('Master Sheet'!AY124=""),"",'Master Sheet'!AY124)</f>
        <v/>
      </c>
      <c r="CE120" s="35" t="str">
        <f>IF(AND('Master Sheet'!AZ124=""),"",'Master Sheet'!AZ124)</f>
        <v/>
      </c>
      <c r="CF120" s="35" t="str">
        <f>IF(AND('Master Sheet'!BA124=""),"",'Master Sheet'!BA124)</f>
        <v/>
      </c>
      <c r="CG120" s="35" t="str">
        <f>IF(AND('Master Sheet'!BB124=""),"",'Master Sheet'!BB124)</f>
        <v/>
      </c>
      <c r="CH120" s="35" t="str">
        <f>IF(AND('Master Sheet'!BD124=""),"",'Master Sheet'!BD124)</f>
        <v/>
      </c>
      <c r="CI120" s="35" t="str">
        <f>IF(AND('Master Sheet'!BF124=""),"",'Master Sheet'!BF124)</f>
        <v/>
      </c>
      <c r="CJ120" s="35" t="str">
        <f>IF(AND('Master Sheet'!BG124=""),"",'Master Sheet'!BG124)</f>
        <v/>
      </c>
      <c r="CK120" s="35" t="str">
        <f>IF(AND('Master Sheet'!BH124=""),"",'Master Sheet'!BH124)</f>
        <v/>
      </c>
      <c r="CL120" s="35" t="str">
        <f>IF(AND('Master Sheet'!BI124=""),"",'Master Sheet'!BI124)</f>
        <v/>
      </c>
      <c r="CM120" s="35" t="str">
        <f>IF(AND('Master Sheet'!BJ124=""),"",'Master Sheet'!BJ124)</f>
        <v/>
      </c>
      <c r="CN120" s="35" t="str">
        <f>IF(AND('Master Sheet'!BK124=""),"",'Master Sheet'!BK124)</f>
        <v/>
      </c>
      <c r="CO120" s="35" t="str">
        <f>IF(AND('Master Sheet'!BL124=""),"",'Master Sheet'!BL124)</f>
        <v/>
      </c>
      <c r="CP120" s="35" t="str">
        <f>IF(AND('Master Sheet'!BM124=""),"",'Master Sheet'!BM124)</f>
        <v/>
      </c>
      <c r="CQ120" s="35" t="str">
        <f>IF(AND('Master Sheet'!BN124=""),"",'Master Sheet'!BN124)</f>
        <v/>
      </c>
      <c r="CR120" s="35" t="str">
        <f>IF(AND('Master Sheet'!BP124=""),"",'Master Sheet'!BP124)</f>
        <v/>
      </c>
    </row>
    <row r="121" spans="1:96" ht="15" customHeight="1">
      <c r="A121" s="69">
        <v>109</v>
      </c>
      <c r="B121" s="89" t="str">
        <f>IF(AND(C121=""),"",IF(ISNA(VLOOKUP(A121,'Master Sheet'!A$11:CQ$294,2,FALSE)),"",VLOOKUP(A121,'Master Sheet'!A$11:CQ$294,2,FALSE)))</f>
        <v/>
      </c>
      <c r="C121" s="71" t="str">
        <f>IF(AND(K$3=""),"",IF(AND('Master Sheet'!C119=""),"",'Master Sheet'!C119))</f>
        <v/>
      </c>
      <c r="D121" s="11" t="str">
        <f t="shared" si="26"/>
        <v/>
      </c>
      <c r="E121" s="11" t="str">
        <f t="shared" si="27"/>
        <v/>
      </c>
      <c r="F121" s="11" t="str">
        <f t="shared" si="28"/>
        <v/>
      </c>
      <c r="G121" s="11" t="str">
        <f t="shared" si="29"/>
        <v/>
      </c>
      <c r="H121" s="11" t="str">
        <f t="shared" si="36"/>
        <v/>
      </c>
      <c r="I121" s="11" t="str">
        <f t="shared" si="30"/>
        <v/>
      </c>
      <c r="J121" s="11" t="str">
        <f t="shared" si="31"/>
        <v/>
      </c>
      <c r="K121" s="11" t="str">
        <f t="shared" si="32"/>
        <v/>
      </c>
      <c r="L121" s="11" t="str">
        <f t="shared" si="33"/>
        <v/>
      </c>
      <c r="M121" s="11" t="str">
        <f t="shared" si="34"/>
        <v/>
      </c>
      <c r="N121" s="11" t="str">
        <f t="shared" si="35"/>
        <v/>
      </c>
      <c r="O121" s="14" t="str">
        <f>IF(AND(C121=""),"",IF(ISNA(VLOOKUP(A121,'Master Sheet'!A$11:CQ$294,14,FALSE)),"",VLOOKUP(A121,'Master Sheet'!A$11:CQ$294,14,FALSE)))</f>
        <v/>
      </c>
      <c r="P121" s="5" t="str">
        <f t="shared" si="37"/>
        <v/>
      </c>
      <c r="AU121" s="35" t="str">
        <f>IF(AND('Master Sheet'!J125=""),"",'Master Sheet'!J125)</f>
        <v/>
      </c>
      <c r="AV121" s="35" t="str">
        <f>IF(AND('Master Sheet'!K125=""),"",'Master Sheet'!K125)</f>
        <v/>
      </c>
      <c r="AW121" s="35" t="str">
        <f>IF(AND('Master Sheet'!L125=""),"",'Master Sheet'!L125)</f>
        <v/>
      </c>
      <c r="AX121" s="35" t="str">
        <f>IF(AND('Master Sheet'!M125=""),"",'Master Sheet'!M125)</f>
        <v/>
      </c>
      <c r="AY121" s="35" t="str">
        <f>IF(AND('Master Sheet'!N125=""),"",'Master Sheet'!N125)</f>
        <v/>
      </c>
      <c r="AZ121" s="35" t="str">
        <f>IF(AND('Master Sheet'!O125=""),"",'Master Sheet'!O125)</f>
        <v/>
      </c>
      <c r="BA121" s="35" t="str">
        <f>IF(AND('Master Sheet'!P125=""),"",'Master Sheet'!P125)</f>
        <v/>
      </c>
      <c r="BB121" s="35" t="str">
        <f>IF(AND('Master Sheet'!Q125=""),"",'Master Sheet'!Q125)</f>
        <v/>
      </c>
      <c r="BC121" s="35" t="str">
        <f>IF(AND('Master Sheet'!R125=""),"",'Master Sheet'!R125)</f>
        <v/>
      </c>
      <c r="BD121" s="35" t="str">
        <f>IF(AND('Master Sheet'!T125=""),"",'Master Sheet'!T125)</f>
        <v/>
      </c>
      <c r="BE121" s="35" t="str">
        <f>IF(AND('Master Sheet'!V125=""),"",'Master Sheet'!V125)</f>
        <v/>
      </c>
      <c r="BF121" s="35" t="str">
        <f>IF(AND('Master Sheet'!W125=""),"",'Master Sheet'!W125)</f>
        <v/>
      </c>
      <c r="BG121" s="35" t="str">
        <f>IF(AND('Master Sheet'!X125=""),"",'Master Sheet'!X125)</f>
        <v/>
      </c>
      <c r="BH121" s="35" t="str">
        <f>IF(AND('Master Sheet'!Y125=""),"",'Master Sheet'!Y125)</f>
        <v/>
      </c>
      <c r="BI121" s="35" t="str">
        <f>IF(AND('Master Sheet'!Z125=""),"",'Master Sheet'!Z125)</f>
        <v/>
      </c>
      <c r="BJ121" s="35" t="str">
        <f>IF(AND('Master Sheet'!AA125=""),"",'Master Sheet'!AA125)</f>
        <v/>
      </c>
      <c r="BK121" s="35" t="str">
        <f>IF(AND('Master Sheet'!AB125=""),"",'Master Sheet'!AB125)</f>
        <v/>
      </c>
      <c r="BL121" s="35" t="str">
        <f>IF(AND('Master Sheet'!AC125=""),"",'Master Sheet'!AC125)</f>
        <v/>
      </c>
      <c r="BM121" s="35" t="str">
        <f>IF(AND('Master Sheet'!AD125=""),"",'Master Sheet'!AD125)</f>
        <v/>
      </c>
      <c r="BN121" s="35" t="str">
        <f>IF(AND('Master Sheet'!AF125=""),"",'Master Sheet'!AF125)</f>
        <v/>
      </c>
      <c r="BO121" s="35" t="str">
        <f>IF(AND('Master Sheet'!AH125=""),"",'Master Sheet'!AH125)</f>
        <v/>
      </c>
      <c r="BP121" s="35" t="str">
        <f>IF(AND('Master Sheet'!AI125=""),"",'Master Sheet'!AI125)</f>
        <v/>
      </c>
      <c r="BQ121" s="35" t="str">
        <f>IF(AND('Master Sheet'!AJ125=""),"",'Master Sheet'!AJ125)</f>
        <v/>
      </c>
      <c r="BR121" s="35" t="str">
        <f>IF(AND('Master Sheet'!AK125=""),"",'Master Sheet'!AK125)</f>
        <v/>
      </c>
      <c r="BS121" s="35" t="str">
        <f>IF(AND('Master Sheet'!AL125=""),"",'Master Sheet'!AL125)</f>
        <v/>
      </c>
      <c r="BT121" s="35" t="str">
        <f>IF(AND('Master Sheet'!AM125=""),"",'Master Sheet'!AM125)</f>
        <v/>
      </c>
      <c r="BU121" s="35" t="str">
        <f>IF(AND('Master Sheet'!AN125=""),"",'Master Sheet'!AN125)</f>
        <v/>
      </c>
      <c r="BV121" s="35" t="str">
        <f>IF(AND('Master Sheet'!AO125=""),"",'Master Sheet'!AO125)</f>
        <v/>
      </c>
      <c r="BW121" s="35" t="str">
        <f>IF(AND('Master Sheet'!AP125=""),"",'Master Sheet'!AP125)</f>
        <v/>
      </c>
      <c r="BX121" s="35" t="str">
        <f>IF(AND('Master Sheet'!AR125=""),"",'Master Sheet'!AR125)</f>
        <v/>
      </c>
      <c r="BY121" s="35" t="str">
        <f>IF(AND('Master Sheet'!AT125=""),"",'Master Sheet'!AT125)</f>
        <v/>
      </c>
      <c r="BZ121" s="35" t="str">
        <f>IF(AND('Master Sheet'!AU125=""),"",'Master Sheet'!AU125)</f>
        <v/>
      </c>
      <c r="CA121" s="35" t="str">
        <f>IF(AND('Master Sheet'!AV125=""),"",'Master Sheet'!AV125)</f>
        <v/>
      </c>
      <c r="CB121" s="35" t="str">
        <f>IF(AND('Master Sheet'!AW125=""),"",'Master Sheet'!AW125)</f>
        <v/>
      </c>
      <c r="CC121" s="35" t="str">
        <f>IF(AND('Master Sheet'!AX125=""),"",'Master Sheet'!AX125)</f>
        <v/>
      </c>
      <c r="CD121" s="35" t="str">
        <f>IF(AND('Master Sheet'!AY125=""),"",'Master Sheet'!AY125)</f>
        <v/>
      </c>
      <c r="CE121" s="35" t="str">
        <f>IF(AND('Master Sheet'!AZ125=""),"",'Master Sheet'!AZ125)</f>
        <v/>
      </c>
      <c r="CF121" s="35" t="str">
        <f>IF(AND('Master Sheet'!BA125=""),"",'Master Sheet'!BA125)</f>
        <v/>
      </c>
      <c r="CG121" s="35" t="str">
        <f>IF(AND('Master Sheet'!BB125=""),"",'Master Sheet'!BB125)</f>
        <v/>
      </c>
      <c r="CH121" s="35" t="str">
        <f>IF(AND('Master Sheet'!BD125=""),"",'Master Sheet'!BD125)</f>
        <v/>
      </c>
      <c r="CI121" s="35" t="str">
        <f>IF(AND('Master Sheet'!BF125=""),"",'Master Sheet'!BF125)</f>
        <v/>
      </c>
      <c r="CJ121" s="35" t="str">
        <f>IF(AND('Master Sheet'!BG125=""),"",'Master Sheet'!BG125)</f>
        <v/>
      </c>
      <c r="CK121" s="35" t="str">
        <f>IF(AND('Master Sheet'!BH125=""),"",'Master Sheet'!BH125)</f>
        <v/>
      </c>
      <c r="CL121" s="35" t="str">
        <f>IF(AND('Master Sheet'!BI125=""),"",'Master Sheet'!BI125)</f>
        <v/>
      </c>
      <c r="CM121" s="35" t="str">
        <f>IF(AND('Master Sheet'!BJ125=""),"",'Master Sheet'!BJ125)</f>
        <v/>
      </c>
      <c r="CN121" s="35" t="str">
        <f>IF(AND('Master Sheet'!BK125=""),"",'Master Sheet'!BK125)</f>
        <v/>
      </c>
      <c r="CO121" s="35" t="str">
        <f>IF(AND('Master Sheet'!BL125=""),"",'Master Sheet'!BL125)</f>
        <v/>
      </c>
      <c r="CP121" s="35" t="str">
        <f>IF(AND('Master Sheet'!BM125=""),"",'Master Sheet'!BM125)</f>
        <v/>
      </c>
      <c r="CQ121" s="35" t="str">
        <f>IF(AND('Master Sheet'!BN125=""),"",'Master Sheet'!BN125)</f>
        <v/>
      </c>
      <c r="CR121" s="35" t="str">
        <f>IF(AND('Master Sheet'!BP125=""),"",'Master Sheet'!BP125)</f>
        <v/>
      </c>
    </row>
    <row r="122" spans="1:96" ht="15" customHeight="1">
      <c r="A122" s="69">
        <v>110</v>
      </c>
      <c r="B122" s="89" t="str">
        <f>IF(AND(C122=""),"",IF(ISNA(VLOOKUP(A122,'Master Sheet'!A$11:CQ$294,2,FALSE)),"",VLOOKUP(A122,'Master Sheet'!A$11:CQ$294,2,FALSE)))</f>
        <v/>
      </c>
      <c r="C122" s="71" t="str">
        <f>IF(AND(K$3=""),"",IF(AND('Master Sheet'!C120=""),"",'Master Sheet'!C120))</f>
        <v/>
      </c>
      <c r="D122" s="11" t="str">
        <f t="shared" si="26"/>
        <v/>
      </c>
      <c r="E122" s="11" t="str">
        <f t="shared" si="27"/>
        <v/>
      </c>
      <c r="F122" s="11" t="str">
        <f t="shared" si="28"/>
        <v/>
      </c>
      <c r="G122" s="11" t="str">
        <f t="shared" si="29"/>
        <v/>
      </c>
      <c r="H122" s="11" t="str">
        <f t="shared" si="36"/>
        <v/>
      </c>
      <c r="I122" s="11" t="str">
        <f t="shared" si="30"/>
        <v/>
      </c>
      <c r="J122" s="11" t="str">
        <f t="shared" si="31"/>
        <v/>
      </c>
      <c r="K122" s="11" t="str">
        <f t="shared" si="32"/>
        <v/>
      </c>
      <c r="L122" s="11" t="str">
        <f t="shared" si="33"/>
        <v/>
      </c>
      <c r="M122" s="11" t="str">
        <f t="shared" si="34"/>
        <v/>
      </c>
      <c r="N122" s="11" t="str">
        <f t="shared" si="35"/>
        <v/>
      </c>
      <c r="O122" s="14" t="str">
        <f>IF(AND(C122=""),"",IF(ISNA(VLOOKUP(A122,'Master Sheet'!A$11:CQ$294,14,FALSE)),"",VLOOKUP(A122,'Master Sheet'!A$11:CQ$294,14,FALSE)))</f>
        <v/>
      </c>
      <c r="P122" s="5" t="str">
        <f t="shared" si="37"/>
        <v/>
      </c>
      <c r="AU122" s="35" t="str">
        <f>IF(AND('Master Sheet'!J126=""),"",'Master Sheet'!J126)</f>
        <v/>
      </c>
      <c r="AV122" s="35" t="str">
        <f>IF(AND('Master Sheet'!K126=""),"",'Master Sheet'!K126)</f>
        <v/>
      </c>
      <c r="AW122" s="35" t="str">
        <f>IF(AND('Master Sheet'!L126=""),"",'Master Sheet'!L126)</f>
        <v/>
      </c>
      <c r="AX122" s="35" t="str">
        <f>IF(AND('Master Sheet'!M126=""),"",'Master Sheet'!M126)</f>
        <v/>
      </c>
      <c r="AY122" s="35" t="str">
        <f>IF(AND('Master Sheet'!N126=""),"",'Master Sheet'!N126)</f>
        <v/>
      </c>
      <c r="AZ122" s="35" t="str">
        <f>IF(AND('Master Sheet'!O126=""),"",'Master Sheet'!O126)</f>
        <v/>
      </c>
      <c r="BA122" s="35" t="str">
        <f>IF(AND('Master Sheet'!P126=""),"",'Master Sheet'!P126)</f>
        <v/>
      </c>
      <c r="BB122" s="35" t="str">
        <f>IF(AND('Master Sheet'!Q126=""),"",'Master Sheet'!Q126)</f>
        <v/>
      </c>
      <c r="BC122" s="35" t="str">
        <f>IF(AND('Master Sheet'!R126=""),"",'Master Sheet'!R126)</f>
        <v/>
      </c>
      <c r="BD122" s="35" t="str">
        <f>IF(AND('Master Sheet'!T126=""),"",'Master Sheet'!T126)</f>
        <v/>
      </c>
      <c r="BE122" s="35" t="str">
        <f>IF(AND('Master Sheet'!V126=""),"",'Master Sheet'!V126)</f>
        <v/>
      </c>
      <c r="BF122" s="35" t="str">
        <f>IF(AND('Master Sheet'!W126=""),"",'Master Sheet'!W126)</f>
        <v/>
      </c>
      <c r="BG122" s="35" t="str">
        <f>IF(AND('Master Sheet'!X126=""),"",'Master Sheet'!X126)</f>
        <v/>
      </c>
      <c r="BH122" s="35" t="str">
        <f>IF(AND('Master Sheet'!Y126=""),"",'Master Sheet'!Y126)</f>
        <v/>
      </c>
      <c r="BI122" s="35" t="str">
        <f>IF(AND('Master Sheet'!Z126=""),"",'Master Sheet'!Z126)</f>
        <v/>
      </c>
      <c r="BJ122" s="35" t="str">
        <f>IF(AND('Master Sheet'!AA126=""),"",'Master Sheet'!AA126)</f>
        <v/>
      </c>
      <c r="BK122" s="35" t="str">
        <f>IF(AND('Master Sheet'!AB126=""),"",'Master Sheet'!AB126)</f>
        <v/>
      </c>
      <c r="BL122" s="35" t="str">
        <f>IF(AND('Master Sheet'!AC126=""),"",'Master Sheet'!AC126)</f>
        <v/>
      </c>
      <c r="BM122" s="35" t="str">
        <f>IF(AND('Master Sheet'!AD126=""),"",'Master Sheet'!AD126)</f>
        <v/>
      </c>
      <c r="BN122" s="35" t="str">
        <f>IF(AND('Master Sheet'!AF126=""),"",'Master Sheet'!AF126)</f>
        <v/>
      </c>
      <c r="BO122" s="35" t="str">
        <f>IF(AND('Master Sheet'!AH126=""),"",'Master Sheet'!AH126)</f>
        <v/>
      </c>
      <c r="BP122" s="35" t="str">
        <f>IF(AND('Master Sheet'!AI126=""),"",'Master Sheet'!AI126)</f>
        <v/>
      </c>
      <c r="BQ122" s="35" t="str">
        <f>IF(AND('Master Sheet'!AJ126=""),"",'Master Sheet'!AJ126)</f>
        <v/>
      </c>
      <c r="BR122" s="35" t="str">
        <f>IF(AND('Master Sheet'!AK126=""),"",'Master Sheet'!AK126)</f>
        <v/>
      </c>
      <c r="BS122" s="35" t="str">
        <f>IF(AND('Master Sheet'!AL126=""),"",'Master Sheet'!AL126)</f>
        <v/>
      </c>
      <c r="BT122" s="35" t="str">
        <f>IF(AND('Master Sheet'!AM126=""),"",'Master Sheet'!AM126)</f>
        <v/>
      </c>
      <c r="BU122" s="35" t="str">
        <f>IF(AND('Master Sheet'!AN126=""),"",'Master Sheet'!AN126)</f>
        <v/>
      </c>
      <c r="BV122" s="35" t="str">
        <f>IF(AND('Master Sheet'!AO126=""),"",'Master Sheet'!AO126)</f>
        <v/>
      </c>
      <c r="BW122" s="35" t="str">
        <f>IF(AND('Master Sheet'!AP126=""),"",'Master Sheet'!AP126)</f>
        <v/>
      </c>
      <c r="BX122" s="35" t="str">
        <f>IF(AND('Master Sheet'!AR126=""),"",'Master Sheet'!AR126)</f>
        <v/>
      </c>
      <c r="BY122" s="35" t="str">
        <f>IF(AND('Master Sheet'!AT126=""),"",'Master Sheet'!AT126)</f>
        <v/>
      </c>
      <c r="BZ122" s="35" t="str">
        <f>IF(AND('Master Sheet'!AU126=""),"",'Master Sheet'!AU126)</f>
        <v/>
      </c>
      <c r="CA122" s="35" t="str">
        <f>IF(AND('Master Sheet'!AV126=""),"",'Master Sheet'!AV126)</f>
        <v/>
      </c>
      <c r="CB122" s="35" t="str">
        <f>IF(AND('Master Sheet'!AW126=""),"",'Master Sheet'!AW126)</f>
        <v/>
      </c>
      <c r="CC122" s="35" t="str">
        <f>IF(AND('Master Sheet'!AX126=""),"",'Master Sheet'!AX126)</f>
        <v/>
      </c>
      <c r="CD122" s="35" t="str">
        <f>IF(AND('Master Sheet'!AY126=""),"",'Master Sheet'!AY126)</f>
        <v/>
      </c>
      <c r="CE122" s="35" t="str">
        <f>IF(AND('Master Sheet'!AZ126=""),"",'Master Sheet'!AZ126)</f>
        <v/>
      </c>
      <c r="CF122" s="35" t="str">
        <f>IF(AND('Master Sheet'!BA126=""),"",'Master Sheet'!BA126)</f>
        <v/>
      </c>
      <c r="CG122" s="35" t="str">
        <f>IF(AND('Master Sheet'!BB126=""),"",'Master Sheet'!BB126)</f>
        <v/>
      </c>
      <c r="CH122" s="35" t="str">
        <f>IF(AND('Master Sheet'!BD126=""),"",'Master Sheet'!BD126)</f>
        <v/>
      </c>
      <c r="CI122" s="35" t="str">
        <f>IF(AND('Master Sheet'!BF126=""),"",'Master Sheet'!BF126)</f>
        <v/>
      </c>
      <c r="CJ122" s="35" t="str">
        <f>IF(AND('Master Sheet'!BG126=""),"",'Master Sheet'!BG126)</f>
        <v/>
      </c>
      <c r="CK122" s="35" t="str">
        <f>IF(AND('Master Sheet'!BH126=""),"",'Master Sheet'!BH126)</f>
        <v/>
      </c>
      <c r="CL122" s="35" t="str">
        <f>IF(AND('Master Sheet'!BI126=""),"",'Master Sheet'!BI126)</f>
        <v/>
      </c>
      <c r="CM122" s="35" t="str">
        <f>IF(AND('Master Sheet'!BJ126=""),"",'Master Sheet'!BJ126)</f>
        <v/>
      </c>
      <c r="CN122" s="35" t="str">
        <f>IF(AND('Master Sheet'!BK126=""),"",'Master Sheet'!BK126)</f>
        <v/>
      </c>
      <c r="CO122" s="35" t="str">
        <f>IF(AND('Master Sheet'!BL126=""),"",'Master Sheet'!BL126)</f>
        <v/>
      </c>
      <c r="CP122" s="35" t="str">
        <f>IF(AND('Master Sheet'!BM126=""),"",'Master Sheet'!BM126)</f>
        <v/>
      </c>
      <c r="CQ122" s="35" t="str">
        <f>IF(AND('Master Sheet'!BN126=""),"",'Master Sheet'!BN126)</f>
        <v/>
      </c>
      <c r="CR122" s="35" t="str">
        <f>IF(AND('Master Sheet'!BP126=""),"",'Master Sheet'!BP126)</f>
        <v/>
      </c>
    </row>
    <row r="123" spans="1:96" ht="15" customHeight="1">
      <c r="A123" s="69">
        <v>111</v>
      </c>
      <c r="B123" s="89" t="str">
        <f>IF(AND(C123=""),"",IF(ISNA(VLOOKUP(A123,'Master Sheet'!A$11:CQ$294,2,FALSE)),"",VLOOKUP(A123,'Master Sheet'!A$11:CQ$294,2,FALSE)))</f>
        <v/>
      </c>
      <c r="C123" s="71" t="str">
        <f>IF(AND(K$3=""),"",IF(AND('Master Sheet'!C121=""),"",'Master Sheet'!C121))</f>
        <v/>
      </c>
      <c r="D123" s="11" t="str">
        <f t="shared" si="26"/>
        <v/>
      </c>
      <c r="E123" s="11" t="str">
        <f t="shared" si="27"/>
        <v/>
      </c>
      <c r="F123" s="11" t="str">
        <f t="shared" si="28"/>
        <v/>
      </c>
      <c r="G123" s="11" t="str">
        <f t="shared" si="29"/>
        <v/>
      </c>
      <c r="H123" s="11" t="str">
        <f t="shared" si="36"/>
        <v/>
      </c>
      <c r="I123" s="11" t="str">
        <f t="shared" si="30"/>
        <v/>
      </c>
      <c r="J123" s="11" t="str">
        <f t="shared" si="31"/>
        <v/>
      </c>
      <c r="K123" s="11" t="str">
        <f t="shared" si="32"/>
        <v/>
      </c>
      <c r="L123" s="11" t="str">
        <f t="shared" si="33"/>
        <v/>
      </c>
      <c r="M123" s="11" t="str">
        <f t="shared" si="34"/>
        <v/>
      </c>
      <c r="N123" s="11" t="str">
        <f t="shared" si="35"/>
        <v/>
      </c>
      <c r="O123" s="14" t="str">
        <f>IF(AND(C123=""),"",IF(ISNA(VLOOKUP(A123,'Master Sheet'!A$11:CQ$294,14,FALSE)),"",VLOOKUP(A123,'Master Sheet'!A$11:CQ$294,14,FALSE)))</f>
        <v/>
      </c>
      <c r="P123" s="5" t="str">
        <f t="shared" si="37"/>
        <v/>
      </c>
      <c r="AU123" s="35" t="str">
        <f>IF(AND('Master Sheet'!J127=""),"",'Master Sheet'!J127)</f>
        <v/>
      </c>
      <c r="AV123" s="35" t="str">
        <f>IF(AND('Master Sheet'!K127=""),"",'Master Sheet'!K127)</f>
        <v/>
      </c>
      <c r="AW123" s="35" t="str">
        <f>IF(AND('Master Sheet'!L127=""),"",'Master Sheet'!L127)</f>
        <v/>
      </c>
      <c r="AX123" s="35" t="str">
        <f>IF(AND('Master Sheet'!M127=""),"",'Master Sheet'!M127)</f>
        <v/>
      </c>
      <c r="AY123" s="35" t="str">
        <f>IF(AND('Master Sheet'!N127=""),"",'Master Sheet'!N127)</f>
        <v/>
      </c>
      <c r="AZ123" s="35" t="str">
        <f>IF(AND('Master Sheet'!O127=""),"",'Master Sheet'!O127)</f>
        <v/>
      </c>
      <c r="BA123" s="35" t="str">
        <f>IF(AND('Master Sheet'!P127=""),"",'Master Sheet'!P127)</f>
        <v/>
      </c>
      <c r="BB123" s="35" t="str">
        <f>IF(AND('Master Sheet'!Q127=""),"",'Master Sheet'!Q127)</f>
        <v/>
      </c>
      <c r="BC123" s="35" t="str">
        <f>IF(AND('Master Sheet'!R127=""),"",'Master Sheet'!R127)</f>
        <v/>
      </c>
      <c r="BD123" s="35" t="str">
        <f>IF(AND('Master Sheet'!T127=""),"",'Master Sheet'!T127)</f>
        <v/>
      </c>
      <c r="BE123" s="35" t="str">
        <f>IF(AND('Master Sheet'!V127=""),"",'Master Sheet'!V127)</f>
        <v/>
      </c>
      <c r="BF123" s="35" t="str">
        <f>IF(AND('Master Sheet'!W127=""),"",'Master Sheet'!W127)</f>
        <v/>
      </c>
      <c r="BG123" s="35" t="str">
        <f>IF(AND('Master Sheet'!X127=""),"",'Master Sheet'!X127)</f>
        <v/>
      </c>
      <c r="BH123" s="35" t="str">
        <f>IF(AND('Master Sheet'!Y127=""),"",'Master Sheet'!Y127)</f>
        <v/>
      </c>
      <c r="BI123" s="35" t="str">
        <f>IF(AND('Master Sheet'!Z127=""),"",'Master Sheet'!Z127)</f>
        <v/>
      </c>
      <c r="BJ123" s="35" t="str">
        <f>IF(AND('Master Sheet'!AA127=""),"",'Master Sheet'!AA127)</f>
        <v/>
      </c>
      <c r="BK123" s="35" t="str">
        <f>IF(AND('Master Sheet'!AB127=""),"",'Master Sheet'!AB127)</f>
        <v/>
      </c>
      <c r="BL123" s="35" t="str">
        <f>IF(AND('Master Sheet'!AC127=""),"",'Master Sheet'!AC127)</f>
        <v/>
      </c>
      <c r="BM123" s="35" t="str">
        <f>IF(AND('Master Sheet'!AD127=""),"",'Master Sheet'!AD127)</f>
        <v/>
      </c>
      <c r="BN123" s="35" t="str">
        <f>IF(AND('Master Sheet'!AF127=""),"",'Master Sheet'!AF127)</f>
        <v/>
      </c>
      <c r="BO123" s="35" t="str">
        <f>IF(AND('Master Sheet'!AH127=""),"",'Master Sheet'!AH127)</f>
        <v/>
      </c>
      <c r="BP123" s="35" t="str">
        <f>IF(AND('Master Sheet'!AI127=""),"",'Master Sheet'!AI127)</f>
        <v/>
      </c>
      <c r="BQ123" s="35" t="str">
        <f>IF(AND('Master Sheet'!AJ127=""),"",'Master Sheet'!AJ127)</f>
        <v/>
      </c>
      <c r="BR123" s="35" t="str">
        <f>IF(AND('Master Sheet'!AK127=""),"",'Master Sheet'!AK127)</f>
        <v/>
      </c>
      <c r="BS123" s="35" t="str">
        <f>IF(AND('Master Sheet'!AL127=""),"",'Master Sheet'!AL127)</f>
        <v/>
      </c>
      <c r="BT123" s="35" t="str">
        <f>IF(AND('Master Sheet'!AM127=""),"",'Master Sheet'!AM127)</f>
        <v/>
      </c>
      <c r="BU123" s="35" t="str">
        <f>IF(AND('Master Sheet'!AN127=""),"",'Master Sheet'!AN127)</f>
        <v/>
      </c>
      <c r="BV123" s="35" t="str">
        <f>IF(AND('Master Sheet'!AO127=""),"",'Master Sheet'!AO127)</f>
        <v/>
      </c>
      <c r="BW123" s="35" t="str">
        <f>IF(AND('Master Sheet'!AP127=""),"",'Master Sheet'!AP127)</f>
        <v/>
      </c>
      <c r="BX123" s="35" t="str">
        <f>IF(AND('Master Sheet'!AR127=""),"",'Master Sheet'!AR127)</f>
        <v/>
      </c>
      <c r="BY123" s="35" t="str">
        <f>IF(AND('Master Sheet'!AT127=""),"",'Master Sheet'!AT127)</f>
        <v/>
      </c>
      <c r="BZ123" s="35" t="str">
        <f>IF(AND('Master Sheet'!AU127=""),"",'Master Sheet'!AU127)</f>
        <v/>
      </c>
      <c r="CA123" s="35" t="str">
        <f>IF(AND('Master Sheet'!AV127=""),"",'Master Sheet'!AV127)</f>
        <v/>
      </c>
      <c r="CB123" s="35" t="str">
        <f>IF(AND('Master Sheet'!AW127=""),"",'Master Sheet'!AW127)</f>
        <v/>
      </c>
      <c r="CC123" s="35" t="str">
        <f>IF(AND('Master Sheet'!AX127=""),"",'Master Sheet'!AX127)</f>
        <v/>
      </c>
      <c r="CD123" s="35" t="str">
        <f>IF(AND('Master Sheet'!AY127=""),"",'Master Sheet'!AY127)</f>
        <v/>
      </c>
      <c r="CE123" s="35" t="str">
        <f>IF(AND('Master Sheet'!AZ127=""),"",'Master Sheet'!AZ127)</f>
        <v/>
      </c>
      <c r="CF123" s="35" t="str">
        <f>IF(AND('Master Sheet'!BA127=""),"",'Master Sheet'!BA127)</f>
        <v/>
      </c>
      <c r="CG123" s="35" t="str">
        <f>IF(AND('Master Sheet'!BB127=""),"",'Master Sheet'!BB127)</f>
        <v/>
      </c>
      <c r="CH123" s="35" t="str">
        <f>IF(AND('Master Sheet'!BD127=""),"",'Master Sheet'!BD127)</f>
        <v/>
      </c>
      <c r="CI123" s="35" t="str">
        <f>IF(AND('Master Sheet'!BF127=""),"",'Master Sheet'!BF127)</f>
        <v/>
      </c>
      <c r="CJ123" s="35" t="str">
        <f>IF(AND('Master Sheet'!BG127=""),"",'Master Sheet'!BG127)</f>
        <v/>
      </c>
      <c r="CK123" s="35" t="str">
        <f>IF(AND('Master Sheet'!BH127=""),"",'Master Sheet'!BH127)</f>
        <v/>
      </c>
      <c r="CL123" s="35" t="str">
        <f>IF(AND('Master Sheet'!BI127=""),"",'Master Sheet'!BI127)</f>
        <v/>
      </c>
      <c r="CM123" s="35" t="str">
        <f>IF(AND('Master Sheet'!BJ127=""),"",'Master Sheet'!BJ127)</f>
        <v/>
      </c>
      <c r="CN123" s="35" t="str">
        <f>IF(AND('Master Sheet'!BK127=""),"",'Master Sheet'!BK127)</f>
        <v/>
      </c>
      <c r="CO123" s="35" t="str">
        <f>IF(AND('Master Sheet'!BL127=""),"",'Master Sheet'!BL127)</f>
        <v/>
      </c>
      <c r="CP123" s="35" t="str">
        <f>IF(AND('Master Sheet'!BM127=""),"",'Master Sheet'!BM127)</f>
        <v/>
      </c>
      <c r="CQ123" s="35" t="str">
        <f>IF(AND('Master Sheet'!BN127=""),"",'Master Sheet'!BN127)</f>
        <v/>
      </c>
      <c r="CR123" s="35" t="str">
        <f>IF(AND('Master Sheet'!BP127=""),"",'Master Sheet'!BP127)</f>
        <v/>
      </c>
    </row>
    <row r="124" spans="1:96" ht="15" customHeight="1">
      <c r="A124" s="69">
        <v>112</v>
      </c>
      <c r="B124" s="89" t="str">
        <f>IF(AND(C124=""),"",IF(ISNA(VLOOKUP(A124,'Master Sheet'!A$11:CQ$294,2,FALSE)),"",VLOOKUP(A124,'Master Sheet'!A$11:CQ$294,2,FALSE)))</f>
        <v/>
      </c>
      <c r="C124" s="71" t="str">
        <f>IF(AND(K$3=""),"",IF(AND('Master Sheet'!C122=""),"",'Master Sheet'!C122))</f>
        <v/>
      </c>
      <c r="D124" s="11" t="str">
        <f t="shared" si="26"/>
        <v/>
      </c>
      <c r="E124" s="11" t="str">
        <f t="shared" si="27"/>
        <v/>
      </c>
      <c r="F124" s="11" t="str">
        <f t="shared" si="28"/>
        <v/>
      </c>
      <c r="G124" s="11" t="str">
        <f t="shared" si="29"/>
        <v/>
      </c>
      <c r="H124" s="11" t="str">
        <f t="shared" si="36"/>
        <v/>
      </c>
      <c r="I124" s="11" t="str">
        <f t="shared" si="30"/>
        <v/>
      </c>
      <c r="J124" s="11" t="str">
        <f t="shared" si="31"/>
        <v/>
      </c>
      <c r="K124" s="11" t="str">
        <f t="shared" si="32"/>
        <v/>
      </c>
      <c r="L124" s="11" t="str">
        <f t="shared" si="33"/>
        <v/>
      </c>
      <c r="M124" s="11" t="str">
        <f t="shared" si="34"/>
        <v/>
      </c>
      <c r="N124" s="11" t="str">
        <f t="shared" si="35"/>
        <v/>
      </c>
      <c r="O124" s="14" t="str">
        <f>IF(AND(C124=""),"",IF(ISNA(VLOOKUP(A124,'Master Sheet'!A$11:CQ$294,14,FALSE)),"",VLOOKUP(A124,'Master Sheet'!A$11:CQ$294,14,FALSE)))</f>
        <v/>
      </c>
      <c r="P124" s="5" t="str">
        <f t="shared" si="37"/>
        <v/>
      </c>
      <c r="AU124" s="35" t="str">
        <f>IF(AND('Master Sheet'!J128=""),"",'Master Sheet'!J128)</f>
        <v/>
      </c>
      <c r="AV124" s="35" t="str">
        <f>IF(AND('Master Sheet'!K128=""),"",'Master Sheet'!K128)</f>
        <v/>
      </c>
      <c r="AW124" s="35" t="str">
        <f>IF(AND('Master Sheet'!L128=""),"",'Master Sheet'!L128)</f>
        <v/>
      </c>
      <c r="AX124" s="35" t="str">
        <f>IF(AND('Master Sheet'!M128=""),"",'Master Sheet'!M128)</f>
        <v/>
      </c>
      <c r="AY124" s="35" t="str">
        <f>IF(AND('Master Sheet'!N128=""),"",'Master Sheet'!N128)</f>
        <v/>
      </c>
      <c r="AZ124" s="35" t="str">
        <f>IF(AND('Master Sheet'!O128=""),"",'Master Sheet'!O128)</f>
        <v/>
      </c>
      <c r="BA124" s="35" t="str">
        <f>IF(AND('Master Sheet'!P128=""),"",'Master Sheet'!P128)</f>
        <v/>
      </c>
      <c r="BB124" s="35" t="str">
        <f>IF(AND('Master Sheet'!Q128=""),"",'Master Sheet'!Q128)</f>
        <v/>
      </c>
      <c r="BC124" s="35" t="str">
        <f>IF(AND('Master Sheet'!R128=""),"",'Master Sheet'!R128)</f>
        <v/>
      </c>
      <c r="BD124" s="35" t="str">
        <f>IF(AND('Master Sheet'!T128=""),"",'Master Sheet'!T128)</f>
        <v/>
      </c>
      <c r="BE124" s="35" t="str">
        <f>IF(AND('Master Sheet'!V128=""),"",'Master Sheet'!V128)</f>
        <v/>
      </c>
      <c r="BF124" s="35" t="str">
        <f>IF(AND('Master Sheet'!W128=""),"",'Master Sheet'!W128)</f>
        <v/>
      </c>
      <c r="BG124" s="35" t="str">
        <f>IF(AND('Master Sheet'!X128=""),"",'Master Sheet'!X128)</f>
        <v/>
      </c>
      <c r="BH124" s="35" t="str">
        <f>IF(AND('Master Sheet'!Y128=""),"",'Master Sheet'!Y128)</f>
        <v/>
      </c>
      <c r="BI124" s="35" t="str">
        <f>IF(AND('Master Sheet'!Z128=""),"",'Master Sheet'!Z128)</f>
        <v/>
      </c>
      <c r="BJ124" s="35" t="str">
        <f>IF(AND('Master Sheet'!AA128=""),"",'Master Sheet'!AA128)</f>
        <v/>
      </c>
      <c r="BK124" s="35" t="str">
        <f>IF(AND('Master Sheet'!AB128=""),"",'Master Sheet'!AB128)</f>
        <v/>
      </c>
      <c r="BL124" s="35" t="str">
        <f>IF(AND('Master Sheet'!AC128=""),"",'Master Sheet'!AC128)</f>
        <v/>
      </c>
      <c r="BM124" s="35" t="str">
        <f>IF(AND('Master Sheet'!AD128=""),"",'Master Sheet'!AD128)</f>
        <v/>
      </c>
      <c r="BN124" s="35" t="str">
        <f>IF(AND('Master Sheet'!AF128=""),"",'Master Sheet'!AF128)</f>
        <v/>
      </c>
      <c r="BO124" s="35" t="str">
        <f>IF(AND('Master Sheet'!AH128=""),"",'Master Sheet'!AH128)</f>
        <v/>
      </c>
      <c r="BP124" s="35" t="str">
        <f>IF(AND('Master Sheet'!AI128=""),"",'Master Sheet'!AI128)</f>
        <v/>
      </c>
      <c r="BQ124" s="35" t="str">
        <f>IF(AND('Master Sheet'!AJ128=""),"",'Master Sheet'!AJ128)</f>
        <v/>
      </c>
      <c r="BR124" s="35" t="str">
        <f>IF(AND('Master Sheet'!AK128=""),"",'Master Sheet'!AK128)</f>
        <v/>
      </c>
      <c r="BS124" s="35" t="str">
        <f>IF(AND('Master Sheet'!AL128=""),"",'Master Sheet'!AL128)</f>
        <v/>
      </c>
      <c r="BT124" s="35" t="str">
        <f>IF(AND('Master Sheet'!AM128=""),"",'Master Sheet'!AM128)</f>
        <v/>
      </c>
      <c r="BU124" s="35" t="str">
        <f>IF(AND('Master Sheet'!AN128=""),"",'Master Sheet'!AN128)</f>
        <v/>
      </c>
      <c r="BV124" s="35" t="str">
        <f>IF(AND('Master Sheet'!AO128=""),"",'Master Sheet'!AO128)</f>
        <v/>
      </c>
      <c r="BW124" s="35" t="str">
        <f>IF(AND('Master Sheet'!AP128=""),"",'Master Sheet'!AP128)</f>
        <v/>
      </c>
      <c r="BX124" s="35" t="str">
        <f>IF(AND('Master Sheet'!AR128=""),"",'Master Sheet'!AR128)</f>
        <v/>
      </c>
      <c r="BY124" s="35" t="str">
        <f>IF(AND('Master Sheet'!AT128=""),"",'Master Sheet'!AT128)</f>
        <v/>
      </c>
      <c r="BZ124" s="35" t="str">
        <f>IF(AND('Master Sheet'!AU128=""),"",'Master Sheet'!AU128)</f>
        <v/>
      </c>
      <c r="CA124" s="35" t="str">
        <f>IF(AND('Master Sheet'!AV128=""),"",'Master Sheet'!AV128)</f>
        <v/>
      </c>
      <c r="CB124" s="35" t="str">
        <f>IF(AND('Master Sheet'!AW128=""),"",'Master Sheet'!AW128)</f>
        <v/>
      </c>
      <c r="CC124" s="35" t="str">
        <f>IF(AND('Master Sheet'!AX128=""),"",'Master Sheet'!AX128)</f>
        <v/>
      </c>
      <c r="CD124" s="35" t="str">
        <f>IF(AND('Master Sheet'!AY128=""),"",'Master Sheet'!AY128)</f>
        <v/>
      </c>
      <c r="CE124" s="35" t="str">
        <f>IF(AND('Master Sheet'!AZ128=""),"",'Master Sheet'!AZ128)</f>
        <v/>
      </c>
      <c r="CF124" s="35" t="str">
        <f>IF(AND('Master Sheet'!BA128=""),"",'Master Sheet'!BA128)</f>
        <v/>
      </c>
      <c r="CG124" s="35" t="str">
        <f>IF(AND('Master Sheet'!BB128=""),"",'Master Sheet'!BB128)</f>
        <v/>
      </c>
      <c r="CH124" s="35" t="str">
        <f>IF(AND('Master Sheet'!BD128=""),"",'Master Sheet'!BD128)</f>
        <v/>
      </c>
      <c r="CI124" s="35" t="str">
        <f>IF(AND('Master Sheet'!BF128=""),"",'Master Sheet'!BF128)</f>
        <v/>
      </c>
      <c r="CJ124" s="35" t="str">
        <f>IF(AND('Master Sheet'!BG128=""),"",'Master Sheet'!BG128)</f>
        <v/>
      </c>
      <c r="CK124" s="35" t="str">
        <f>IF(AND('Master Sheet'!BH128=""),"",'Master Sheet'!BH128)</f>
        <v/>
      </c>
      <c r="CL124" s="35" t="str">
        <f>IF(AND('Master Sheet'!BI128=""),"",'Master Sheet'!BI128)</f>
        <v/>
      </c>
      <c r="CM124" s="35" t="str">
        <f>IF(AND('Master Sheet'!BJ128=""),"",'Master Sheet'!BJ128)</f>
        <v/>
      </c>
      <c r="CN124" s="35" t="str">
        <f>IF(AND('Master Sheet'!BK128=""),"",'Master Sheet'!BK128)</f>
        <v/>
      </c>
      <c r="CO124" s="35" t="str">
        <f>IF(AND('Master Sheet'!BL128=""),"",'Master Sheet'!BL128)</f>
        <v/>
      </c>
      <c r="CP124" s="35" t="str">
        <f>IF(AND('Master Sheet'!BM128=""),"",'Master Sheet'!BM128)</f>
        <v/>
      </c>
      <c r="CQ124" s="35" t="str">
        <f>IF(AND('Master Sheet'!BN128=""),"",'Master Sheet'!BN128)</f>
        <v/>
      </c>
      <c r="CR124" s="35" t="str">
        <f>IF(AND('Master Sheet'!BP128=""),"",'Master Sheet'!BP128)</f>
        <v/>
      </c>
    </row>
    <row r="125" spans="1:96" ht="15" customHeight="1">
      <c r="A125" s="69">
        <v>113</v>
      </c>
      <c r="B125" s="89" t="str">
        <f>IF(AND(C125=""),"",IF(ISNA(VLOOKUP(A125,'Master Sheet'!A$11:CQ$294,2,FALSE)),"",VLOOKUP(A125,'Master Sheet'!A$11:CQ$294,2,FALSE)))</f>
        <v/>
      </c>
      <c r="C125" s="71" t="str">
        <f>IF(AND(K$3=""),"",IF(AND('Master Sheet'!C123=""),"",'Master Sheet'!C123))</f>
        <v/>
      </c>
      <c r="D125" s="11" t="str">
        <f t="shared" si="26"/>
        <v/>
      </c>
      <c r="E125" s="11" t="str">
        <f t="shared" si="27"/>
        <v/>
      </c>
      <c r="F125" s="11" t="str">
        <f t="shared" si="28"/>
        <v/>
      </c>
      <c r="G125" s="11" t="str">
        <f t="shared" si="29"/>
        <v/>
      </c>
      <c r="H125" s="11" t="str">
        <f t="shared" si="36"/>
        <v/>
      </c>
      <c r="I125" s="11" t="str">
        <f t="shared" si="30"/>
        <v/>
      </c>
      <c r="J125" s="11" t="str">
        <f t="shared" si="31"/>
        <v/>
      </c>
      <c r="K125" s="11" t="str">
        <f t="shared" si="32"/>
        <v/>
      </c>
      <c r="L125" s="11" t="str">
        <f t="shared" si="33"/>
        <v/>
      </c>
      <c r="M125" s="11" t="str">
        <f t="shared" si="34"/>
        <v/>
      </c>
      <c r="N125" s="11" t="str">
        <f t="shared" si="35"/>
        <v/>
      </c>
      <c r="O125" s="14" t="str">
        <f>IF(AND(C125=""),"",IF(ISNA(VLOOKUP(A125,'Master Sheet'!A$11:CQ$294,14,FALSE)),"",VLOOKUP(A125,'Master Sheet'!A$11:CQ$294,14,FALSE)))</f>
        <v/>
      </c>
      <c r="P125" s="5" t="str">
        <f t="shared" si="37"/>
        <v/>
      </c>
      <c r="AU125" s="35" t="str">
        <f>IF(AND('Master Sheet'!J129=""),"",'Master Sheet'!J129)</f>
        <v/>
      </c>
      <c r="AV125" s="35" t="str">
        <f>IF(AND('Master Sheet'!K129=""),"",'Master Sheet'!K129)</f>
        <v/>
      </c>
      <c r="AW125" s="35" t="str">
        <f>IF(AND('Master Sheet'!L129=""),"",'Master Sheet'!L129)</f>
        <v/>
      </c>
      <c r="AX125" s="35" t="str">
        <f>IF(AND('Master Sheet'!M129=""),"",'Master Sheet'!M129)</f>
        <v/>
      </c>
      <c r="AY125" s="35" t="str">
        <f>IF(AND('Master Sheet'!N129=""),"",'Master Sheet'!N129)</f>
        <v/>
      </c>
      <c r="AZ125" s="35" t="str">
        <f>IF(AND('Master Sheet'!O129=""),"",'Master Sheet'!O129)</f>
        <v/>
      </c>
      <c r="BA125" s="35" t="str">
        <f>IF(AND('Master Sheet'!P129=""),"",'Master Sheet'!P129)</f>
        <v/>
      </c>
      <c r="BB125" s="35" t="str">
        <f>IF(AND('Master Sheet'!Q129=""),"",'Master Sheet'!Q129)</f>
        <v/>
      </c>
      <c r="BC125" s="35" t="str">
        <f>IF(AND('Master Sheet'!R129=""),"",'Master Sheet'!R129)</f>
        <v/>
      </c>
      <c r="BD125" s="35" t="str">
        <f>IF(AND('Master Sheet'!T129=""),"",'Master Sheet'!T129)</f>
        <v/>
      </c>
      <c r="BE125" s="35" t="str">
        <f>IF(AND('Master Sheet'!V129=""),"",'Master Sheet'!V129)</f>
        <v/>
      </c>
      <c r="BF125" s="35" t="str">
        <f>IF(AND('Master Sheet'!W129=""),"",'Master Sheet'!W129)</f>
        <v/>
      </c>
      <c r="BG125" s="35" t="str">
        <f>IF(AND('Master Sheet'!X129=""),"",'Master Sheet'!X129)</f>
        <v/>
      </c>
      <c r="BH125" s="35" t="str">
        <f>IF(AND('Master Sheet'!Y129=""),"",'Master Sheet'!Y129)</f>
        <v/>
      </c>
      <c r="BI125" s="35" t="str">
        <f>IF(AND('Master Sheet'!Z129=""),"",'Master Sheet'!Z129)</f>
        <v/>
      </c>
      <c r="BJ125" s="35" t="str">
        <f>IF(AND('Master Sheet'!AA129=""),"",'Master Sheet'!AA129)</f>
        <v/>
      </c>
      <c r="BK125" s="35" t="str">
        <f>IF(AND('Master Sheet'!AB129=""),"",'Master Sheet'!AB129)</f>
        <v/>
      </c>
      <c r="BL125" s="35" t="str">
        <f>IF(AND('Master Sheet'!AC129=""),"",'Master Sheet'!AC129)</f>
        <v/>
      </c>
      <c r="BM125" s="35" t="str">
        <f>IF(AND('Master Sheet'!AD129=""),"",'Master Sheet'!AD129)</f>
        <v/>
      </c>
      <c r="BN125" s="35" t="str">
        <f>IF(AND('Master Sheet'!AF129=""),"",'Master Sheet'!AF129)</f>
        <v/>
      </c>
      <c r="BO125" s="35" t="str">
        <f>IF(AND('Master Sheet'!AH129=""),"",'Master Sheet'!AH129)</f>
        <v/>
      </c>
      <c r="BP125" s="35" t="str">
        <f>IF(AND('Master Sheet'!AI129=""),"",'Master Sheet'!AI129)</f>
        <v/>
      </c>
      <c r="BQ125" s="35" t="str">
        <f>IF(AND('Master Sheet'!AJ129=""),"",'Master Sheet'!AJ129)</f>
        <v/>
      </c>
      <c r="BR125" s="35" t="str">
        <f>IF(AND('Master Sheet'!AK129=""),"",'Master Sheet'!AK129)</f>
        <v/>
      </c>
      <c r="BS125" s="35" t="str">
        <f>IF(AND('Master Sheet'!AL129=""),"",'Master Sheet'!AL129)</f>
        <v/>
      </c>
      <c r="BT125" s="35" t="str">
        <f>IF(AND('Master Sheet'!AM129=""),"",'Master Sheet'!AM129)</f>
        <v/>
      </c>
      <c r="BU125" s="35" t="str">
        <f>IF(AND('Master Sheet'!AN129=""),"",'Master Sheet'!AN129)</f>
        <v/>
      </c>
      <c r="BV125" s="35" t="str">
        <f>IF(AND('Master Sheet'!AO129=""),"",'Master Sheet'!AO129)</f>
        <v/>
      </c>
      <c r="BW125" s="35" t="str">
        <f>IF(AND('Master Sheet'!AP129=""),"",'Master Sheet'!AP129)</f>
        <v/>
      </c>
      <c r="BX125" s="35" t="str">
        <f>IF(AND('Master Sheet'!AR129=""),"",'Master Sheet'!AR129)</f>
        <v/>
      </c>
      <c r="BY125" s="35" t="str">
        <f>IF(AND('Master Sheet'!AT129=""),"",'Master Sheet'!AT129)</f>
        <v/>
      </c>
      <c r="BZ125" s="35" t="str">
        <f>IF(AND('Master Sheet'!AU129=""),"",'Master Sheet'!AU129)</f>
        <v/>
      </c>
      <c r="CA125" s="35" t="str">
        <f>IF(AND('Master Sheet'!AV129=""),"",'Master Sheet'!AV129)</f>
        <v/>
      </c>
      <c r="CB125" s="35" t="str">
        <f>IF(AND('Master Sheet'!AW129=""),"",'Master Sheet'!AW129)</f>
        <v/>
      </c>
      <c r="CC125" s="35" t="str">
        <f>IF(AND('Master Sheet'!AX129=""),"",'Master Sheet'!AX129)</f>
        <v/>
      </c>
      <c r="CD125" s="35" t="str">
        <f>IF(AND('Master Sheet'!AY129=""),"",'Master Sheet'!AY129)</f>
        <v/>
      </c>
      <c r="CE125" s="35" t="str">
        <f>IF(AND('Master Sheet'!AZ129=""),"",'Master Sheet'!AZ129)</f>
        <v/>
      </c>
      <c r="CF125" s="35" t="str">
        <f>IF(AND('Master Sheet'!BA129=""),"",'Master Sheet'!BA129)</f>
        <v/>
      </c>
      <c r="CG125" s="35" t="str">
        <f>IF(AND('Master Sheet'!BB129=""),"",'Master Sheet'!BB129)</f>
        <v/>
      </c>
      <c r="CH125" s="35" t="str">
        <f>IF(AND('Master Sheet'!BD129=""),"",'Master Sheet'!BD129)</f>
        <v/>
      </c>
      <c r="CI125" s="35" t="str">
        <f>IF(AND('Master Sheet'!BF129=""),"",'Master Sheet'!BF129)</f>
        <v/>
      </c>
      <c r="CJ125" s="35" t="str">
        <f>IF(AND('Master Sheet'!BG129=""),"",'Master Sheet'!BG129)</f>
        <v/>
      </c>
      <c r="CK125" s="35" t="str">
        <f>IF(AND('Master Sheet'!BH129=""),"",'Master Sheet'!BH129)</f>
        <v/>
      </c>
      <c r="CL125" s="35" t="str">
        <f>IF(AND('Master Sheet'!BI129=""),"",'Master Sheet'!BI129)</f>
        <v/>
      </c>
      <c r="CM125" s="35" t="str">
        <f>IF(AND('Master Sheet'!BJ129=""),"",'Master Sheet'!BJ129)</f>
        <v/>
      </c>
      <c r="CN125" s="35" t="str">
        <f>IF(AND('Master Sheet'!BK129=""),"",'Master Sheet'!BK129)</f>
        <v/>
      </c>
      <c r="CO125" s="35" t="str">
        <f>IF(AND('Master Sheet'!BL129=""),"",'Master Sheet'!BL129)</f>
        <v/>
      </c>
      <c r="CP125" s="35" t="str">
        <f>IF(AND('Master Sheet'!BM129=""),"",'Master Sheet'!BM129)</f>
        <v/>
      </c>
      <c r="CQ125" s="35" t="str">
        <f>IF(AND('Master Sheet'!BN129=""),"",'Master Sheet'!BN129)</f>
        <v/>
      </c>
      <c r="CR125" s="35" t="str">
        <f>IF(AND('Master Sheet'!BP129=""),"",'Master Sheet'!BP129)</f>
        <v/>
      </c>
    </row>
    <row r="126" spans="1:96" ht="15" customHeight="1">
      <c r="A126" s="69">
        <v>114</v>
      </c>
      <c r="B126" s="89" t="str">
        <f>IF(AND(C126=""),"",IF(ISNA(VLOOKUP(A126,'Master Sheet'!A$11:CQ$294,2,FALSE)),"",VLOOKUP(A126,'Master Sheet'!A$11:CQ$294,2,FALSE)))</f>
        <v/>
      </c>
      <c r="C126" s="71" t="str">
        <f>IF(AND(K$3=""),"",IF(AND('Master Sheet'!C124=""),"",'Master Sheet'!C124))</f>
        <v/>
      </c>
      <c r="D126" s="11" t="str">
        <f t="shared" si="26"/>
        <v/>
      </c>
      <c r="E126" s="11" t="str">
        <f t="shared" si="27"/>
        <v/>
      </c>
      <c r="F126" s="11" t="str">
        <f t="shared" si="28"/>
        <v/>
      </c>
      <c r="G126" s="11" t="str">
        <f t="shared" si="29"/>
        <v/>
      </c>
      <c r="H126" s="11" t="str">
        <f t="shared" si="36"/>
        <v/>
      </c>
      <c r="I126" s="11" t="str">
        <f t="shared" si="30"/>
        <v/>
      </c>
      <c r="J126" s="11" t="str">
        <f t="shared" si="31"/>
        <v/>
      </c>
      <c r="K126" s="11" t="str">
        <f t="shared" si="32"/>
        <v/>
      </c>
      <c r="L126" s="11" t="str">
        <f t="shared" si="33"/>
        <v/>
      </c>
      <c r="M126" s="11" t="str">
        <f t="shared" si="34"/>
        <v/>
      </c>
      <c r="N126" s="11" t="str">
        <f t="shared" si="35"/>
        <v/>
      </c>
      <c r="O126" s="14" t="str">
        <f>IF(AND(C126=""),"",IF(ISNA(VLOOKUP(A126,'Master Sheet'!A$11:CQ$294,14,FALSE)),"",VLOOKUP(A126,'Master Sheet'!A$11:CQ$294,14,FALSE)))</f>
        <v/>
      </c>
      <c r="P126" s="5" t="str">
        <f t="shared" si="37"/>
        <v/>
      </c>
      <c r="AU126" s="35" t="str">
        <f>IF(AND('Master Sheet'!J130=""),"",'Master Sheet'!J130)</f>
        <v/>
      </c>
      <c r="AV126" s="35" t="str">
        <f>IF(AND('Master Sheet'!K130=""),"",'Master Sheet'!K130)</f>
        <v/>
      </c>
      <c r="AW126" s="35" t="str">
        <f>IF(AND('Master Sheet'!L130=""),"",'Master Sheet'!L130)</f>
        <v/>
      </c>
      <c r="AX126" s="35" t="str">
        <f>IF(AND('Master Sheet'!M130=""),"",'Master Sheet'!M130)</f>
        <v/>
      </c>
      <c r="AY126" s="35" t="str">
        <f>IF(AND('Master Sheet'!N130=""),"",'Master Sheet'!N130)</f>
        <v/>
      </c>
      <c r="AZ126" s="35" t="str">
        <f>IF(AND('Master Sheet'!O130=""),"",'Master Sheet'!O130)</f>
        <v/>
      </c>
      <c r="BA126" s="35" t="str">
        <f>IF(AND('Master Sheet'!P130=""),"",'Master Sheet'!P130)</f>
        <v/>
      </c>
      <c r="BB126" s="35" t="str">
        <f>IF(AND('Master Sheet'!Q130=""),"",'Master Sheet'!Q130)</f>
        <v/>
      </c>
      <c r="BC126" s="35" t="str">
        <f>IF(AND('Master Sheet'!R130=""),"",'Master Sheet'!R130)</f>
        <v/>
      </c>
      <c r="BD126" s="35" t="str">
        <f>IF(AND('Master Sheet'!T130=""),"",'Master Sheet'!T130)</f>
        <v/>
      </c>
      <c r="BE126" s="35" t="str">
        <f>IF(AND('Master Sheet'!V130=""),"",'Master Sheet'!V130)</f>
        <v/>
      </c>
      <c r="BF126" s="35" t="str">
        <f>IF(AND('Master Sheet'!W130=""),"",'Master Sheet'!W130)</f>
        <v/>
      </c>
      <c r="BG126" s="35" t="str">
        <f>IF(AND('Master Sheet'!X130=""),"",'Master Sheet'!X130)</f>
        <v/>
      </c>
      <c r="BH126" s="35" t="str">
        <f>IF(AND('Master Sheet'!Y130=""),"",'Master Sheet'!Y130)</f>
        <v/>
      </c>
      <c r="BI126" s="35" t="str">
        <f>IF(AND('Master Sheet'!Z130=""),"",'Master Sheet'!Z130)</f>
        <v/>
      </c>
      <c r="BJ126" s="35" t="str">
        <f>IF(AND('Master Sheet'!AA130=""),"",'Master Sheet'!AA130)</f>
        <v/>
      </c>
      <c r="BK126" s="35" t="str">
        <f>IF(AND('Master Sheet'!AB130=""),"",'Master Sheet'!AB130)</f>
        <v/>
      </c>
      <c r="BL126" s="35" t="str">
        <f>IF(AND('Master Sheet'!AC130=""),"",'Master Sheet'!AC130)</f>
        <v/>
      </c>
      <c r="BM126" s="35" t="str">
        <f>IF(AND('Master Sheet'!AD130=""),"",'Master Sheet'!AD130)</f>
        <v/>
      </c>
      <c r="BN126" s="35" t="str">
        <f>IF(AND('Master Sheet'!AF130=""),"",'Master Sheet'!AF130)</f>
        <v/>
      </c>
      <c r="BO126" s="35" t="str">
        <f>IF(AND('Master Sheet'!AH130=""),"",'Master Sheet'!AH130)</f>
        <v/>
      </c>
      <c r="BP126" s="35" t="str">
        <f>IF(AND('Master Sheet'!AI130=""),"",'Master Sheet'!AI130)</f>
        <v/>
      </c>
      <c r="BQ126" s="35" t="str">
        <f>IF(AND('Master Sheet'!AJ130=""),"",'Master Sheet'!AJ130)</f>
        <v/>
      </c>
      <c r="BR126" s="35" t="str">
        <f>IF(AND('Master Sheet'!AK130=""),"",'Master Sheet'!AK130)</f>
        <v/>
      </c>
      <c r="BS126" s="35" t="str">
        <f>IF(AND('Master Sheet'!AL130=""),"",'Master Sheet'!AL130)</f>
        <v/>
      </c>
      <c r="BT126" s="35" t="str">
        <f>IF(AND('Master Sheet'!AM130=""),"",'Master Sheet'!AM130)</f>
        <v/>
      </c>
      <c r="BU126" s="35" t="str">
        <f>IF(AND('Master Sheet'!AN130=""),"",'Master Sheet'!AN130)</f>
        <v/>
      </c>
      <c r="BV126" s="35" t="str">
        <f>IF(AND('Master Sheet'!AO130=""),"",'Master Sheet'!AO130)</f>
        <v/>
      </c>
      <c r="BW126" s="35" t="str">
        <f>IF(AND('Master Sheet'!AP130=""),"",'Master Sheet'!AP130)</f>
        <v/>
      </c>
      <c r="BX126" s="35" t="str">
        <f>IF(AND('Master Sheet'!AR130=""),"",'Master Sheet'!AR130)</f>
        <v/>
      </c>
      <c r="BY126" s="35" t="str">
        <f>IF(AND('Master Sheet'!AT130=""),"",'Master Sheet'!AT130)</f>
        <v/>
      </c>
      <c r="BZ126" s="35" t="str">
        <f>IF(AND('Master Sheet'!AU130=""),"",'Master Sheet'!AU130)</f>
        <v/>
      </c>
      <c r="CA126" s="35" t="str">
        <f>IF(AND('Master Sheet'!AV130=""),"",'Master Sheet'!AV130)</f>
        <v/>
      </c>
      <c r="CB126" s="35" t="str">
        <f>IF(AND('Master Sheet'!AW130=""),"",'Master Sheet'!AW130)</f>
        <v/>
      </c>
      <c r="CC126" s="35" t="str">
        <f>IF(AND('Master Sheet'!AX130=""),"",'Master Sheet'!AX130)</f>
        <v/>
      </c>
      <c r="CD126" s="35" t="str">
        <f>IF(AND('Master Sheet'!AY130=""),"",'Master Sheet'!AY130)</f>
        <v/>
      </c>
      <c r="CE126" s="35" t="str">
        <f>IF(AND('Master Sheet'!AZ130=""),"",'Master Sheet'!AZ130)</f>
        <v/>
      </c>
      <c r="CF126" s="35" t="str">
        <f>IF(AND('Master Sheet'!BA130=""),"",'Master Sheet'!BA130)</f>
        <v/>
      </c>
      <c r="CG126" s="35" t="str">
        <f>IF(AND('Master Sheet'!BB130=""),"",'Master Sheet'!BB130)</f>
        <v/>
      </c>
      <c r="CH126" s="35" t="str">
        <f>IF(AND('Master Sheet'!BD130=""),"",'Master Sheet'!BD130)</f>
        <v/>
      </c>
      <c r="CI126" s="35" t="str">
        <f>IF(AND('Master Sheet'!BF130=""),"",'Master Sheet'!BF130)</f>
        <v/>
      </c>
      <c r="CJ126" s="35" t="str">
        <f>IF(AND('Master Sheet'!BG130=""),"",'Master Sheet'!BG130)</f>
        <v/>
      </c>
      <c r="CK126" s="35" t="str">
        <f>IF(AND('Master Sheet'!BH130=""),"",'Master Sheet'!BH130)</f>
        <v/>
      </c>
      <c r="CL126" s="35" t="str">
        <f>IF(AND('Master Sheet'!BI130=""),"",'Master Sheet'!BI130)</f>
        <v/>
      </c>
      <c r="CM126" s="35" t="str">
        <f>IF(AND('Master Sheet'!BJ130=""),"",'Master Sheet'!BJ130)</f>
        <v/>
      </c>
      <c r="CN126" s="35" t="str">
        <f>IF(AND('Master Sheet'!BK130=""),"",'Master Sheet'!BK130)</f>
        <v/>
      </c>
      <c r="CO126" s="35" t="str">
        <f>IF(AND('Master Sheet'!BL130=""),"",'Master Sheet'!BL130)</f>
        <v/>
      </c>
      <c r="CP126" s="35" t="str">
        <f>IF(AND('Master Sheet'!BM130=""),"",'Master Sheet'!BM130)</f>
        <v/>
      </c>
      <c r="CQ126" s="35" t="str">
        <f>IF(AND('Master Sheet'!BN130=""),"",'Master Sheet'!BN130)</f>
        <v/>
      </c>
      <c r="CR126" s="35" t="str">
        <f>IF(AND('Master Sheet'!BP130=""),"",'Master Sheet'!BP130)</f>
        <v/>
      </c>
    </row>
    <row r="127" spans="1:96" ht="15" customHeight="1">
      <c r="A127" s="69">
        <v>115</v>
      </c>
      <c r="B127" s="89" t="str">
        <f>IF(AND(C127=""),"",IF(ISNA(VLOOKUP(A127,'Master Sheet'!A$11:CQ$294,2,FALSE)),"",VLOOKUP(A127,'Master Sheet'!A$11:CQ$294,2,FALSE)))</f>
        <v/>
      </c>
      <c r="C127" s="71" t="str">
        <f>IF(AND(K$3=""),"",IF(AND('Master Sheet'!C125=""),"",'Master Sheet'!C125))</f>
        <v/>
      </c>
      <c r="D127" s="11" t="str">
        <f t="shared" si="26"/>
        <v/>
      </c>
      <c r="E127" s="11" t="str">
        <f t="shared" si="27"/>
        <v/>
      </c>
      <c r="F127" s="11" t="str">
        <f t="shared" si="28"/>
        <v/>
      </c>
      <c r="G127" s="11" t="str">
        <f t="shared" si="29"/>
        <v/>
      </c>
      <c r="H127" s="11" t="str">
        <f t="shared" si="36"/>
        <v/>
      </c>
      <c r="I127" s="11" t="str">
        <f t="shared" si="30"/>
        <v/>
      </c>
      <c r="J127" s="11" t="str">
        <f t="shared" si="31"/>
        <v/>
      </c>
      <c r="K127" s="11" t="str">
        <f t="shared" si="32"/>
        <v/>
      </c>
      <c r="L127" s="11" t="str">
        <f t="shared" si="33"/>
        <v/>
      </c>
      <c r="M127" s="11" t="str">
        <f t="shared" si="34"/>
        <v/>
      </c>
      <c r="N127" s="11" t="str">
        <f t="shared" si="35"/>
        <v/>
      </c>
      <c r="O127" s="14" t="str">
        <f>IF(AND(C127=""),"",IF(ISNA(VLOOKUP(A127,'Master Sheet'!A$11:CQ$294,14,FALSE)),"",VLOOKUP(A127,'Master Sheet'!A$11:CQ$294,14,FALSE)))</f>
        <v/>
      </c>
      <c r="P127" s="5" t="str">
        <f t="shared" si="37"/>
        <v/>
      </c>
      <c r="AU127" s="35" t="str">
        <f>IF(AND('Master Sheet'!J131=""),"",'Master Sheet'!J131)</f>
        <v/>
      </c>
      <c r="AV127" s="35" t="str">
        <f>IF(AND('Master Sheet'!K131=""),"",'Master Sheet'!K131)</f>
        <v/>
      </c>
      <c r="AW127" s="35" t="str">
        <f>IF(AND('Master Sheet'!L131=""),"",'Master Sheet'!L131)</f>
        <v/>
      </c>
      <c r="AX127" s="35" t="str">
        <f>IF(AND('Master Sheet'!M131=""),"",'Master Sheet'!M131)</f>
        <v/>
      </c>
      <c r="AY127" s="35" t="str">
        <f>IF(AND('Master Sheet'!N131=""),"",'Master Sheet'!N131)</f>
        <v/>
      </c>
      <c r="AZ127" s="35" t="str">
        <f>IF(AND('Master Sheet'!O131=""),"",'Master Sheet'!O131)</f>
        <v/>
      </c>
      <c r="BA127" s="35" t="str">
        <f>IF(AND('Master Sheet'!P131=""),"",'Master Sheet'!P131)</f>
        <v/>
      </c>
      <c r="BB127" s="35" t="str">
        <f>IF(AND('Master Sheet'!Q131=""),"",'Master Sheet'!Q131)</f>
        <v/>
      </c>
      <c r="BC127" s="35" t="str">
        <f>IF(AND('Master Sheet'!R131=""),"",'Master Sheet'!R131)</f>
        <v/>
      </c>
      <c r="BD127" s="35" t="str">
        <f>IF(AND('Master Sheet'!T131=""),"",'Master Sheet'!T131)</f>
        <v/>
      </c>
      <c r="BE127" s="35" t="str">
        <f>IF(AND('Master Sheet'!V131=""),"",'Master Sheet'!V131)</f>
        <v/>
      </c>
      <c r="BF127" s="35" t="str">
        <f>IF(AND('Master Sheet'!W131=""),"",'Master Sheet'!W131)</f>
        <v/>
      </c>
      <c r="BG127" s="35" t="str">
        <f>IF(AND('Master Sheet'!X131=""),"",'Master Sheet'!X131)</f>
        <v/>
      </c>
      <c r="BH127" s="35" t="str">
        <f>IF(AND('Master Sheet'!Y131=""),"",'Master Sheet'!Y131)</f>
        <v/>
      </c>
      <c r="BI127" s="35" t="str">
        <f>IF(AND('Master Sheet'!Z131=""),"",'Master Sheet'!Z131)</f>
        <v/>
      </c>
      <c r="BJ127" s="35" t="str">
        <f>IF(AND('Master Sheet'!AA131=""),"",'Master Sheet'!AA131)</f>
        <v/>
      </c>
      <c r="BK127" s="35" t="str">
        <f>IF(AND('Master Sheet'!AB131=""),"",'Master Sheet'!AB131)</f>
        <v/>
      </c>
      <c r="BL127" s="35" t="str">
        <f>IF(AND('Master Sheet'!AC131=""),"",'Master Sheet'!AC131)</f>
        <v/>
      </c>
      <c r="BM127" s="35" t="str">
        <f>IF(AND('Master Sheet'!AD131=""),"",'Master Sheet'!AD131)</f>
        <v/>
      </c>
      <c r="BN127" s="35" t="str">
        <f>IF(AND('Master Sheet'!AF131=""),"",'Master Sheet'!AF131)</f>
        <v/>
      </c>
      <c r="BO127" s="35" t="str">
        <f>IF(AND('Master Sheet'!AH131=""),"",'Master Sheet'!AH131)</f>
        <v/>
      </c>
      <c r="BP127" s="35" t="str">
        <f>IF(AND('Master Sheet'!AI131=""),"",'Master Sheet'!AI131)</f>
        <v/>
      </c>
      <c r="BQ127" s="35" t="str">
        <f>IF(AND('Master Sheet'!AJ131=""),"",'Master Sheet'!AJ131)</f>
        <v/>
      </c>
      <c r="BR127" s="35" t="str">
        <f>IF(AND('Master Sheet'!AK131=""),"",'Master Sheet'!AK131)</f>
        <v/>
      </c>
      <c r="BS127" s="35" t="str">
        <f>IF(AND('Master Sheet'!AL131=""),"",'Master Sheet'!AL131)</f>
        <v/>
      </c>
      <c r="BT127" s="35" t="str">
        <f>IF(AND('Master Sheet'!AM131=""),"",'Master Sheet'!AM131)</f>
        <v/>
      </c>
      <c r="BU127" s="35" t="str">
        <f>IF(AND('Master Sheet'!AN131=""),"",'Master Sheet'!AN131)</f>
        <v/>
      </c>
      <c r="BV127" s="35" t="str">
        <f>IF(AND('Master Sheet'!AO131=""),"",'Master Sheet'!AO131)</f>
        <v/>
      </c>
      <c r="BW127" s="35" t="str">
        <f>IF(AND('Master Sheet'!AP131=""),"",'Master Sheet'!AP131)</f>
        <v/>
      </c>
      <c r="BX127" s="35" t="str">
        <f>IF(AND('Master Sheet'!AR131=""),"",'Master Sheet'!AR131)</f>
        <v/>
      </c>
      <c r="BY127" s="35" t="str">
        <f>IF(AND('Master Sheet'!AT131=""),"",'Master Sheet'!AT131)</f>
        <v/>
      </c>
      <c r="BZ127" s="35" t="str">
        <f>IF(AND('Master Sheet'!AU131=""),"",'Master Sheet'!AU131)</f>
        <v/>
      </c>
      <c r="CA127" s="35" t="str">
        <f>IF(AND('Master Sheet'!AV131=""),"",'Master Sheet'!AV131)</f>
        <v/>
      </c>
      <c r="CB127" s="35" t="str">
        <f>IF(AND('Master Sheet'!AW131=""),"",'Master Sheet'!AW131)</f>
        <v/>
      </c>
      <c r="CC127" s="35" t="str">
        <f>IF(AND('Master Sheet'!AX131=""),"",'Master Sheet'!AX131)</f>
        <v/>
      </c>
      <c r="CD127" s="35" t="str">
        <f>IF(AND('Master Sheet'!AY131=""),"",'Master Sheet'!AY131)</f>
        <v/>
      </c>
      <c r="CE127" s="35" t="str">
        <f>IF(AND('Master Sheet'!AZ131=""),"",'Master Sheet'!AZ131)</f>
        <v/>
      </c>
      <c r="CF127" s="35" t="str">
        <f>IF(AND('Master Sheet'!BA131=""),"",'Master Sheet'!BA131)</f>
        <v/>
      </c>
      <c r="CG127" s="35" t="str">
        <f>IF(AND('Master Sheet'!BB131=""),"",'Master Sheet'!BB131)</f>
        <v/>
      </c>
      <c r="CH127" s="35" t="str">
        <f>IF(AND('Master Sheet'!BD131=""),"",'Master Sheet'!BD131)</f>
        <v/>
      </c>
      <c r="CI127" s="35" t="str">
        <f>IF(AND('Master Sheet'!BF131=""),"",'Master Sheet'!BF131)</f>
        <v/>
      </c>
      <c r="CJ127" s="35" t="str">
        <f>IF(AND('Master Sheet'!BG131=""),"",'Master Sheet'!BG131)</f>
        <v/>
      </c>
      <c r="CK127" s="35" t="str">
        <f>IF(AND('Master Sheet'!BH131=""),"",'Master Sheet'!BH131)</f>
        <v/>
      </c>
      <c r="CL127" s="35" t="str">
        <f>IF(AND('Master Sheet'!BI131=""),"",'Master Sheet'!BI131)</f>
        <v/>
      </c>
      <c r="CM127" s="35" t="str">
        <f>IF(AND('Master Sheet'!BJ131=""),"",'Master Sheet'!BJ131)</f>
        <v/>
      </c>
      <c r="CN127" s="35" t="str">
        <f>IF(AND('Master Sheet'!BK131=""),"",'Master Sheet'!BK131)</f>
        <v/>
      </c>
      <c r="CO127" s="35" t="str">
        <f>IF(AND('Master Sheet'!BL131=""),"",'Master Sheet'!BL131)</f>
        <v/>
      </c>
      <c r="CP127" s="35" t="str">
        <f>IF(AND('Master Sheet'!BM131=""),"",'Master Sheet'!BM131)</f>
        <v/>
      </c>
      <c r="CQ127" s="35" t="str">
        <f>IF(AND('Master Sheet'!BN131=""),"",'Master Sheet'!BN131)</f>
        <v/>
      </c>
      <c r="CR127" s="35" t="str">
        <f>IF(AND('Master Sheet'!BP131=""),"",'Master Sheet'!BP131)</f>
        <v/>
      </c>
    </row>
    <row r="128" spans="1:96" ht="15" customHeight="1">
      <c r="A128" s="69">
        <v>116</v>
      </c>
      <c r="B128" s="89" t="str">
        <f>IF(AND(C128=""),"",IF(ISNA(VLOOKUP(A128,'Master Sheet'!A$11:CQ$294,2,FALSE)),"",VLOOKUP(A128,'Master Sheet'!A$11:CQ$294,2,FALSE)))</f>
        <v/>
      </c>
      <c r="C128" s="71" t="str">
        <f>IF(AND(K$3=""),"",IF(AND('Master Sheet'!C126=""),"",'Master Sheet'!C126))</f>
        <v/>
      </c>
      <c r="D128" s="11" t="str">
        <f t="shared" si="26"/>
        <v/>
      </c>
      <c r="E128" s="11" t="str">
        <f t="shared" si="27"/>
        <v/>
      </c>
      <c r="F128" s="11" t="str">
        <f t="shared" si="28"/>
        <v/>
      </c>
      <c r="G128" s="11" t="str">
        <f t="shared" si="29"/>
        <v/>
      </c>
      <c r="H128" s="11" t="str">
        <f t="shared" si="36"/>
        <v/>
      </c>
      <c r="I128" s="11" t="str">
        <f t="shared" si="30"/>
        <v/>
      </c>
      <c r="J128" s="11" t="str">
        <f t="shared" si="31"/>
        <v/>
      </c>
      <c r="K128" s="11" t="str">
        <f t="shared" si="32"/>
        <v/>
      </c>
      <c r="L128" s="11" t="str">
        <f t="shared" si="33"/>
        <v/>
      </c>
      <c r="M128" s="11" t="str">
        <f t="shared" si="34"/>
        <v/>
      </c>
      <c r="N128" s="11" t="str">
        <f t="shared" si="35"/>
        <v/>
      </c>
      <c r="O128" s="14" t="str">
        <f>IF(AND(C128=""),"",IF(ISNA(VLOOKUP(A128,'Master Sheet'!A$11:CQ$294,14,FALSE)),"",VLOOKUP(A128,'Master Sheet'!A$11:CQ$294,14,FALSE)))</f>
        <v/>
      </c>
      <c r="P128" s="5" t="str">
        <f t="shared" si="37"/>
        <v/>
      </c>
      <c r="AU128" s="35" t="str">
        <f>IF(AND('Master Sheet'!J132=""),"",'Master Sheet'!J132)</f>
        <v/>
      </c>
      <c r="AV128" s="35" t="str">
        <f>IF(AND('Master Sheet'!K132=""),"",'Master Sheet'!K132)</f>
        <v/>
      </c>
      <c r="AW128" s="35" t="str">
        <f>IF(AND('Master Sheet'!L132=""),"",'Master Sheet'!L132)</f>
        <v/>
      </c>
      <c r="AX128" s="35" t="str">
        <f>IF(AND('Master Sheet'!M132=""),"",'Master Sheet'!M132)</f>
        <v/>
      </c>
      <c r="AY128" s="35" t="str">
        <f>IF(AND('Master Sheet'!N132=""),"",'Master Sheet'!N132)</f>
        <v/>
      </c>
      <c r="AZ128" s="35" t="str">
        <f>IF(AND('Master Sheet'!O132=""),"",'Master Sheet'!O132)</f>
        <v/>
      </c>
      <c r="BA128" s="35" t="str">
        <f>IF(AND('Master Sheet'!P132=""),"",'Master Sheet'!P132)</f>
        <v/>
      </c>
      <c r="BB128" s="35" t="str">
        <f>IF(AND('Master Sheet'!Q132=""),"",'Master Sheet'!Q132)</f>
        <v/>
      </c>
      <c r="BC128" s="35" t="str">
        <f>IF(AND('Master Sheet'!R132=""),"",'Master Sheet'!R132)</f>
        <v/>
      </c>
      <c r="BD128" s="35" t="str">
        <f>IF(AND('Master Sheet'!T132=""),"",'Master Sheet'!T132)</f>
        <v/>
      </c>
      <c r="BE128" s="35" t="str">
        <f>IF(AND('Master Sheet'!V132=""),"",'Master Sheet'!V132)</f>
        <v/>
      </c>
      <c r="BF128" s="35" t="str">
        <f>IF(AND('Master Sheet'!W132=""),"",'Master Sheet'!W132)</f>
        <v/>
      </c>
      <c r="BG128" s="35" t="str">
        <f>IF(AND('Master Sheet'!X132=""),"",'Master Sheet'!X132)</f>
        <v/>
      </c>
      <c r="BH128" s="35" t="str">
        <f>IF(AND('Master Sheet'!Y132=""),"",'Master Sheet'!Y132)</f>
        <v/>
      </c>
      <c r="BI128" s="35" t="str">
        <f>IF(AND('Master Sheet'!Z132=""),"",'Master Sheet'!Z132)</f>
        <v/>
      </c>
      <c r="BJ128" s="35" t="str">
        <f>IF(AND('Master Sheet'!AA132=""),"",'Master Sheet'!AA132)</f>
        <v/>
      </c>
      <c r="BK128" s="35" t="str">
        <f>IF(AND('Master Sheet'!AB132=""),"",'Master Sheet'!AB132)</f>
        <v/>
      </c>
      <c r="BL128" s="35" t="str">
        <f>IF(AND('Master Sheet'!AC132=""),"",'Master Sheet'!AC132)</f>
        <v/>
      </c>
      <c r="BM128" s="35" t="str">
        <f>IF(AND('Master Sheet'!AD132=""),"",'Master Sheet'!AD132)</f>
        <v/>
      </c>
      <c r="BN128" s="35" t="str">
        <f>IF(AND('Master Sheet'!AF132=""),"",'Master Sheet'!AF132)</f>
        <v/>
      </c>
      <c r="BO128" s="35" t="str">
        <f>IF(AND('Master Sheet'!AH132=""),"",'Master Sheet'!AH132)</f>
        <v/>
      </c>
      <c r="BP128" s="35" t="str">
        <f>IF(AND('Master Sheet'!AI132=""),"",'Master Sheet'!AI132)</f>
        <v/>
      </c>
      <c r="BQ128" s="35" t="str">
        <f>IF(AND('Master Sheet'!AJ132=""),"",'Master Sheet'!AJ132)</f>
        <v/>
      </c>
      <c r="BR128" s="35" t="str">
        <f>IF(AND('Master Sheet'!AK132=""),"",'Master Sheet'!AK132)</f>
        <v/>
      </c>
      <c r="BS128" s="35" t="str">
        <f>IF(AND('Master Sheet'!AL132=""),"",'Master Sheet'!AL132)</f>
        <v/>
      </c>
      <c r="BT128" s="35" t="str">
        <f>IF(AND('Master Sheet'!AM132=""),"",'Master Sheet'!AM132)</f>
        <v/>
      </c>
      <c r="BU128" s="35" t="str">
        <f>IF(AND('Master Sheet'!AN132=""),"",'Master Sheet'!AN132)</f>
        <v/>
      </c>
      <c r="BV128" s="35" t="str">
        <f>IF(AND('Master Sheet'!AO132=""),"",'Master Sheet'!AO132)</f>
        <v/>
      </c>
      <c r="BW128" s="35" t="str">
        <f>IF(AND('Master Sheet'!AP132=""),"",'Master Sheet'!AP132)</f>
        <v/>
      </c>
      <c r="BX128" s="35" t="str">
        <f>IF(AND('Master Sheet'!AR132=""),"",'Master Sheet'!AR132)</f>
        <v/>
      </c>
      <c r="BY128" s="35" t="str">
        <f>IF(AND('Master Sheet'!AT132=""),"",'Master Sheet'!AT132)</f>
        <v/>
      </c>
      <c r="BZ128" s="35" t="str">
        <f>IF(AND('Master Sheet'!AU132=""),"",'Master Sheet'!AU132)</f>
        <v/>
      </c>
      <c r="CA128" s="35" t="str">
        <f>IF(AND('Master Sheet'!AV132=""),"",'Master Sheet'!AV132)</f>
        <v/>
      </c>
      <c r="CB128" s="35" t="str">
        <f>IF(AND('Master Sheet'!AW132=""),"",'Master Sheet'!AW132)</f>
        <v/>
      </c>
      <c r="CC128" s="35" t="str">
        <f>IF(AND('Master Sheet'!AX132=""),"",'Master Sheet'!AX132)</f>
        <v/>
      </c>
      <c r="CD128" s="35" t="str">
        <f>IF(AND('Master Sheet'!AY132=""),"",'Master Sheet'!AY132)</f>
        <v/>
      </c>
      <c r="CE128" s="35" t="str">
        <f>IF(AND('Master Sheet'!AZ132=""),"",'Master Sheet'!AZ132)</f>
        <v/>
      </c>
      <c r="CF128" s="35" t="str">
        <f>IF(AND('Master Sheet'!BA132=""),"",'Master Sheet'!BA132)</f>
        <v/>
      </c>
      <c r="CG128" s="35" t="str">
        <f>IF(AND('Master Sheet'!BB132=""),"",'Master Sheet'!BB132)</f>
        <v/>
      </c>
      <c r="CH128" s="35" t="str">
        <f>IF(AND('Master Sheet'!BD132=""),"",'Master Sheet'!BD132)</f>
        <v/>
      </c>
      <c r="CI128" s="35" t="str">
        <f>IF(AND('Master Sheet'!BF132=""),"",'Master Sheet'!BF132)</f>
        <v/>
      </c>
      <c r="CJ128" s="35" t="str">
        <f>IF(AND('Master Sheet'!BG132=""),"",'Master Sheet'!BG132)</f>
        <v/>
      </c>
      <c r="CK128" s="35" t="str">
        <f>IF(AND('Master Sheet'!BH132=""),"",'Master Sheet'!BH132)</f>
        <v/>
      </c>
      <c r="CL128" s="35" t="str">
        <f>IF(AND('Master Sheet'!BI132=""),"",'Master Sheet'!BI132)</f>
        <v/>
      </c>
      <c r="CM128" s="35" t="str">
        <f>IF(AND('Master Sheet'!BJ132=""),"",'Master Sheet'!BJ132)</f>
        <v/>
      </c>
      <c r="CN128" s="35" t="str">
        <f>IF(AND('Master Sheet'!BK132=""),"",'Master Sheet'!BK132)</f>
        <v/>
      </c>
      <c r="CO128" s="35" t="str">
        <f>IF(AND('Master Sheet'!BL132=""),"",'Master Sheet'!BL132)</f>
        <v/>
      </c>
      <c r="CP128" s="35" t="str">
        <f>IF(AND('Master Sheet'!BM132=""),"",'Master Sheet'!BM132)</f>
        <v/>
      </c>
      <c r="CQ128" s="35" t="str">
        <f>IF(AND('Master Sheet'!BN132=""),"",'Master Sheet'!BN132)</f>
        <v/>
      </c>
      <c r="CR128" s="35" t="str">
        <f>IF(AND('Master Sheet'!BP132=""),"",'Master Sheet'!BP132)</f>
        <v/>
      </c>
    </row>
    <row r="129" spans="1:96" ht="15" customHeight="1">
      <c r="A129" s="69">
        <v>117</v>
      </c>
      <c r="B129" s="89" t="str">
        <f>IF(AND(C129=""),"",IF(ISNA(VLOOKUP(A129,'Master Sheet'!A$11:CQ$294,2,FALSE)),"",VLOOKUP(A129,'Master Sheet'!A$11:CQ$294,2,FALSE)))</f>
        <v/>
      </c>
      <c r="C129" s="71" t="str">
        <f>IF(AND(K$3=""),"",IF(AND('Master Sheet'!C127=""),"",'Master Sheet'!C127))</f>
        <v/>
      </c>
      <c r="D129" s="11" t="str">
        <f t="shared" si="26"/>
        <v/>
      </c>
      <c r="E129" s="11" t="str">
        <f t="shared" si="27"/>
        <v/>
      </c>
      <c r="F129" s="11" t="str">
        <f t="shared" si="28"/>
        <v/>
      </c>
      <c r="G129" s="11" t="str">
        <f t="shared" si="29"/>
        <v/>
      </c>
      <c r="H129" s="11" t="str">
        <f t="shared" si="36"/>
        <v/>
      </c>
      <c r="I129" s="11" t="str">
        <f t="shared" si="30"/>
        <v/>
      </c>
      <c r="J129" s="11" t="str">
        <f t="shared" si="31"/>
        <v/>
      </c>
      <c r="K129" s="11" t="str">
        <f t="shared" si="32"/>
        <v/>
      </c>
      <c r="L129" s="11" t="str">
        <f t="shared" si="33"/>
        <v/>
      </c>
      <c r="M129" s="11" t="str">
        <f t="shared" si="34"/>
        <v/>
      </c>
      <c r="N129" s="11" t="str">
        <f t="shared" si="35"/>
        <v/>
      </c>
      <c r="O129" s="14" t="str">
        <f>IF(AND(C129=""),"",IF(ISNA(VLOOKUP(A129,'Master Sheet'!A$11:CQ$294,14,FALSE)),"",VLOOKUP(A129,'Master Sheet'!A$11:CQ$294,14,FALSE)))</f>
        <v/>
      </c>
      <c r="P129" s="5" t="str">
        <f t="shared" si="37"/>
        <v/>
      </c>
      <c r="AU129" s="35" t="str">
        <f>IF(AND('Master Sheet'!J133=""),"",'Master Sheet'!J133)</f>
        <v/>
      </c>
      <c r="AV129" s="35" t="str">
        <f>IF(AND('Master Sheet'!K133=""),"",'Master Sheet'!K133)</f>
        <v/>
      </c>
      <c r="AW129" s="35" t="str">
        <f>IF(AND('Master Sheet'!L133=""),"",'Master Sheet'!L133)</f>
        <v/>
      </c>
      <c r="AX129" s="35" t="str">
        <f>IF(AND('Master Sheet'!M133=""),"",'Master Sheet'!M133)</f>
        <v/>
      </c>
      <c r="AY129" s="35" t="str">
        <f>IF(AND('Master Sheet'!N133=""),"",'Master Sheet'!N133)</f>
        <v/>
      </c>
      <c r="AZ129" s="35" t="str">
        <f>IF(AND('Master Sheet'!O133=""),"",'Master Sheet'!O133)</f>
        <v/>
      </c>
      <c r="BA129" s="35" t="str">
        <f>IF(AND('Master Sheet'!P133=""),"",'Master Sheet'!P133)</f>
        <v/>
      </c>
      <c r="BB129" s="35" t="str">
        <f>IF(AND('Master Sheet'!Q133=""),"",'Master Sheet'!Q133)</f>
        <v/>
      </c>
      <c r="BC129" s="35" t="str">
        <f>IF(AND('Master Sheet'!R133=""),"",'Master Sheet'!R133)</f>
        <v/>
      </c>
      <c r="BD129" s="35" t="str">
        <f>IF(AND('Master Sheet'!T133=""),"",'Master Sheet'!T133)</f>
        <v/>
      </c>
      <c r="BE129" s="35" t="str">
        <f>IF(AND('Master Sheet'!V133=""),"",'Master Sheet'!V133)</f>
        <v/>
      </c>
      <c r="BF129" s="35" t="str">
        <f>IF(AND('Master Sheet'!W133=""),"",'Master Sheet'!W133)</f>
        <v/>
      </c>
      <c r="BG129" s="35" t="str">
        <f>IF(AND('Master Sheet'!X133=""),"",'Master Sheet'!X133)</f>
        <v/>
      </c>
      <c r="BH129" s="35" t="str">
        <f>IF(AND('Master Sheet'!Y133=""),"",'Master Sheet'!Y133)</f>
        <v/>
      </c>
      <c r="BI129" s="35" t="str">
        <f>IF(AND('Master Sheet'!Z133=""),"",'Master Sheet'!Z133)</f>
        <v/>
      </c>
      <c r="BJ129" s="35" t="str">
        <f>IF(AND('Master Sheet'!AA133=""),"",'Master Sheet'!AA133)</f>
        <v/>
      </c>
      <c r="BK129" s="35" t="str">
        <f>IF(AND('Master Sheet'!AB133=""),"",'Master Sheet'!AB133)</f>
        <v/>
      </c>
      <c r="BL129" s="35" t="str">
        <f>IF(AND('Master Sheet'!AC133=""),"",'Master Sheet'!AC133)</f>
        <v/>
      </c>
      <c r="BM129" s="35" t="str">
        <f>IF(AND('Master Sheet'!AD133=""),"",'Master Sheet'!AD133)</f>
        <v/>
      </c>
      <c r="BN129" s="35" t="str">
        <f>IF(AND('Master Sheet'!AF133=""),"",'Master Sheet'!AF133)</f>
        <v/>
      </c>
      <c r="BO129" s="35" t="str">
        <f>IF(AND('Master Sheet'!AH133=""),"",'Master Sheet'!AH133)</f>
        <v/>
      </c>
      <c r="BP129" s="35" t="str">
        <f>IF(AND('Master Sheet'!AI133=""),"",'Master Sheet'!AI133)</f>
        <v/>
      </c>
      <c r="BQ129" s="35" t="str">
        <f>IF(AND('Master Sheet'!AJ133=""),"",'Master Sheet'!AJ133)</f>
        <v/>
      </c>
      <c r="BR129" s="35" t="str">
        <f>IF(AND('Master Sheet'!AK133=""),"",'Master Sheet'!AK133)</f>
        <v/>
      </c>
      <c r="BS129" s="35" t="str">
        <f>IF(AND('Master Sheet'!AL133=""),"",'Master Sheet'!AL133)</f>
        <v/>
      </c>
      <c r="BT129" s="35" t="str">
        <f>IF(AND('Master Sheet'!AM133=""),"",'Master Sheet'!AM133)</f>
        <v/>
      </c>
      <c r="BU129" s="35" t="str">
        <f>IF(AND('Master Sheet'!AN133=""),"",'Master Sheet'!AN133)</f>
        <v/>
      </c>
      <c r="BV129" s="35" t="str">
        <f>IF(AND('Master Sheet'!AO133=""),"",'Master Sheet'!AO133)</f>
        <v/>
      </c>
      <c r="BW129" s="35" t="str">
        <f>IF(AND('Master Sheet'!AP133=""),"",'Master Sheet'!AP133)</f>
        <v/>
      </c>
      <c r="BX129" s="35" t="str">
        <f>IF(AND('Master Sheet'!AR133=""),"",'Master Sheet'!AR133)</f>
        <v/>
      </c>
      <c r="BY129" s="35" t="str">
        <f>IF(AND('Master Sheet'!AT133=""),"",'Master Sheet'!AT133)</f>
        <v/>
      </c>
      <c r="BZ129" s="35" t="str">
        <f>IF(AND('Master Sheet'!AU133=""),"",'Master Sheet'!AU133)</f>
        <v/>
      </c>
      <c r="CA129" s="35" t="str">
        <f>IF(AND('Master Sheet'!AV133=""),"",'Master Sheet'!AV133)</f>
        <v/>
      </c>
      <c r="CB129" s="35" t="str">
        <f>IF(AND('Master Sheet'!AW133=""),"",'Master Sheet'!AW133)</f>
        <v/>
      </c>
      <c r="CC129" s="35" t="str">
        <f>IF(AND('Master Sheet'!AX133=""),"",'Master Sheet'!AX133)</f>
        <v/>
      </c>
      <c r="CD129" s="35" t="str">
        <f>IF(AND('Master Sheet'!AY133=""),"",'Master Sheet'!AY133)</f>
        <v/>
      </c>
      <c r="CE129" s="35" t="str">
        <f>IF(AND('Master Sheet'!AZ133=""),"",'Master Sheet'!AZ133)</f>
        <v/>
      </c>
      <c r="CF129" s="35" t="str">
        <f>IF(AND('Master Sheet'!BA133=""),"",'Master Sheet'!BA133)</f>
        <v/>
      </c>
      <c r="CG129" s="35" t="str">
        <f>IF(AND('Master Sheet'!BB133=""),"",'Master Sheet'!BB133)</f>
        <v/>
      </c>
      <c r="CH129" s="35" t="str">
        <f>IF(AND('Master Sheet'!BD133=""),"",'Master Sheet'!BD133)</f>
        <v/>
      </c>
      <c r="CI129" s="35" t="str">
        <f>IF(AND('Master Sheet'!BF133=""),"",'Master Sheet'!BF133)</f>
        <v/>
      </c>
      <c r="CJ129" s="35" t="str">
        <f>IF(AND('Master Sheet'!BG133=""),"",'Master Sheet'!BG133)</f>
        <v/>
      </c>
      <c r="CK129" s="35" t="str">
        <f>IF(AND('Master Sheet'!BH133=""),"",'Master Sheet'!BH133)</f>
        <v/>
      </c>
      <c r="CL129" s="35" t="str">
        <f>IF(AND('Master Sheet'!BI133=""),"",'Master Sheet'!BI133)</f>
        <v/>
      </c>
      <c r="CM129" s="35" t="str">
        <f>IF(AND('Master Sheet'!BJ133=""),"",'Master Sheet'!BJ133)</f>
        <v/>
      </c>
      <c r="CN129" s="35" t="str">
        <f>IF(AND('Master Sheet'!BK133=""),"",'Master Sheet'!BK133)</f>
        <v/>
      </c>
      <c r="CO129" s="35" t="str">
        <f>IF(AND('Master Sheet'!BL133=""),"",'Master Sheet'!BL133)</f>
        <v/>
      </c>
      <c r="CP129" s="35" t="str">
        <f>IF(AND('Master Sheet'!BM133=""),"",'Master Sheet'!BM133)</f>
        <v/>
      </c>
      <c r="CQ129" s="35" t="str">
        <f>IF(AND('Master Sheet'!BN133=""),"",'Master Sheet'!BN133)</f>
        <v/>
      </c>
      <c r="CR129" s="35" t="str">
        <f>IF(AND('Master Sheet'!BP133=""),"",'Master Sheet'!BP133)</f>
        <v/>
      </c>
    </row>
    <row r="130" spans="1:96" ht="15" customHeight="1">
      <c r="A130" s="69">
        <v>118</v>
      </c>
      <c r="B130" s="89" t="str">
        <f>IF(AND(C130=""),"",IF(ISNA(VLOOKUP(A130,'Master Sheet'!A$11:CQ$294,2,FALSE)),"",VLOOKUP(A130,'Master Sheet'!A$11:CQ$294,2,FALSE)))</f>
        <v/>
      </c>
      <c r="C130" s="71" t="str">
        <f>IF(AND(K$3=""),"",IF(AND('Master Sheet'!C128=""),"",'Master Sheet'!C128))</f>
        <v/>
      </c>
      <c r="D130" s="11" t="str">
        <f t="shared" si="26"/>
        <v/>
      </c>
      <c r="E130" s="11" t="str">
        <f t="shared" si="27"/>
        <v/>
      </c>
      <c r="F130" s="11" t="str">
        <f t="shared" si="28"/>
        <v/>
      </c>
      <c r="G130" s="11" t="str">
        <f t="shared" si="29"/>
        <v/>
      </c>
      <c r="H130" s="11" t="str">
        <f t="shared" si="36"/>
        <v/>
      </c>
      <c r="I130" s="11" t="str">
        <f t="shared" si="30"/>
        <v/>
      </c>
      <c r="J130" s="11" t="str">
        <f t="shared" si="31"/>
        <v/>
      </c>
      <c r="K130" s="11" t="str">
        <f t="shared" si="32"/>
        <v/>
      </c>
      <c r="L130" s="11" t="str">
        <f t="shared" si="33"/>
        <v/>
      </c>
      <c r="M130" s="11" t="str">
        <f t="shared" si="34"/>
        <v/>
      </c>
      <c r="N130" s="11" t="str">
        <f t="shared" si="35"/>
        <v/>
      </c>
      <c r="O130" s="14" t="str">
        <f>IF(AND(C130=""),"",IF(ISNA(VLOOKUP(A130,'Master Sheet'!A$11:CQ$294,14,FALSE)),"",VLOOKUP(A130,'Master Sheet'!A$11:CQ$294,14,FALSE)))</f>
        <v/>
      </c>
      <c r="P130" s="5" t="str">
        <f t="shared" si="37"/>
        <v/>
      </c>
      <c r="AU130" s="35" t="str">
        <f>IF(AND('Master Sheet'!J134=""),"",'Master Sheet'!J134)</f>
        <v/>
      </c>
      <c r="AV130" s="35" t="str">
        <f>IF(AND('Master Sheet'!K134=""),"",'Master Sheet'!K134)</f>
        <v/>
      </c>
      <c r="AW130" s="35" t="str">
        <f>IF(AND('Master Sheet'!L134=""),"",'Master Sheet'!L134)</f>
        <v/>
      </c>
      <c r="AX130" s="35" t="str">
        <f>IF(AND('Master Sheet'!M134=""),"",'Master Sheet'!M134)</f>
        <v/>
      </c>
      <c r="AY130" s="35" t="str">
        <f>IF(AND('Master Sheet'!N134=""),"",'Master Sheet'!N134)</f>
        <v/>
      </c>
      <c r="AZ130" s="35" t="str">
        <f>IF(AND('Master Sheet'!O134=""),"",'Master Sheet'!O134)</f>
        <v/>
      </c>
      <c r="BA130" s="35" t="str">
        <f>IF(AND('Master Sheet'!P134=""),"",'Master Sheet'!P134)</f>
        <v/>
      </c>
      <c r="BB130" s="35" t="str">
        <f>IF(AND('Master Sheet'!Q134=""),"",'Master Sheet'!Q134)</f>
        <v/>
      </c>
      <c r="BC130" s="35" t="str">
        <f>IF(AND('Master Sheet'!R134=""),"",'Master Sheet'!R134)</f>
        <v/>
      </c>
      <c r="BD130" s="35" t="str">
        <f>IF(AND('Master Sheet'!T134=""),"",'Master Sheet'!T134)</f>
        <v/>
      </c>
      <c r="BE130" s="35" t="str">
        <f>IF(AND('Master Sheet'!V134=""),"",'Master Sheet'!V134)</f>
        <v/>
      </c>
      <c r="BF130" s="35" t="str">
        <f>IF(AND('Master Sheet'!W134=""),"",'Master Sheet'!W134)</f>
        <v/>
      </c>
      <c r="BG130" s="35" t="str">
        <f>IF(AND('Master Sheet'!X134=""),"",'Master Sheet'!X134)</f>
        <v/>
      </c>
      <c r="BH130" s="35" t="str">
        <f>IF(AND('Master Sheet'!Y134=""),"",'Master Sheet'!Y134)</f>
        <v/>
      </c>
      <c r="BI130" s="35" t="str">
        <f>IF(AND('Master Sheet'!Z134=""),"",'Master Sheet'!Z134)</f>
        <v/>
      </c>
      <c r="BJ130" s="35" t="str">
        <f>IF(AND('Master Sheet'!AA134=""),"",'Master Sheet'!AA134)</f>
        <v/>
      </c>
      <c r="BK130" s="35" t="str">
        <f>IF(AND('Master Sheet'!AB134=""),"",'Master Sheet'!AB134)</f>
        <v/>
      </c>
      <c r="BL130" s="35" t="str">
        <f>IF(AND('Master Sheet'!AC134=""),"",'Master Sheet'!AC134)</f>
        <v/>
      </c>
      <c r="BM130" s="35" t="str">
        <f>IF(AND('Master Sheet'!AD134=""),"",'Master Sheet'!AD134)</f>
        <v/>
      </c>
      <c r="BN130" s="35" t="str">
        <f>IF(AND('Master Sheet'!AF134=""),"",'Master Sheet'!AF134)</f>
        <v/>
      </c>
      <c r="BO130" s="35" t="str">
        <f>IF(AND('Master Sheet'!AH134=""),"",'Master Sheet'!AH134)</f>
        <v/>
      </c>
      <c r="BP130" s="35" t="str">
        <f>IF(AND('Master Sheet'!AI134=""),"",'Master Sheet'!AI134)</f>
        <v/>
      </c>
      <c r="BQ130" s="35" t="str">
        <f>IF(AND('Master Sheet'!AJ134=""),"",'Master Sheet'!AJ134)</f>
        <v/>
      </c>
      <c r="BR130" s="35" t="str">
        <f>IF(AND('Master Sheet'!AK134=""),"",'Master Sheet'!AK134)</f>
        <v/>
      </c>
      <c r="BS130" s="35" t="str">
        <f>IF(AND('Master Sheet'!AL134=""),"",'Master Sheet'!AL134)</f>
        <v/>
      </c>
      <c r="BT130" s="35" t="str">
        <f>IF(AND('Master Sheet'!AM134=""),"",'Master Sheet'!AM134)</f>
        <v/>
      </c>
      <c r="BU130" s="35" t="str">
        <f>IF(AND('Master Sheet'!AN134=""),"",'Master Sheet'!AN134)</f>
        <v/>
      </c>
      <c r="BV130" s="35" t="str">
        <f>IF(AND('Master Sheet'!AO134=""),"",'Master Sheet'!AO134)</f>
        <v/>
      </c>
      <c r="BW130" s="35" t="str">
        <f>IF(AND('Master Sheet'!AP134=""),"",'Master Sheet'!AP134)</f>
        <v/>
      </c>
      <c r="BX130" s="35" t="str">
        <f>IF(AND('Master Sheet'!AR134=""),"",'Master Sheet'!AR134)</f>
        <v/>
      </c>
      <c r="BY130" s="35" t="str">
        <f>IF(AND('Master Sheet'!AT134=""),"",'Master Sheet'!AT134)</f>
        <v/>
      </c>
      <c r="BZ130" s="35" t="str">
        <f>IF(AND('Master Sheet'!AU134=""),"",'Master Sheet'!AU134)</f>
        <v/>
      </c>
      <c r="CA130" s="35" t="str">
        <f>IF(AND('Master Sheet'!AV134=""),"",'Master Sheet'!AV134)</f>
        <v/>
      </c>
      <c r="CB130" s="35" t="str">
        <f>IF(AND('Master Sheet'!AW134=""),"",'Master Sheet'!AW134)</f>
        <v/>
      </c>
      <c r="CC130" s="35" t="str">
        <f>IF(AND('Master Sheet'!AX134=""),"",'Master Sheet'!AX134)</f>
        <v/>
      </c>
      <c r="CD130" s="35" t="str">
        <f>IF(AND('Master Sheet'!AY134=""),"",'Master Sheet'!AY134)</f>
        <v/>
      </c>
      <c r="CE130" s="35" t="str">
        <f>IF(AND('Master Sheet'!AZ134=""),"",'Master Sheet'!AZ134)</f>
        <v/>
      </c>
      <c r="CF130" s="35" t="str">
        <f>IF(AND('Master Sheet'!BA134=""),"",'Master Sheet'!BA134)</f>
        <v/>
      </c>
      <c r="CG130" s="35" t="str">
        <f>IF(AND('Master Sheet'!BB134=""),"",'Master Sheet'!BB134)</f>
        <v/>
      </c>
      <c r="CH130" s="35" t="str">
        <f>IF(AND('Master Sheet'!BD134=""),"",'Master Sheet'!BD134)</f>
        <v/>
      </c>
      <c r="CI130" s="35" t="str">
        <f>IF(AND('Master Sheet'!BF134=""),"",'Master Sheet'!BF134)</f>
        <v/>
      </c>
      <c r="CJ130" s="35" t="str">
        <f>IF(AND('Master Sheet'!BG134=""),"",'Master Sheet'!BG134)</f>
        <v/>
      </c>
      <c r="CK130" s="35" t="str">
        <f>IF(AND('Master Sheet'!BH134=""),"",'Master Sheet'!BH134)</f>
        <v/>
      </c>
      <c r="CL130" s="35" t="str">
        <f>IF(AND('Master Sheet'!BI134=""),"",'Master Sheet'!BI134)</f>
        <v/>
      </c>
      <c r="CM130" s="35" t="str">
        <f>IF(AND('Master Sheet'!BJ134=""),"",'Master Sheet'!BJ134)</f>
        <v/>
      </c>
      <c r="CN130" s="35" t="str">
        <f>IF(AND('Master Sheet'!BK134=""),"",'Master Sheet'!BK134)</f>
        <v/>
      </c>
      <c r="CO130" s="35" t="str">
        <f>IF(AND('Master Sheet'!BL134=""),"",'Master Sheet'!BL134)</f>
        <v/>
      </c>
      <c r="CP130" s="35" t="str">
        <f>IF(AND('Master Sheet'!BM134=""),"",'Master Sheet'!BM134)</f>
        <v/>
      </c>
      <c r="CQ130" s="35" t="str">
        <f>IF(AND('Master Sheet'!BN134=""),"",'Master Sheet'!BN134)</f>
        <v/>
      </c>
      <c r="CR130" s="35" t="str">
        <f>IF(AND('Master Sheet'!BP134=""),"",'Master Sheet'!BP134)</f>
        <v/>
      </c>
    </row>
    <row r="131" spans="1:96" ht="15" customHeight="1">
      <c r="A131" s="69">
        <v>119</v>
      </c>
      <c r="B131" s="89" t="str">
        <f>IF(AND(C131=""),"",IF(ISNA(VLOOKUP(A131,'Master Sheet'!A$11:CQ$294,2,FALSE)),"",VLOOKUP(A131,'Master Sheet'!A$11:CQ$294,2,FALSE)))</f>
        <v/>
      </c>
      <c r="C131" s="71" t="str">
        <f>IF(AND(K$3=""),"",IF(AND('Master Sheet'!C129=""),"",'Master Sheet'!C129))</f>
        <v/>
      </c>
      <c r="D131" s="11" t="str">
        <f t="shared" si="26"/>
        <v/>
      </c>
      <c r="E131" s="11" t="str">
        <f t="shared" si="27"/>
        <v/>
      </c>
      <c r="F131" s="11" t="str">
        <f t="shared" si="28"/>
        <v/>
      </c>
      <c r="G131" s="11" t="str">
        <f t="shared" si="29"/>
        <v/>
      </c>
      <c r="H131" s="11" t="str">
        <f t="shared" si="36"/>
        <v/>
      </c>
      <c r="I131" s="11" t="str">
        <f t="shared" si="30"/>
        <v/>
      </c>
      <c r="J131" s="11" t="str">
        <f t="shared" si="31"/>
        <v/>
      </c>
      <c r="K131" s="11" t="str">
        <f t="shared" si="32"/>
        <v/>
      </c>
      <c r="L131" s="11" t="str">
        <f t="shared" si="33"/>
        <v/>
      </c>
      <c r="M131" s="11" t="str">
        <f t="shared" si="34"/>
        <v/>
      </c>
      <c r="N131" s="11" t="str">
        <f t="shared" si="35"/>
        <v/>
      </c>
      <c r="O131" s="14" t="str">
        <f>IF(AND(C131=""),"",IF(ISNA(VLOOKUP(A131,'Master Sheet'!A$11:CQ$294,14,FALSE)),"",VLOOKUP(A131,'Master Sheet'!A$11:CQ$294,14,FALSE)))</f>
        <v/>
      </c>
      <c r="P131" s="5" t="str">
        <f t="shared" si="37"/>
        <v/>
      </c>
      <c r="AU131" s="35" t="str">
        <f>IF(AND('Master Sheet'!J135=""),"",'Master Sheet'!J135)</f>
        <v/>
      </c>
      <c r="AV131" s="35" t="str">
        <f>IF(AND('Master Sheet'!K135=""),"",'Master Sheet'!K135)</f>
        <v/>
      </c>
      <c r="AW131" s="35" t="str">
        <f>IF(AND('Master Sheet'!L135=""),"",'Master Sheet'!L135)</f>
        <v/>
      </c>
      <c r="AX131" s="35" t="str">
        <f>IF(AND('Master Sheet'!M135=""),"",'Master Sheet'!M135)</f>
        <v/>
      </c>
      <c r="AY131" s="35" t="str">
        <f>IF(AND('Master Sheet'!N135=""),"",'Master Sheet'!N135)</f>
        <v/>
      </c>
      <c r="AZ131" s="35" t="str">
        <f>IF(AND('Master Sheet'!O135=""),"",'Master Sheet'!O135)</f>
        <v/>
      </c>
      <c r="BA131" s="35" t="str">
        <f>IF(AND('Master Sheet'!P135=""),"",'Master Sheet'!P135)</f>
        <v/>
      </c>
      <c r="BB131" s="35" t="str">
        <f>IF(AND('Master Sheet'!Q135=""),"",'Master Sheet'!Q135)</f>
        <v/>
      </c>
      <c r="BC131" s="35" t="str">
        <f>IF(AND('Master Sheet'!R135=""),"",'Master Sheet'!R135)</f>
        <v/>
      </c>
      <c r="BD131" s="35" t="str">
        <f>IF(AND('Master Sheet'!T135=""),"",'Master Sheet'!T135)</f>
        <v/>
      </c>
      <c r="BE131" s="35" t="str">
        <f>IF(AND('Master Sheet'!V135=""),"",'Master Sheet'!V135)</f>
        <v/>
      </c>
      <c r="BF131" s="35" t="str">
        <f>IF(AND('Master Sheet'!W135=""),"",'Master Sheet'!W135)</f>
        <v/>
      </c>
      <c r="BG131" s="35" t="str">
        <f>IF(AND('Master Sheet'!X135=""),"",'Master Sheet'!X135)</f>
        <v/>
      </c>
      <c r="BH131" s="35" t="str">
        <f>IF(AND('Master Sheet'!Y135=""),"",'Master Sheet'!Y135)</f>
        <v/>
      </c>
      <c r="BI131" s="35" t="str">
        <f>IF(AND('Master Sheet'!Z135=""),"",'Master Sheet'!Z135)</f>
        <v/>
      </c>
      <c r="BJ131" s="35" t="str">
        <f>IF(AND('Master Sheet'!AA135=""),"",'Master Sheet'!AA135)</f>
        <v/>
      </c>
      <c r="BK131" s="35" t="str">
        <f>IF(AND('Master Sheet'!AB135=""),"",'Master Sheet'!AB135)</f>
        <v/>
      </c>
      <c r="BL131" s="35" t="str">
        <f>IF(AND('Master Sheet'!AC135=""),"",'Master Sheet'!AC135)</f>
        <v/>
      </c>
      <c r="BM131" s="35" t="str">
        <f>IF(AND('Master Sheet'!AD135=""),"",'Master Sheet'!AD135)</f>
        <v/>
      </c>
      <c r="BN131" s="35" t="str">
        <f>IF(AND('Master Sheet'!AF135=""),"",'Master Sheet'!AF135)</f>
        <v/>
      </c>
      <c r="BO131" s="35" t="str">
        <f>IF(AND('Master Sheet'!AH135=""),"",'Master Sheet'!AH135)</f>
        <v/>
      </c>
      <c r="BP131" s="35" t="str">
        <f>IF(AND('Master Sheet'!AI135=""),"",'Master Sheet'!AI135)</f>
        <v/>
      </c>
      <c r="BQ131" s="35" t="str">
        <f>IF(AND('Master Sheet'!AJ135=""),"",'Master Sheet'!AJ135)</f>
        <v/>
      </c>
      <c r="BR131" s="35" t="str">
        <f>IF(AND('Master Sheet'!AK135=""),"",'Master Sheet'!AK135)</f>
        <v/>
      </c>
      <c r="BS131" s="35" t="str">
        <f>IF(AND('Master Sheet'!AL135=""),"",'Master Sheet'!AL135)</f>
        <v/>
      </c>
      <c r="BT131" s="35" t="str">
        <f>IF(AND('Master Sheet'!AM135=""),"",'Master Sheet'!AM135)</f>
        <v/>
      </c>
      <c r="BU131" s="35" t="str">
        <f>IF(AND('Master Sheet'!AN135=""),"",'Master Sheet'!AN135)</f>
        <v/>
      </c>
      <c r="BV131" s="35" t="str">
        <f>IF(AND('Master Sheet'!AO135=""),"",'Master Sheet'!AO135)</f>
        <v/>
      </c>
      <c r="BW131" s="35" t="str">
        <f>IF(AND('Master Sheet'!AP135=""),"",'Master Sheet'!AP135)</f>
        <v/>
      </c>
      <c r="BX131" s="35" t="str">
        <f>IF(AND('Master Sheet'!AR135=""),"",'Master Sheet'!AR135)</f>
        <v/>
      </c>
      <c r="BY131" s="35" t="str">
        <f>IF(AND('Master Sheet'!AT135=""),"",'Master Sheet'!AT135)</f>
        <v/>
      </c>
      <c r="BZ131" s="35" t="str">
        <f>IF(AND('Master Sheet'!AU135=""),"",'Master Sheet'!AU135)</f>
        <v/>
      </c>
      <c r="CA131" s="35" t="str">
        <f>IF(AND('Master Sheet'!AV135=""),"",'Master Sheet'!AV135)</f>
        <v/>
      </c>
      <c r="CB131" s="35" t="str">
        <f>IF(AND('Master Sheet'!AW135=""),"",'Master Sheet'!AW135)</f>
        <v/>
      </c>
      <c r="CC131" s="35" t="str">
        <f>IF(AND('Master Sheet'!AX135=""),"",'Master Sheet'!AX135)</f>
        <v/>
      </c>
      <c r="CD131" s="35" t="str">
        <f>IF(AND('Master Sheet'!AY135=""),"",'Master Sheet'!AY135)</f>
        <v/>
      </c>
      <c r="CE131" s="35" t="str">
        <f>IF(AND('Master Sheet'!AZ135=""),"",'Master Sheet'!AZ135)</f>
        <v/>
      </c>
      <c r="CF131" s="35" t="str">
        <f>IF(AND('Master Sheet'!BA135=""),"",'Master Sheet'!BA135)</f>
        <v/>
      </c>
      <c r="CG131" s="35" t="str">
        <f>IF(AND('Master Sheet'!BB135=""),"",'Master Sheet'!BB135)</f>
        <v/>
      </c>
      <c r="CH131" s="35" t="str">
        <f>IF(AND('Master Sheet'!BD135=""),"",'Master Sheet'!BD135)</f>
        <v/>
      </c>
      <c r="CI131" s="35" t="str">
        <f>IF(AND('Master Sheet'!BF135=""),"",'Master Sheet'!BF135)</f>
        <v/>
      </c>
      <c r="CJ131" s="35" t="str">
        <f>IF(AND('Master Sheet'!BG135=""),"",'Master Sheet'!BG135)</f>
        <v/>
      </c>
      <c r="CK131" s="35" t="str">
        <f>IF(AND('Master Sheet'!BH135=""),"",'Master Sheet'!BH135)</f>
        <v/>
      </c>
      <c r="CL131" s="35" t="str">
        <f>IF(AND('Master Sheet'!BI135=""),"",'Master Sheet'!BI135)</f>
        <v/>
      </c>
      <c r="CM131" s="35" t="str">
        <f>IF(AND('Master Sheet'!BJ135=""),"",'Master Sheet'!BJ135)</f>
        <v/>
      </c>
      <c r="CN131" s="35" t="str">
        <f>IF(AND('Master Sheet'!BK135=""),"",'Master Sheet'!BK135)</f>
        <v/>
      </c>
      <c r="CO131" s="35" t="str">
        <f>IF(AND('Master Sheet'!BL135=""),"",'Master Sheet'!BL135)</f>
        <v/>
      </c>
      <c r="CP131" s="35" t="str">
        <f>IF(AND('Master Sheet'!BM135=""),"",'Master Sheet'!BM135)</f>
        <v/>
      </c>
      <c r="CQ131" s="35" t="str">
        <f>IF(AND('Master Sheet'!BN135=""),"",'Master Sheet'!BN135)</f>
        <v/>
      </c>
      <c r="CR131" s="35" t="str">
        <f>IF(AND('Master Sheet'!BP135=""),"",'Master Sheet'!BP135)</f>
        <v/>
      </c>
    </row>
    <row r="132" spans="1:96" ht="15" customHeight="1">
      <c r="A132" s="69">
        <v>120</v>
      </c>
      <c r="B132" s="89" t="str">
        <f>IF(AND(C132=""),"",IF(ISNA(VLOOKUP(A132,'Master Sheet'!A$11:CQ$294,2,FALSE)),"",VLOOKUP(A132,'Master Sheet'!A$11:CQ$294,2,FALSE)))</f>
        <v/>
      </c>
      <c r="C132" s="71" t="str">
        <f>IF(AND(K$3=""),"",IF(AND('Master Sheet'!C130=""),"",'Master Sheet'!C130))</f>
        <v/>
      </c>
      <c r="D132" s="11" t="str">
        <f t="shared" si="26"/>
        <v/>
      </c>
      <c r="E132" s="11" t="str">
        <f t="shared" si="27"/>
        <v/>
      </c>
      <c r="F132" s="11" t="str">
        <f t="shared" si="28"/>
        <v/>
      </c>
      <c r="G132" s="11" t="str">
        <f t="shared" si="29"/>
        <v/>
      </c>
      <c r="H132" s="11" t="str">
        <f t="shared" si="36"/>
        <v/>
      </c>
      <c r="I132" s="11" t="str">
        <f t="shared" si="30"/>
        <v/>
      </c>
      <c r="J132" s="11" t="str">
        <f t="shared" si="31"/>
        <v/>
      </c>
      <c r="K132" s="11" t="str">
        <f t="shared" si="32"/>
        <v/>
      </c>
      <c r="L132" s="11" t="str">
        <f t="shared" si="33"/>
        <v/>
      </c>
      <c r="M132" s="11" t="str">
        <f t="shared" si="34"/>
        <v/>
      </c>
      <c r="N132" s="11" t="str">
        <f t="shared" si="35"/>
        <v/>
      </c>
      <c r="O132" s="14" t="str">
        <f>IF(AND(C132=""),"",IF(ISNA(VLOOKUP(A132,'Master Sheet'!A$11:CQ$294,14,FALSE)),"",VLOOKUP(A132,'Master Sheet'!A$11:CQ$294,14,FALSE)))</f>
        <v/>
      </c>
      <c r="P132" s="5" t="str">
        <f t="shared" si="37"/>
        <v/>
      </c>
      <c r="AU132" s="35" t="str">
        <f>IF(AND('Master Sheet'!J136=""),"",'Master Sheet'!J136)</f>
        <v/>
      </c>
      <c r="AV132" s="35" t="str">
        <f>IF(AND('Master Sheet'!K136=""),"",'Master Sheet'!K136)</f>
        <v/>
      </c>
      <c r="AW132" s="35" t="str">
        <f>IF(AND('Master Sheet'!L136=""),"",'Master Sheet'!L136)</f>
        <v/>
      </c>
      <c r="AX132" s="35" t="str">
        <f>IF(AND('Master Sheet'!M136=""),"",'Master Sheet'!M136)</f>
        <v/>
      </c>
      <c r="AY132" s="35" t="str">
        <f>IF(AND('Master Sheet'!N136=""),"",'Master Sheet'!N136)</f>
        <v/>
      </c>
      <c r="AZ132" s="35" t="str">
        <f>IF(AND('Master Sheet'!O136=""),"",'Master Sheet'!O136)</f>
        <v/>
      </c>
      <c r="BA132" s="35" t="str">
        <f>IF(AND('Master Sheet'!P136=""),"",'Master Sheet'!P136)</f>
        <v/>
      </c>
      <c r="BB132" s="35" t="str">
        <f>IF(AND('Master Sheet'!Q136=""),"",'Master Sheet'!Q136)</f>
        <v/>
      </c>
      <c r="BC132" s="35" t="str">
        <f>IF(AND('Master Sheet'!R136=""),"",'Master Sheet'!R136)</f>
        <v/>
      </c>
      <c r="BD132" s="35" t="str">
        <f>IF(AND('Master Sheet'!T136=""),"",'Master Sheet'!T136)</f>
        <v/>
      </c>
      <c r="BE132" s="35" t="str">
        <f>IF(AND('Master Sheet'!V136=""),"",'Master Sheet'!V136)</f>
        <v/>
      </c>
      <c r="BF132" s="35" t="str">
        <f>IF(AND('Master Sheet'!W136=""),"",'Master Sheet'!W136)</f>
        <v/>
      </c>
      <c r="BG132" s="35" t="str">
        <f>IF(AND('Master Sheet'!X136=""),"",'Master Sheet'!X136)</f>
        <v/>
      </c>
      <c r="BH132" s="35" t="str">
        <f>IF(AND('Master Sheet'!Y136=""),"",'Master Sheet'!Y136)</f>
        <v/>
      </c>
      <c r="BI132" s="35" t="str">
        <f>IF(AND('Master Sheet'!Z136=""),"",'Master Sheet'!Z136)</f>
        <v/>
      </c>
      <c r="BJ132" s="35" t="str">
        <f>IF(AND('Master Sheet'!AA136=""),"",'Master Sheet'!AA136)</f>
        <v/>
      </c>
      <c r="BK132" s="35" t="str">
        <f>IF(AND('Master Sheet'!AB136=""),"",'Master Sheet'!AB136)</f>
        <v/>
      </c>
      <c r="BL132" s="35" t="str">
        <f>IF(AND('Master Sheet'!AC136=""),"",'Master Sheet'!AC136)</f>
        <v/>
      </c>
      <c r="BM132" s="35" t="str">
        <f>IF(AND('Master Sheet'!AD136=""),"",'Master Sheet'!AD136)</f>
        <v/>
      </c>
      <c r="BN132" s="35" t="str">
        <f>IF(AND('Master Sheet'!AF136=""),"",'Master Sheet'!AF136)</f>
        <v/>
      </c>
      <c r="BO132" s="35" t="str">
        <f>IF(AND('Master Sheet'!AH136=""),"",'Master Sheet'!AH136)</f>
        <v/>
      </c>
      <c r="BP132" s="35" t="str">
        <f>IF(AND('Master Sheet'!AI136=""),"",'Master Sheet'!AI136)</f>
        <v/>
      </c>
      <c r="BQ132" s="35" t="str">
        <f>IF(AND('Master Sheet'!AJ136=""),"",'Master Sheet'!AJ136)</f>
        <v/>
      </c>
      <c r="BR132" s="35" t="str">
        <f>IF(AND('Master Sheet'!AK136=""),"",'Master Sheet'!AK136)</f>
        <v/>
      </c>
      <c r="BS132" s="35" t="str">
        <f>IF(AND('Master Sheet'!AL136=""),"",'Master Sheet'!AL136)</f>
        <v/>
      </c>
      <c r="BT132" s="35" t="str">
        <f>IF(AND('Master Sheet'!AM136=""),"",'Master Sheet'!AM136)</f>
        <v/>
      </c>
      <c r="BU132" s="35" t="str">
        <f>IF(AND('Master Sheet'!AN136=""),"",'Master Sheet'!AN136)</f>
        <v/>
      </c>
      <c r="BV132" s="35" t="str">
        <f>IF(AND('Master Sheet'!AO136=""),"",'Master Sheet'!AO136)</f>
        <v/>
      </c>
      <c r="BW132" s="35" t="str">
        <f>IF(AND('Master Sheet'!AP136=""),"",'Master Sheet'!AP136)</f>
        <v/>
      </c>
      <c r="BX132" s="35" t="str">
        <f>IF(AND('Master Sheet'!AR136=""),"",'Master Sheet'!AR136)</f>
        <v/>
      </c>
      <c r="BY132" s="35" t="str">
        <f>IF(AND('Master Sheet'!AT136=""),"",'Master Sheet'!AT136)</f>
        <v/>
      </c>
      <c r="BZ132" s="35" t="str">
        <f>IF(AND('Master Sheet'!AU136=""),"",'Master Sheet'!AU136)</f>
        <v/>
      </c>
      <c r="CA132" s="35" t="str">
        <f>IF(AND('Master Sheet'!AV136=""),"",'Master Sheet'!AV136)</f>
        <v/>
      </c>
      <c r="CB132" s="35" t="str">
        <f>IF(AND('Master Sheet'!AW136=""),"",'Master Sheet'!AW136)</f>
        <v/>
      </c>
      <c r="CC132" s="35" t="str">
        <f>IF(AND('Master Sheet'!AX136=""),"",'Master Sheet'!AX136)</f>
        <v/>
      </c>
      <c r="CD132" s="35" t="str">
        <f>IF(AND('Master Sheet'!AY136=""),"",'Master Sheet'!AY136)</f>
        <v/>
      </c>
      <c r="CE132" s="35" t="str">
        <f>IF(AND('Master Sheet'!AZ136=""),"",'Master Sheet'!AZ136)</f>
        <v/>
      </c>
      <c r="CF132" s="35" t="str">
        <f>IF(AND('Master Sheet'!BA136=""),"",'Master Sheet'!BA136)</f>
        <v/>
      </c>
      <c r="CG132" s="35" t="str">
        <f>IF(AND('Master Sheet'!BB136=""),"",'Master Sheet'!BB136)</f>
        <v/>
      </c>
      <c r="CH132" s="35" t="str">
        <f>IF(AND('Master Sheet'!BD136=""),"",'Master Sheet'!BD136)</f>
        <v/>
      </c>
      <c r="CI132" s="35" t="str">
        <f>IF(AND('Master Sheet'!BF136=""),"",'Master Sheet'!BF136)</f>
        <v/>
      </c>
      <c r="CJ132" s="35" t="str">
        <f>IF(AND('Master Sheet'!BG136=""),"",'Master Sheet'!BG136)</f>
        <v/>
      </c>
      <c r="CK132" s="35" t="str">
        <f>IF(AND('Master Sheet'!BH136=""),"",'Master Sheet'!BH136)</f>
        <v/>
      </c>
      <c r="CL132" s="35" t="str">
        <f>IF(AND('Master Sheet'!BI136=""),"",'Master Sheet'!BI136)</f>
        <v/>
      </c>
      <c r="CM132" s="35" t="str">
        <f>IF(AND('Master Sheet'!BJ136=""),"",'Master Sheet'!BJ136)</f>
        <v/>
      </c>
      <c r="CN132" s="35" t="str">
        <f>IF(AND('Master Sheet'!BK136=""),"",'Master Sheet'!BK136)</f>
        <v/>
      </c>
      <c r="CO132" s="35" t="str">
        <f>IF(AND('Master Sheet'!BL136=""),"",'Master Sheet'!BL136)</f>
        <v/>
      </c>
      <c r="CP132" s="35" t="str">
        <f>IF(AND('Master Sheet'!BM136=""),"",'Master Sheet'!BM136)</f>
        <v/>
      </c>
      <c r="CQ132" s="35" t="str">
        <f>IF(AND('Master Sheet'!BN136=""),"",'Master Sheet'!BN136)</f>
        <v/>
      </c>
      <c r="CR132" s="35" t="str">
        <f>IF(AND('Master Sheet'!BP136=""),"",'Master Sheet'!BP136)</f>
        <v/>
      </c>
    </row>
    <row r="133" spans="1:96" ht="15" customHeight="1">
      <c r="A133" s="69">
        <v>121</v>
      </c>
      <c r="B133" s="89" t="str">
        <f>IF(AND(C133=""),"",IF(ISNA(VLOOKUP(A133,'Master Sheet'!A$11:CQ$294,2,FALSE)),"",VLOOKUP(A133,'Master Sheet'!A$11:CQ$294,2,FALSE)))</f>
        <v/>
      </c>
      <c r="C133" s="71" t="str">
        <f>IF(AND(K$3=""),"",IF(AND('Master Sheet'!C131=""),"",'Master Sheet'!C131))</f>
        <v/>
      </c>
      <c r="D133" s="11" t="str">
        <f t="shared" si="26"/>
        <v/>
      </c>
      <c r="E133" s="11" t="str">
        <f t="shared" si="27"/>
        <v/>
      </c>
      <c r="F133" s="11" t="str">
        <f t="shared" si="28"/>
        <v/>
      </c>
      <c r="G133" s="11" t="str">
        <f t="shared" si="29"/>
        <v/>
      </c>
      <c r="H133" s="11" t="str">
        <f t="shared" si="36"/>
        <v/>
      </c>
      <c r="I133" s="11" t="str">
        <f t="shared" si="30"/>
        <v/>
      </c>
      <c r="J133" s="11" t="str">
        <f t="shared" si="31"/>
        <v/>
      </c>
      <c r="K133" s="11" t="str">
        <f t="shared" si="32"/>
        <v/>
      </c>
      <c r="L133" s="11" t="str">
        <f t="shared" si="33"/>
        <v/>
      </c>
      <c r="M133" s="11" t="str">
        <f t="shared" si="34"/>
        <v/>
      </c>
      <c r="N133" s="11" t="str">
        <f t="shared" si="35"/>
        <v/>
      </c>
      <c r="O133" s="14" t="str">
        <f>IF(AND(C133=""),"",IF(ISNA(VLOOKUP(A133,'Master Sheet'!A$11:CQ$294,14,FALSE)),"",VLOOKUP(A133,'Master Sheet'!A$11:CQ$294,14,FALSE)))</f>
        <v/>
      </c>
      <c r="P133" s="5" t="str">
        <f t="shared" si="37"/>
        <v/>
      </c>
      <c r="AU133" s="35" t="str">
        <f>IF(AND('Master Sheet'!J137=""),"",'Master Sheet'!J137)</f>
        <v/>
      </c>
      <c r="AV133" s="35" t="str">
        <f>IF(AND('Master Sheet'!K137=""),"",'Master Sheet'!K137)</f>
        <v/>
      </c>
      <c r="AW133" s="35" t="str">
        <f>IF(AND('Master Sheet'!L137=""),"",'Master Sheet'!L137)</f>
        <v/>
      </c>
      <c r="AX133" s="35" t="str">
        <f>IF(AND('Master Sheet'!M137=""),"",'Master Sheet'!M137)</f>
        <v/>
      </c>
      <c r="AY133" s="35" t="str">
        <f>IF(AND('Master Sheet'!N137=""),"",'Master Sheet'!N137)</f>
        <v/>
      </c>
      <c r="AZ133" s="35" t="str">
        <f>IF(AND('Master Sheet'!O137=""),"",'Master Sheet'!O137)</f>
        <v/>
      </c>
      <c r="BA133" s="35" t="str">
        <f>IF(AND('Master Sheet'!P137=""),"",'Master Sheet'!P137)</f>
        <v/>
      </c>
      <c r="BB133" s="35" t="str">
        <f>IF(AND('Master Sheet'!Q137=""),"",'Master Sheet'!Q137)</f>
        <v/>
      </c>
      <c r="BC133" s="35" t="str">
        <f>IF(AND('Master Sheet'!R137=""),"",'Master Sheet'!R137)</f>
        <v/>
      </c>
      <c r="BD133" s="35" t="str">
        <f>IF(AND('Master Sheet'!T137=""),"",'Master Sheet'!T137)</f>
        <v/>
      </c>
      <c r="BE133" s="35" t="str">
        <f>IF(AND('Master Sheet'!V137=""),"",'Master Sheet'!V137)</f>
        <v/>
      </c>
      <c r="BF133" s="35" t="str">
        <f>IF(AND('Master Sheet'!W137=""),"",'Master Sheet'!W137)</f>
        <v/>
      </c>
      <c r="BG133" s="35" t="str">
        <f>IF(AND('Master Sheet'!X137=""),"",'Master Sheet'!X137)</f>
        <v/>
      </c>
      <c r="BH133" s="35" t="str">
        <f>IF(AND('Master Sheet'!Y137=""),"",'Master Sheet'!Y137)</f>
        <v/>
      </c>
      <c r="BI133" s="35" t="str">
        <f>IF(AND('Master Sheet'!Z137=""),"",'Master Sheet'!Z137)</f>
        <v/>
      </c>
      <c r="BJ133" s="35" t="str">
        <f>IF(AND('Master Sheet'!AA137=""),"",'Master Sheet'!AA137)</f>
        <v/>
      </c>
      <c r="BK133" s="35" t="str">
        <f>IF(AND('Master Sheet'!AB137=""),"",'Master Sheet'!AB137)</f>
        <v/>
      </c>
      <c r="BL133" s="35" t="str">
        <f>IF(AND('Master Sheet'!AC137=""),"",'Master Sheet'!AC137)</f>
        <v/>
      </c>
      <c r="BM133" s="35" t="str">
        <f>IF(AND('Master Sheet'!AD137=""),"",'Master Sheet'!AD137)</f>
        <v/>
      </c>
      <c r="BN133" s="35" t="str">
        <f>IF(AND('Master Sheet'!AF137=""),"",'Master Sheet'!AF137)</f>
        <v/>
      </c>
      <c r="BO133" s="35" t="str">
        <f>IF(AND('Master Sheet'!AH137=""),"",'Master Sheet'!AH137)</f>
        <v/>
      </c>
      <c r="BP133" s="35" t="str">
        <f>IF(AND('Master Sheet'!AI137=""),"",'Master Sheet'!AI137)</f>
        <v/>
      </c>
      <c r="BQ133" s="35" t="str">
        <f>IF(AND('Master Sheet'!AJ137=""),"",'Master Sheet'!AJ137)</f>
        <v/>
      </c>
      <c r="BR133" s="35" t="str">
        <f>IF(AND('Master Sheet'!AK137=""),"",'Master Sheet'!AK137)</f>
        <v/>
      </c>
      <c r="BS133" s="35" t="str">
        <f>IF(AND('Master Sheet'!AL137=""),"",'Master Sheet'!AL137)</f>
        <v/>
      </c>
      <c r="BT133" s="35" t="str">
        <f>IF(AND('Master Sheet'!AM137=""),"",'Master Sheet'!AM137)</f>
        <v/>
      </c>
      <c r="BU133" s="35" t="str">
        <f>IF(AND('Master Sheet'!AN137=""),"",'Master Sheet'!AN137)</f>
        <v/>
      </c>
      <c r="BV133" s="35" t="str">
        <f>IF(AND('Master Sheet'!AO137=""),"",'Master Sheet'!AO137)</f>
        <v/>
      </c>
      <c r="BW133" s="35" t="str">
        <f>IF(AND('Master Sheet'!AP137=""),"",'Master Sheet'!AP137)</f>
        <v/>
      </c>
      <c r="BX133" s="35" t="str">
        <f>IF(AND('Master Sheet'!AR137=""),"",'Master Sheet'!AR137)</f>
        <v/>
      </c>
      <c r="BY133" s="35" t="str">
        <f>IF(AND('Master Sheet'!AT137=""),"",'Master Sheet'!AT137)</f>
        <v/>
      </c>
      <c r="BZ133" s="35" t="str">
        <f>IF(AND('Master Sheet'!AU137=""),"",'Master Sheet'!AU137)</f>
        <v/>
      </c>
      <c r="CA133" s="35" t="str">
        <f>IF(AND('Master Sheet'!AV137=""),"",'Master Sheet'!AV137)</f>
        <v/>
      </c>
      <c r="CB133" s="35" t="str">
        <f>IF(AND('Master Sheet'!AW137=""),"",'Master Sheet'!AW137)</f>
        <v/>
      </c>
      <c r="CC133" s="35" t="str">
        <f>IF(AND('Master Sheet'!AX137=""),"",'Master Sheet'!AX137)</f>
        <v/>
      </c>
      <c r="CD133" s="35" t="str">
        <f>IF(AND('Master Sheet'!AY137=""),"",'Master Sheet'!AY137)</f>
        <v/>
      </c>
      <c r="CE133" s="35" t="str">
        <f>IF(AND('Master Sheet'!AZ137=""),"",'Master Sheet'!AZ137)</f>
        <v/>
      </c>
      <c r="CF133" s="35" t="str">
        <f>IF(AND('Master Sheet'!BA137=""),"",'Master Sheet'!BA137)</f>
        <v/>
      </c>
      <c r="CG133" s="35" t="str">
        <f>IF(AND('Master Sheet'!BB137=""),"",'Master Sheet'!BB137)</f>
        <v/>
      </c>
      <c r="CH133" s="35" t="str">
        <f>IF(AND('Master Sheet'!BD137=""),"",'Master Sheet'!BD137)</f>
        <v/>
      </c>
      <c r="CI133" s="35" t="str">
        <f>IF(AND('Master Sheet'!BF137=""),"",'Master Sheet'!BF137)</f>
        <v/>
      </c>
      <c r="CJ133" s="35" t="str">
        <f>IF(AND('Master Sheet'!BG137=""),"",'Master Sheet'!BG137)</f>
        <v/>
      </c>
      <c r="CK133" s="35" t="str">
        <f>IF(AND('Master Sheet'!BH137=""),"",'Master Sheet'!BH137)</f>
        <v/>
      </c>
      <c r="CL133" s="35" t="str">
        <f>IF(AND('Master Sheet'!BI137=""),"",'Master Sheet'!BI137)</f>
        <v/>
      </c>
      <c r="CM133" s="35" t="str">
        <f>IF(AND('Master Sheet'!BJ137=""),"",'Master Sheet'!BJ137)</f>
        <v/>
      </c>
      <c r="CN133" s="35" t="str">
        <f>IF(AND('Master Sheet'!BK137=""),"",'Master Sheet'!BK137)</f>
        <v/>
      </c>
      <c r="CO133" s="35" t="str">
        <f>IF(AND('Master Sheet'!BL137=""),"",'Master Sheet'!BL137)</f>
        <v/>
      </c>
      <c r="CP133" s="35" t="str">
        <f>IF(AND('Master Sheet'!BM137=""),"",'Master Sheet'!BM137)</f>
        <v/>
      </c>
      <c r="CQ133" s="35" t="str">
        <f>IF(AND('Master Sheet'!BN137=""),"",'Master Sheet'!BN137)</f>
        <v/>
      </c>
      <c r="CR133" s="35" t="str">
        <f>IF(AND('Master Sheet'!BP137=""),"",'Master Sheet'!BP137)</f>
        <v/>
      </c>
    </row>
    <row r="134" spans="1:96" ht="15" customHeight="1">
      <c r="A134" s="69">
        <v>122</v>
      </c>
      <c r="B134" s="89" t="str">
        <f>IF(AND(C134=""),"",IF(ISNA(VLOOKUP(A134,'Master Sheet'!A$11:CQ$294,2,FALSE)),"",VLOOKUP(A134,'Master Sheet'!A$11:CQ$294,2,FALSE)))</f>
        <v/>
      </c>
      <c r="C134" s="71" t="str">
        <f>IF(AND(K$3=""),"",IF(AND('Master Sheet'!C132=""),"",'Master Sheet'!C132))</f>
        <v/>
      </c>
      <c r="D134" s="11" t="str">
        <f t="shared" si="26"/>
        <v/>
      </c>
      <c r="E134" s="11" t="str">
        <f t="shared" si="27"/>
        <v/>
      </c>
      <c r="F134" s="11" t="str">
        <f t="shared" si="28"/>
        <v/>
      </c>
      <c r="G134" s="11" t="str">
        <f t="shared" si="29"/>
        <v/>
      </c>
      <c r="H134" s="11" t="str">
        <f t="shared" si="36"/>
        <v/>
      </c>
      <c r="I134" s="11" t="str">
        <f t="shared" si="30"/>
        <v/>
      </c>
      <c r="J134" s="11" t="str">
        <f t="shared" si="31"/>
        <v/>
      </c>
      <c r="K134" s="11" t="str">
        <f t="shared" si="32"/>
        <v/>
      </c>
      <c r="L134" s="11" t="str">
        <f t="shared" si="33"/>
        <v/>
      </c>
      <c r="M134" s="11" t="str">
        <f t="shared" si="34"/>
        <v/>
      </c>
      <c r="N134" s="11" t="str">
        <f t="shared" si="35"/>
        <v/>
      </c>
      <c r="O134" s="14" t="str">
        <f>IF(AND(C134=""),"",IF(ISNA(VLOOKUP(A134,'Master Sheet'!A$11:CQ$294,14,FALSE)),"",VLOOKUP(A134,'Master Sheet'!A$11:CQ$294,14,FALSE)))</f>
        <v/>
      </c>
      <c r="P134" s="5" t="str">
        <f t="shared" si="37"/>
        <v/>
      </c>
      <c r="AU134" s="35" t="str">
        <f>IF(AND('Master Sheet'!J138=""),"",'Master Sheet'!J138)</f>
        <v/>
      </c>
      <c r="AV134" s="35" t="str">
        <f>IF(AND('Master Sheet'!K138=""),"",'Master Sheet'!K138)</f>
        <v/>
      </c>
      <c r="AW134" s="35" t="str">
        <f>IF(AND('Master Sheet'!L138=""),"",'Master Sheet'!L138)</f>
        <v/>
      </c>
      <c r="AX134" s="35" t="str">
        <f>IF(AND('Master Sheet'!M138=""),"",'Master Sheet'!M138)</f>
        <v/>
      </c>
      <c r="AY134" s="35" t="str">
        <f>IF(AND('Master Sheet'!N138=""),"",'Master Sheet'!N138)</f>
        <v/>
      </c>
      <c r="AZ134" s="35" t="str">
        <f>IF(AND('Master Sheet'!O138=""),"",'Master Sheet'!O138)</f>
        <v/>
      </c>
      <c r="BA134" s="35" t="str">
        <f>IF(AND('Master Sheet'!P138=""),"",'Master Sheet'!P138)</f>
        <v/>
      </c>
      <c r="BB134" s="35" t="str">
        <f>IF(AND('Master Sheet'!Q138=""),"",'Master Sheet'!Q138)</f>
        <v/>
      </c>
      <c r="BC134" s="35" t="str">
        <f>IF(AND('Master Sheet'!R138=""),"",'Master Sheet'!R138)</f>
        <v/>
      </c>
      <c r="BD134" s="35" t="str">
        <f>IF(AND('Master Sheet'!T138=""),"",'Master Sheet'!T138)</f>
        <v/>
      </c>
      <c r="BE134" s="35" t="str">
        <f>IF(AND('Master Sheet'!V138=""),"",'Master Sheet'!V138)</f>
        <v/>
      </c>
      <c r="BF134" s="35" t="str">
        <f>IF(AND('Master Sheet'!W138=""),"",'Master Sheet'!W138)</f>
        <v/>
      </c>
      <c r="BG134" s="35" t="str">
        <f>IF(AND('Master Sheet'!X138=""),"",'Master Sheet'!X138)</f>
        <v/>
      </c>
      <c r="BH134" s="35" t="str">
        <f>IF(AND('Master Sheet'!Y138=""),"",'Master Sheet'!Y138)</f>
        <v/>
      </c>
      <c r="BI134" s="35" t="str">
        <f>IF(AND('Master Sheet'!Z138=""),"",'Master Sheet'!Z138)</f>
        <v/>
      </c>
      <c r="BJ134" s="35" t="str">
        <f>IF(AND('Master Sheet'!AA138=""),"",'Master Sheet'!AA138)</f>
        <v/>
      </c>
      <c r="BK134" s="35" t="str">
        <f>IF(AND('Master Sheet'!AB138=""),"",'Master Sheet'!AB138)</f>
        <v/>
      </c>
      <c r="BL134" s="35" t="str">
        <f>IF(AND('Master Sheet'!AC138=""),"",'Master Sheet'!AC138)</f>
        <v/>
      </c>
      <c r="BM134" s="35" t="str">
        <f>IF(AND('Master Sheet'!AD138=""),"",'Master Sheet'!AD138)</f>
        <v/>
      </c>
      <c r="BN134" s="35" t="str">
        <f>IF(AND('Master Sheet'!AF138=""),"",'Master Sheet'!AF138)</f>
        <v/>
      </c>
      <c r="BO134" s="35" t="str">
        <f>IF(AND('Master Sheet'!AH138=""),"",'Master Sheet'!AH138)</f>
        <v/>
      </c>
      <c r="BP134" s="35" t="str">
        <f>IF(AND('Master Sheet'!AI138=""),"",'Master Sheet'!AI138)</f>
        <v/>
      </c>
      <c r="BQ134" s="35" t="str">
        <f>IF(AND('Master Sheet'!AJ138=""),"",'Master Sheet'!AJ138)</f>
        <v/>
      </c>
      <c r="BR134" s="35" t="str">
        <f>IF(AND('Master Sheet'!AK138=""),"",'Master Sheet'!AK138)</f>
        <v/>
      </c>
      <c r="BS134" s="35" t="str">
        <f>IF(AND('Master Sheet'!AL138=""),"",'Master Sheet'!AL138)</f>
        <v/>
      </c>
      <c r="BT134" s="35" t="str">
        <f>IF(AND('Master Sheet'!AM138=""),"",'Master Sheet'!AM138)</f>
        <v/>
      </c>
      <c r="BU134" s="35" t="str">
        <f>IF(AND('Master Sheet'!AN138=""),"",'Master Sheet'!AN138)</f>
        <v/>
      </c>
      <c r="BV134" s="35" t="str">
        <f>IF(AND('Master Sheet'!AO138=""),"",'Master Sheet'!AO138)</f>
        <v/>
      </c>
      <c r="BW134" s="35" t="str">
        <f>IF(AND('Master Sheet'!AP138=""),"",'Master Sheet'!AP138)</f>
        <v/>
      </c>
      <c r="BX134" s="35" t="str">
        <f>IF(AND('Master Sheet'!AR138=""),"",'Master Sheet'!AR138)</f>
        <v/>
      </c>
      <c r="BY134" s="35" t="str">
        <f>IF(AND('Master Sheet'!AT138=""),"",'Master Sheet'!AT138)</f>
        <v/>
      </c>
      <c r="BZ134" s="35" t="str">
        <f>IF(AND('Master Sheet'!AU138=""),"",'Master Sheet'!AU138)</f>
        <v/>
      </c>
      <c r="CA134" s="35" t="str">
        <f>IF(AND('Master Sheet'!AV138=""),"",'Master Sheet'!AV138)</f>
        <v/>
      </c>
      <c r="CB134" s="35" t="str">
        <f>IF(AND('Master Sheet'!AW138=""),"",'Master Sheet'!AW138)</f>
        <v/>
      </c>
      <c r="CC134" s="35" t="str">
        <f>IF(AND('Master Sheet'!AX138=""),"",'Master Sheet'!AX138)</f>
        <v/>
      </c>
      <c r="CD134" s="35" t="str">
        <f>IF(AND('Master Sheet'!AY138=""),"",'Master Sheet'!AY138)</f>
        <v/>
      </c>
      <c r="CE134" s="35" t="str">
        <f>IF(AND('Master Sheet'!AZ138=""),"",'Master Sheet'!AZ138)</f>
        <v/>
      </c>
      <c r="CF134" s="35" t="str">
        <f>IF(AND('Master Sheet'!BA138=""),"",'Master Sheet'!BA138)</f>
        <v/>
      </c>
      <c r="CG134" s="35" t="str">
        <f>IF(AND('Master Sheet'!BB138=""),"",'Master Sheet'!BB138)</f>
        <v/>
      </c>
      <c r="CH134" s="35" t="str">
        <f>IF(AND('Master Sheet'!BD138=""),"",'Master Sheet'!BD138)</f>
        <v/>
      </c>
      <c r="CI134" s="35" t="str">
        <f>IF(AND('Master Sheet'!BF138=""),"",'Master Sheet'!BF138)</f>
        <v/>
      </c>
      <c r="CJ134" s="35" t="str">
        <f>IF(AND('Master Sheet'!BG138=""),"",'Master Sheet'!BG138)</f>
        <v/>
      </c>
      <c r="CK134" s="35" t="str">
        <f>IF(AND('Master Sheet'!BH138=""),"",'Master Sheet'!BH138)</f>
        <v/>
      </c>
      <c r="CL134" s="35" t="str">
        <f>IF(AND('Master Sheet'!BI138=""),"",'Master Sheet'!BI138)</f>
        <v/>
      </c>
      <c r="CM134" s="35" t="str">
        <f>IF(AND('Master Sheet'!BJ138=""),"",'Master Sheet'!BJ138)</f>
        <v/>
      </c>
      <c r="CN134" s="35" t="str">
        <f>IF(AND('Master Sheet'!BK138=""),"",'Master Sheet'!BK138)</f>
        <v/>
      </c>
      <c r="CO134" s="35" t="str">
        <f>IF(AND('Master Sheet'!BL138=""),"",'Master Sheet'!BL138)</f>
        <v/>
      </c>
      <c r="CP134" s="35" t="str">
        <f>IF(AND('Master Sheet'!BM138=""),"",'Master Sheet'!BM138)</f>
        <v/>
      </c>
      <c r="CQ134" s="35" t="str">
        <f>IF(AND('Master Sheet'!BN138=""),"",'Master Sheet'!BN138)</f>
        <v/>
      </c>
      <c r="CR134" s="35" t="str">
        <f>IF(AND('Master Sheet'!BP138=""),"",'Master Sheet'!BP138)</f>
        <v/>
      </c>
    </row>
    <row r="135" spans="1:96" ht="15" customHeight="1">
      <c r="A135" s="69">
        <v>123</v>
      </c>
      <c r="B135" s="89" t="str">
        <f>IF(AND(C135=""),"",IF(ISNA(VLOOKUP(A135,'Master Sheet'!A$11:CQ$294,2,FALSE)),"",VLOOKUP(A135,'Master Sheet'!A$11:CQ$294,2,FALSE)))</f>
        <v/>
      </c>
      <c r="C135" s="71" t="str">
        <f>IF(AND(K$3=""),"",IF(AND('Master Sheet'!C133=""),"",'Master Sheet'!C133))</f>
        <v/>
      </c>
      <c r="D135" s="11" t="str">
        <f t="shared" si="26"/>
        <v/>
      </c>
      <c r="E135" s="11" t="str">
        <f t="shared" si="27"/>
        <v/>
      </c>
      <c r="F135" s="11" t="str">
        <f t="shared" si="28"/>
        <v/>
      </c>
      <c r="G135" s="11" t="str">
        <f t="shared" si="29"/>
        <v/>
      </c>
      <c r="H135" s="11" t="str">
        <f t="shared" si="36"/>
        <v/>
      </c>
      <c r="I135" s="11" t="str">
        <f t="shared" si="30"/>
        <v/>
      </c>
      <c r="J135" s="11" t="str">
        <f t="shared" si="31"/>
        <v/>
      </c>
      <c r="K135" s="11" t="str">
        <f t="shared" si="32"/>
        <v/>
      </c>
      <c r="L135" s="11" t="str">
        <f t="shared" si="33"/>
        <v/>
      </c>
      <c r="M135" s="11" t="str">
        <f t="shared" si="34"/>
        <v/>
      </c>
      <c r="N135" s="11" t="str">
        <f t="shared" si="35"/>
        <v/>
      </c>
      <c r="O135" s="14" t="str">
        <f>IF(AND(C135=""),"",IF(ISNA(VLOOKUP(A135,'Master Sheet'!A$11:CQ$294,14,FALSE)),"",VLOOKUP(A135,'Master Sheet'!A$11:CQ$294,14,FALSE)))</f>
        <v/>
      </c>
      <c r="P135" s="5" t="str">
        <f t="shared" si="37"/>
        <v/>
      </c>
      <c r="AU135" s="35" t="str">
        <f>IF(AND('Master Sheet'!J139=""),"",'Master Sheet'!J139)</f>
        <v/>
      </c>
      <c r="AV135" s="35" t="str">
        <f>IF(AND('Master Sheet'!K139=""),"",'Master Sheet'!K139)</f>
        <v/>
      </c>
      <c r="AW135" s="35" t="str">
        <f>IF(AND('Master Sheet'!L139=""),"",'Master Sheet'!L139)</f>
        <v/>
      </c>
      <c r="AX135" s="35" t="str">
        <f>IF(AND('Master Sheet'!M139=""),"",'Master Sheet'!M139)</f>
        <v/>
      </c>
      <c r="AY135" s="35" t="str">
        <f>IF(AND('Master Sheet'!N139=""),"",'Master Sheet'!N139)</f>
        <v/>
      </c>
      <c r="AZ135" s="35" t="str">
        <f>IF(AND('Master Sheet'!O139=""),"",'Master Sheet'!O139)</f>
        <v/>
      </c>
      <c r="BA135" s="35" t="str">
        <f>IF(AND('Master Sheet'!P139=""),"",'Master Sheet'!P139)</f>
        <v/>
      </c>
      <c r="BB135" s="35" t="str">
        <f>IF(AND('Master Sheet'!Q139=""),"",'Master Sheet'!Q139)</f>
        <v/>
      </c>
      <c r="BC135" s="35" t="str">
        <f>IF(AND('Master Sheet'!R139=""),"",'Master Sheet'!R139)</f>
        <v/>
      </c>
      <c r="BD135" s="35" t="str">
        <f>IF(AND('Master Sheet'!T139=""),"",'Master Sheet'!T139)</f>
        <v/>
      </c>
      <c r="BE135" s="35" t="str">
        <f>IF(AND('Master Sheet'!V139=""),"",'Master Sheet'!V139)</f>
        <v/>
      </c>
      <c r="BF135" s="35" t="str">
        <f>IF(AND('Master Sheet'!W139=""),"",'Master Sheet'!W139)</f>
        <v/>
      </c>
      <c r="BG135" s="35" t="str">
        <f>IF(AND('Master Sheet'!X139=""),"",'Master Sheet'!X139)</f>
        <v/>
      </c>
      <c r="BH135" s="35" t="str">
        <f>IF(AND('Master Sheet'!Y139=""),"",'Master Sheet'!Y139)</f>
        <v/>
      </c>
      <c r="BI135" s="35" t="str">
        <f>IF(AND('Master Sheet'!Z139=""),"",'Master Sheet'!Z139)</f>
        <v/>
      </c>
      <c r="BJ135" s="35" t="str">
        <f>IF(AND('Master Sheet'!AA139=""),"",'Master Sheet'!AA139)</f>
        <v/>
      </c>
      <c r="BK135" s="35" t="str">
        <f>IF(AND('Master Sheet'!AB139=""),"",'Master Sheet'!AB139)</f>
        <v/>
      </c>
      <c r="BL135" s="35" t="str">
        <f>IF(AND('Master Sheet'!AC139=""),"",'Master Sheet'!AC139)</f>
        <v/>
      </c>
      <c r="BM135" s="35" t="str">
        <f>IF(AND('Master Sheet'!AD139=""),"",'Master Sheet'!AD139)</f>
        <v/>
      </c>
      <c r="BN135" s="35" t="str">
        <f>IF(AND('Master Sheet'!AF139=""),"",'Master Sheet'!AF139)</f>
        <v/>
      </c>
      <c r="BO135" s="35" t="str">
        <f>IF(AND('Master Sheet'!AH139=""),"",'Master Sheet'!AH139)</f>
        <v/>
      </c>
      <c r="BP135" s="35" t="str">
        <f>IF(AND('Master Sheet'!AI139=""),"",'Master Sheet'!AI139)</f>
        <v/>
      </c>
      <c r="BQ135" s="35" t="str">
        <f>IF(AND('Master Sheet'!AJ139=""),"",'Master Sheet'!AJ139)</f>
        <v/>
      </c>
      <c r="BR135" s="35" t="str">
        <f>IF(AND('Master Sheet'!AK139=""),"",'Master Sheet'!AK139)</f>
        <v/>
      </c>
      <c r="BS135" s="35" t="str">
        <f>IF(AND('Master Sheet'!AL139=""),"",'Master Sheet'!AL139)</f>
        <v/>
      </c>
      <c r="BT135" s="35" t="str">
        <f>IF(AND('Master Sheet'!AM139=""),"",'Master Sheet'!AM139)</f>
        <v/>
      </c>
      <c r="BU135" s="35" t="str">
        <f>IF(AND('Master Sheet'!AN139=""),"",'Master Sheet'!AN139)</f>
        <v/>
      </c>
      <c r="BV135" s="35" t="str">
        <f>IF(AND('Master Sheet'!AO139=""),"",'Master Sheet'!AO139)</f>
        <v/>
      </c>
      <c r="BW135" s="35" t="str">
        <f>IF(AND('Master Sheet'!AP139=""),"",'Master Sheet'!AP139)</f>
        <v/>
      </c>
      <c r="BX135" s="35" t="str">
        <f>IF(AND('Master Sheet'!AR139=""),"",'Master Sheet'!AR139)</f>
        <v/>
      </c>
      <c r="BY135" s="35" t="str">
        <f>IF(AND('Master Sheet'!AT139=""),"",'Master Sheet'!AT139)</f>
        <v/>
      </c>
      <c r="BZ135" s="35" t="str">
        <f>IF(AND('Master Sheet'!AU139=""),"",'Master Sheet'!AU139)</f>
        <v/>
      </c>
      <c r="CA135" s="35" t="str">
        <f>IF(AND('Master Sheet'!AV139=""),"",'Master Sheet'!AV139)</f>
        <v/>
      </c>
      <c r="CB135" s="35" t="str">
        <f>IF(AND('Master Sheet'!AW139=""),"",'Master Sheet'!AW139)</f>
        <v/>
      </c>
      <c r="CC135" s="35" t="str">
        <f>IF(AND('Master Sheet'!AX139=""),"",'Master Sheet'!AX139)</f>
        <v/>
      </c>
      <c r="CD135" s="35" t="str">
        <f>IF(AND('Master Sheet'!AY139=""),"",'Master Sheet'!AY139)</f>
        <v/>
      </c>
      <c r="CE135" s="35" t="str">
        <f>IF(AND('Master Sheet'!AZ139=""),"",'Master Sheet'!AZ139)</f>
        <v/>
      </c>
      <c r="CF135" s="35" t="str">
        <f>IF(AND('Master Sheet'!BA139=""),"",'Master Sheet'!BA139)</f>
        <v/>
      </c>
      <c r="CG135" s="35" t="str">
        <f>IF(AND('Master Sheet'!BB139=""),"",'Master Sheet'!BB139)</f>
        <v/>
      </c>
      <c r="CH135" s="35" t="str">
        <f>IF(AND('Master Sheet'!BD139=""),"",'Master Sheet'!BD139)</f>
        <v/>
      </c>
      <c r="CI135" s="35" t="str">
        <f>IF(AND('Master Sheet'!BF139=""),"",'Master Sheet'!BF139)</f>
        <v/>
      </c>
      <c r="CJ135" s="35" t="str">
        <f>IF(AND('Master Sheet'!BG139=""),"",'Master Sheet'!BG139)</f>
        <v/>
      </c>
      <c r="CK135" s="35" t="str">
        <f>IF(AND('Master Sheet'!BH139=""),"",'Master Sheet'!BH139)</f>
        <v/>
      </c>
      <c r="CL135" s="35" t="str">
        <f>IF(AND('Master Sheet'!BI139=""),"",'Master Sheet'!BI139)</f>
        <v/>
      </c>
      <c r="CM135" s="35" t="str">
        <f>IF(AND('Master Sheet'!BJ139=""),"",'Master Sheet'!BJ139)</f>
        <v/>
      </c>
      <c r="CN135" s="35" t="str">
        <f>IF(AND('Master Sheet'!BK139=""),"",'Master Sheet'!BK139)</f>
        <v/>
      </c>
      <c r="CO135" s="35" t="str">
        <f>IF(AND('Master Sheet'!BL139=""),"",'Master Sheet'!BL139)</f>
        <v/>
      </c>
      <c r="CP135" s="35" t="str">
        <f>IF(AND('Master Sheet'!BM139=""),"",'Master Sheet'!BM139)</f>
        <v/>
      </c>
      <c r="CQ135" s="35" t="str">
        <f>IF(AND('Master Sheet'!BN139=""),"",'Master Sheet'!BN139)</f>
        <v/>
      </c>
      <c r="CR135" s="35" t="str">
        <f>IF(AND('Master Sheet'!BP139=""),"",'Master Sheet'!BP139)</f>
        <v/>
      </c>
    </row>
    <row r="136" spans="1:96" ht="15" customHeight="1">
      <c r="A136" s="69">
        <v>124</v>
      </c>
      <c r="B136" s="89" t="str">
        <f>IF(AND(C136=""),"",IF(ISNA(VLOOKUP(A136,'Master Sheet'!A$11:CQ$294,2,FALSE)),"",VLOOKUP(A136,'Master Sheet'!A$11:CQ$294,2,FALSE)))</f>
        <v/>
      </c>
      <c r="C136" s="71" t="str">
        <f>IF(AND(K$3=""),"",IF(AND('Master Sheet'!C134=""),"",'Master Sheet'!C134))</f>
        <v/>
      </c>
      <c r="D136" s="11" t="str">
        <f t="shared" si="26"/>
        <v/>
      </c>
      <c r="E136" s="11" t="str">
        <f t="shared" si="27"/>
        <v/>
      </c>
      <c r="F136" s="11" t="str">
        <f t="shared" si="28"/>
        <v/>
      </c>
      <c r="G136" s="11" t="str">
        <f t="shared" si="29"/>
        <v/>
      </c>
      <c r="H136" s="11" t="str">
        <f t="shared" si="36"/>
        <v/>
      </c>
      <c r="I136" s="11" t="str">
        <f t="shared" si="30"/>
        <v/>
      </c>
      <c r="J136" s="11" t="str">
        <f t="shared" si="31"/>
        <v/>
      </c>
      <c r="K136" s="11" t="str">
        <f t="shared" si="32"/>
        <v/>
      </c>
      <c r="L136" s="11" t="str">
        <f t="shared" si="33"/>
        <v/>
      </c>
      <c r="M136" s="11" t="str">
        <f t="shared" si="34"/>
        <v/>
      </c>
      <c r="N136" s="11" t="str">
        <f t="shared" si="35"/>
        <v/>
      </c>
      <c r="O136" s="14" t="str">
        <f>IF(AND(C136=""),"",IF(ISNA(VLOOKUP(A136,'Master Sheet'!A$11:CQ$294,14,FALSE)),"",VLOOKUP(A136,'Master Sheet'!A$11:CQ$294,14,FALSE)))</f>
        <v/>
      </c>
      <c r="P136" s="5" t="str">
        <f t="shared" si="37"/>
        <v/>
      </c>
      <c r="AU136" s="35" t="str">
        <f>IF(AND('Master Sheet'!J140=""),"",'Master Sheet'!J140)</f>
        <v/>
      </c>
      <c r="AV136" s="35" t="str">
        <f>IF(AND('Master Sheet'!K140=""),"",'Master Sheet'!K140)</f>
        <v/>
      </c>
      <c r="AW136" s="35" t="str">
        <f>IF(AND('Master Sheet'!L140=""),"",'Master Sheet'!L140)</f>
        <v/>
      </c>
      <c r="AX136" s="35" t="str">
        <f>IF(AND('Master Sheet'!M140=""),"",'Master Sheet'!M140)</f>
        <v/>
      </c>
      <c r="AY136" s="35" t="str">
        <f>IF(AND('Master Sheet'!N140=""),"",'Master Sheet'!N140)</f>
        <v/>
      </c>
      <c r="AZ136" s="35" t="str">
        <f>IF(AND('Master Sheet'!O140=""),"",'Master Sheet'!O140)</f>
        <v/>
      </c>
      <c r="BA136" s="35" t="str">
        <f>IF(AND('Master Sheet'!P140=""),"",'Master Sheet'!P140)</f>
        <v/>
      </c>
      <c r="BB136" s="35" t="str">
        <f>IF(AND('Master Sheet'!Q140=""),"",'Master Sheet'!Q140)</f>
        <v/>
      </c>
      <c r="BC136" s="35" t="str">
        <f>IF(AND('Master Sheet'!R140=""),"",'Master Sheet'!R140)</f>
        <v/>
      </c>
      <c r="BD136" s="35" t="str">
        <f>IF(AND('Master Sheet'!T140=""),"",'Master Sheet'!T140)</f>
        <v/>
      </c>
      <c r="BE136" s="35" t="str">
        <f>IF(AND('Master Sheet'!V140=""),"",'Master Sheet'!V140)</f>
        <v/>
      </c>
      <c r="BF136" s="35" t="str">
        <f>IF(AND('Master Sheet'!W140=""),"",'Master Sheet'!W140)</f>
        <v/>
      </c>
      <c r="BG136" s="35" t="str">
        <f>IF(AND('Master Sheet'!X140=""),"",'Master Sheet'!X140)</f>
        <v/>
      </c>
      <c r="BH136" s="35" t="str">
        <f>IF(AND('Master Sheet'!Y140=""),"",'Master Sheet'!Y140)</f>
        <v/>
      </c>
      <c r="BI136" s="35" t="str">
        <f>IF(AND('Master Sheet'!Z140=""),"",'Master Sheet'!Z140)</f>
        <v/>
      </c>
      <c r="BJ136" s="35" t="str">
        <f>IF(AND('Master Sheet'!AA140=""),"",'Master Sheet'!AA140)</f>
        <v/>
      </c>
      <c r="BK136" s="35" t="str">
        <f>IF(AND('Master Sheet'!AB140=""),"",'Master Sheet'!AB140)</f>
        <v/>
      </c>
      <c r="BL136" s="35" t="str">
        <f>IF(AND('Master Sheet'!AC140=""),"",'Master Sheet'!AC140)</f>
        <v/>
      </c>
      <c r="BM136" s="35" t="str">
        <f>IF(AND('Master Sheet'!AD140=""),"",'Master Sheet'!AD140)</f>
        <v/>
      </c>
      <c r="BN136" s="35" t="str">
        <f>IF(AND('Master Sheet'!AF140=""),"",'Master Sheet'!AF140)</f>
        <v/>
      </c>
      <c r="BO136" s="35" t="str">
        <f>IF(AND('Master Sheet'!AH140=""),"",'Master Sheet'!AH140)</f>
        <v/>
      </c>
      <c r="BP136" s="35" t="str">
        <f>IF(AND('Master Sheet'!AI140=""),"",'Master Sheet'!AI140)</f>
        <v/>
      </c>
      <c r="BQ136" s="35" t="str">
        <f>IF(AND('Master Sheet'!AJ140=""),"",'Master Sheet'!AJ140)</f>
        <v/>
      </c>
      <c r="BR136" s="35" t="str">
        <f>IF(AND('Master Sheet'!AK140=""),"",'Master Sheet'!AK140)</f>
        <v/>
      </c>
      <c r="BS136" s="35" t="str">
        <f>IF(AND('Master Sheet'!AL140=""),"",'Master Sheet'!AL140)</f>
        <v/>
      </c>
      <c r="BT136" s="35" t="str">
        <f>IF(AND('Master Sheet'!AM140=""),"",'Master Sheet'!AM140)</f>
        <v/>
      </c>
      <c r="BU136" s="35" t="str">
        <f>IF(AND('Master Sheet'!AN140=""),"",'Master Sheet'!AN140)</f>
        <v/>
      </c>
      <c r="BV136" s="35" t="str">
        <f>IF(AND('Master Sheet'!AO140=""),"",'Master Sheet'!AO140)</f>
        <v/>
      </c>
      <c r="BW136" s="35" t="str">
        <f>IF(AND('Master Sheet'!AP140=""),"",'Master Sheet'!AP140)</f>
        <v/>
      </c>
      <c r="BX136" s="35" t="str">
        <f>IF(AND('Master Sheet'!AR140=""),"",'Master Sheet'!AR140)</f>
        <v/>
      </c>
      <c r="BY136" s="35" t="str">
        <f>IF(AND('Master Sheet'!AT140=""),"",'Master Sheet'!AT140)</f>
        <v/>
      </c>
      <c r="BZ136" s="35" t="str">
        <f>IF(AND('Master Sheet'!AU140=""),"",'Master Sheet'!AU140)</f>
        <v/>
      </c>
      <c r="CA136" s="35" t="str">
        <f>IF(AND('Master Sheet'!AV140=""),"",'Master Sheet'!AV140)</f>
        <v/>
      </c>
      <c r="CB136" s="35" t="str">
        <f>IF(AND('Master Sheet'!AW140=""),"",'Master Sheet'!AW140)</f>
        <v/>
      </c>
      <c r="CC136" s="35" t="str">
        <f>IF(AND('Master Sheet'!AX140=""),"",'Master Sheet'!AX140)</f>
        <v/>
      </c>
      <c r="CD136" s="35" t="str">
        <f>IF(AND('Master Sheet'!AY140=""),"",'Master Sheet'!AY140)</f>
        <v/>
      </c>
      <c r="CE136" s="35" t="str">
        <f>IF(AND('Master Sheet'!AZ140=""),"",'Master Sheet'!AZ140)</f>
        <v/>
      </c>
      <c r="CF136" s="35" t="str">
        <f>IF(AND('Master Sheet'!BA140=""),"",'Master Sheet'!BA140)</f>
        <v/>
      </c>
      <c r="CG136" s="35" t="str">
        <f>IF(AND('Master Sheet'!BB140=""),"",'Master Sheet'!BB140)</f>
        <v/>
      </c>
      <c r="CH136" s="35" t="str">
        <f>IF(AND('Master Sheet'!BD140=""),"",'Master Sheet'!BD140)</f>
        <v/>
      </c>
      <c r="CI136" s="35" t="str">
        <f>IF(AND('Master Sheet'!BF140=""),"",'Master Sheet'!BF140)</f>
        <v/>
      </c>
      <c r="CJ136" s="35" t="str">
        <f>IF(AND('Master Sheet'!BG140=""),"",'Master Sheet'!BG140)</f>
        <v/>
      </c>
      <c r="CK136" s="35" t="str">
        <f>IF(AND('Master Sheet'!BH140=""),"",'Master Sheet'!BH140)</f>
        <v/>
      </c>
      <c r="CL136" s="35" t="str">
        <f>IF(AND('Master Sheet'!BI140=""),"",'Master Sheet'!BI140)</f>
        <v/>
      </c>
      <c r="CM136" s="35" t="str">
        <f>IF(AND('Master Sheet'!BJ140=""),"",'Master Sheet'!BJ140)</f>
        <v/>
      </c>
      <c r="CN136" s="35" t="str">
        <f>IF(AND('Master Sheet'!BK140=""),"",'Master Sheet'!BK140)</f>
        <v/>
      </c>
      <c r="CO136" s="35" t="str">
        <f>IF(AND('Master Sheet'!BL140=""),"",'Master Sheet'!BL140)</f>
        <v/>
      </c>
      <c r="CP136" s="35" t="str">
        <f>IF(AND('Master Sheet'!BM140=""),"",'Master Sheet'!BM140)</f>
        <v/>
      </c>
      <c r="CQ136" s="35" t="str">
        <f>IF(AND('Master Sheet'!BN140=""),"",'Master Sheet'!BN140)</f>
        <v/>
      </c>
      <c r="CR136" s="35" t="str">
        <f>IF(AND('Master Sheet'!BP140=""),"",'Master Sheet'!BP140)</f>
        <v/>
      </c>
    </row>
    <row r="137" spans="1:96" ht="15" customHeight="1">
      <c r="A137" s="69">
        <v>125</v>
      </c>
      <c r="B137" s="89" t="str">
        <f>IF(AND(C137=""),"",IF(ISNA(VLOOKUP(A137,'Master Sheet'!A$11:CQ$294,2,FALSE)),"",VLOOKUP(A137,'Master Sheet'!A$11:CQ$294,2,FALSE)))</f>
        <v/>
      </c>
      <c r="C137" s="71" t="str">
        <f>IF(AND(K$3=""),"",IF(AND('Master Sheet'!C135=""),"",'Master Sheet'!C135))</f>
        <v/>
      </c>
      <c r="D137" s="11" t="str">
        <f t="shared" si="26"/>
        <v/>
      </c>
      <c r="E137" s="11" t="str">
        <f t="shared" si="27"/>
        <v/>
      </c>
      <c r="F137" s="11" t="str">
        <f t="shared" si="28"/>
        <v/>
      </c>
      <c r="G137" s="11" t="str">
        <f t="shared" si="29"/>
        <v/>
      </c>
      <c r="H137" s="11" t="str">
        <f t="shared" si="36"/>
        <v/>
      </c>
      <c r="I137" s="11" t="str">
        <f t="shared" si="30"/>
        <v/>
      </c>
      <c r="J137" s="11" t="str">
        <f t="shared" si="31"/>
        <v/>
      </c>
      <c r="K137" s="11" t="str">
        <f t="shared" si="32"/>
        <v/>
      </c>
      <c r="L137" s="11" t="str">
        <f t="shared" si="33"/>
        <v/>
      </c>
      <c r="M137" s="11" t="str">
        <f t="shared" si="34"/>
        <v/>
      </c>
      <c r="N137" s="11" t="str">
        <f t="shared" si="35"/>
        <v/>
      </c>
      <c r="O137" s="14" t="str">
        <f>IF(AND(C137=""),"",IF(ISNA(VLOOKUP(A137,'Master Sheet'!A$11:CQ$294,14,FALSE)),"",VLOOKUP(A137,'Master Sheet'!A$11:CQ$294,14,FALSE)))</f>
        <v/>
      </c>
      <c r="P137" s="5" t="str">
        <f t="shared" si="37"/>
        <v/>
      </c>
      <c r="AU137" s="35" t="str">
        <f>IF(AND('Master Sheet'!J141=""),"",'Master Sheet'!J141)</f>
        <v/>
      </c>
      <c r="AV137" s="35" t="str">
        <f>IF(AND('Master Sheet'!K141=""),"",'Master Sheet'!K141)</f>
        <v/>
      </c>
      <c r="AW137" s="35" t="str">
        <f>IF(AND('Master Sheet'!L141=""),"",'Master Sheet'!L141)</f>
        <v/>
      </c>
      <c r="AX137" s="35" t="str">
        <f>IF(AND('Master Sheet'!M141=""),"",'Master Sheet'!M141)</f>
        <v/>
      </c>
      <c r="AY137" s="35" t="str">
        <f>IF(AND('Master Sheet'!N141=""),"",'Master Sheet'!N141)</f>
        <v/>
      </c>
      <c r="AZ137" s="35" t="str">
        <f>IF(AND('Master Sheet'!O141=""),"",'Master Sheet'!O141)</f>
        <v/>
      </c>
      <c r="BA137" s="35" t="str">
        <f>IF(AND('Master Sheet'!P141=""),"",'Master Sheet'!P141)</f>
        <v/>
      </c>
      <c r="BB137" s="35" t="str">
        <f>IF(AND('Master Sheet'!Q141=""),"",'Master Sheet'!Q141)</f>
        <v/>
      </c>
      <c r="BC137" s="35" t="str">
        <f>IF(AND('Master Sheet'!R141=""),"",'Master Sheet'!R141)</f>
        <v/>
      </c>
      <c r="BD137" s="35" t="str">
        <f>IF(AND('Master Sheet'!T141=""),"",'Master Sheet'!T141)</f>
        <v/>
      </c>
      <c r="BE137" s="35" t="str">
        <f>IF(AND('Master Sheet'!V141=""),"",'Master Sheet'!V141)</f>
        <v/>
      </c>
      <c r="BF137" s="35" t="str">
        <f>IF(AND('Master Sheet'!W141=""),"",'Master Sheet'!W141)</f>
        <v/>
      </c>
      <c r="BG137" s="35" t="str">
        <f>IF(AND('Master Sheet'!X141=""),"",'Master Sheet'!X141)</f>
        <v/>
      </c>
      <c r="BH137" s="35" t="str">
        <f>IF(AND('Master Sheet'!Y141=""),"",'Master Sheet'!Y141)</f>
        <v/>
      </c>
      <c r="BI137" s="35" t="str">
        <f>IF(AND('Master Sheet'!Z141=""),"",'Master Sheet'!Z141)</f>
        <v/>
      </c>
      <c r="BJ137" s="35" t="str">
        <f>IF(AND('Master Sheet'!AA141=""),"",'Master Sheet'!AA141)</f>
        <v/>
      </c>
      <c r="BK137" s="35" t="str">
        <f>IF(AND('Master Sheet'!AB141=""),"",'Master Sheet'!AB141)</f>
        <v/>
      </c>
      <c r="BL137" s="35" t="str">
        <f>IF(AND('Master Sheet'!AC141=""),"",'Master Sheet'!AC141)</f>
        <v/>
      </c>
      <c r="BM137" s="35" t="str">
        <f>IF(AND('Master Sheet'!AD141=""),"",'Master Sheet'!AD141)</f>
        <v/>
      </c>
      <c r="BN137" s="35" t="str">
        <f>IF(AND('Master Sheet'!AF141=""),"",'Master Sheet'!AF141)</f>
        <v/>
      </c>
      <c r="BO137" s="35" t="str">
        <f>IF(AND('Master Sheet'!AH141=""),"",'Master Sheet'!AH141)</f>
        <v/>
      </c>
      <c r="BP137" s="35" t="str">
        <f>IF(AND('Master Sheet'!AI141=""),"",'Master Sheet'!AI141)</f>
        <v/>
      </c>
      <c r="BQ137" s="35" t="str">
        <f>IF(AND('Master Sheet'!AJ141=""),"",'Master Sheet'!AJ141)</f>
        <v/>
      </c>
      <c r="BR137" s="35" t="str">
        <f>IF(AND('Master Sheet'!AK141=""),"",'Master Sheet'!AK141)</f>
        <v/>
      </c>
      <c r="BS137" s="35" t="str">
        <f>IF(AND('Master Sheet'!AL141=""),"",'Master Sheet'!AL141)</f>
        <v/>
      </c>
      <c r="BT137" s="35" t="str">
        <f>IF(AND('Master Sheet'!AM141=""),"",'Master Sheet'!AM141)</f>
        <v/>
      </c>
      <c r="BU137" s="35" t="str">
        <f>IF(AND('Master Sheet'!AN141=""),"",'Master Sheet'!AN141)</f>
        <v/>
      </c>
      <c r="BV137" s="35" t="str">
        <f>IF(AND('Master Sheet'!AO141=""),"",'Master Sheet'!AO141)</f>
        <v/>
      </c>
      <c r="BW137" s="35" t="str">
        <f>IF(AND('Master Sheet'!AP141=""),"",'Master Sheet'!AP141)</f>
        <v/>
      </c>
      <c r="BX137" s="35" t="str">
        <f>IF(AND('Master Sheet'!AR141=""),"",'Master Sheet'!AR141)</f>
        <v/>
      </c>
      <c r="BY137" s="35" t="str">
        <f>IF(AND('Master Sheet'!AT141=""),"",'Master Sheet'!AT141)</f>
        <v/>
      </c>
      <c r="BZ137" s="35" t="str">
        <f>IF(AND('Master Sheet'!AU141=""),"",'Master Sheet'!AU141)</f>
        <v/>
      </c>
      <c r="CA137" s="35" t="str">
        <f>IF(AND('Master Sheet'!AV141=""),"",'Master Sheet'!AV141)</f>
        <v/>
      </c>
      <c r="CB137" s="35" t="str">
        <f>IF(AND('Master Sheet'!AW141=""),"",'Master Sheet'!AW141)</f>
        <v/>
      </c>
      <c r="CC137" s="35" t="str">
        <f>IF(AND('Master Sheet'!AX141=""),"",'Master Sheet'!AX141)</f>
        <v/>
      </c>
      <c r="CD137" s="35" t="str">
        <f>IF(AND('Master Sheet'!AY141=""),"",'Master Sheet'!AY141)</f>
        <v/>
      </c>
      <c r="CE137" s="35" t="str">
        <f>IF(AND('Master Sheet'!AZ141=""),"",'Master Sheet'!AZ141)</f>
        <v/>
      </c>
      <c r="CF137" s="35" t="str">
        <f>IF(AND('Master Sheet'!BA141=""),"",'Master Sheet'!BA141)</f>
        <v/>
      </c>
      <c r="CG137" s="35" t="str">
        <f>IF(AND('Master Sheet'!BB141=""),"",'Master Sheet'!BB141)</f>
        <v/>
      </c>
      <c r="CH137" s="35" t="str">
        <f>IF(AND('Master Sheet'!BD141=""),"",'Master Sheet'!BD141)</f>
        <v/>
      </c>
      <c r="CI137" s="35" t="str">
        <f>IF(AND('Master Sheet'!BF141=""),"",'Master Sheet'!BF141)</f>
        <v/>
      </c>
      <c r="CJ137" s="35" t="str">
        <f>IF(AND('Master Sheet'!BG141=""),"",'Master Sheet'!BG141)</f>
        <v/>
      </c>
      <c r="CK137" s="35" t="str">
        <f>IF(AND('Master Sheet'!BH141=""),"",'Master Sheet'!BH141)</f>
        <v/>
      </c>
      <c r="CL137" s="35" t="str">
        <f>IF(AND('Master Sheet'!BI141=""),"",'Master Sheet'!BI141)</f>
        <v/>
      </c>
      <c r="CM137" s="35" t="str">
        <f>IF(AND('Master Sheet'!BJ141=""),"",'Master Sheet'!BJ141)</f>
        <v/>
      </c>
      <c r="CN137" s="35" t="str">
        <f>IF(AND('Master Sheet'!BK141=""),"",'Master Sheet'!BK141)</f>
        <v/>
      </c>
      <c r="CO137" s="35" t="str">
        <f>IF(AND('Master Sheet'!BL141=""),"",'Master Sheet'!BL141)</f>
        <v/>
      </c>
      <c r="CP137" s="35" t="str">
        <f>IF(AND('Master Sheet'!BM141=""),"",'Master Sheet'!BM141)</f>
        <v/>
      </c>
      <c r="CQ137" s="35" t="str">
        <f>IF(AND('Master Sheet'!BN141=""),"",'Master Sheet'!BN141)</f>
        <v/>
      </c>
      <c r="CR137" s="35" t="str">
        <f>IF(AND('Master Sheet'!BP141=""),"",'Master Sheet'!BP141)</f>
        <v/>
      </c>
    </row>
    <row r="138" spans="1:96" ht="15" customHeight="1">
      <c r="A138" s="69">
        <v>126</v>
      </c>
      <c r="B138" s="89" t="str">
        <f>IF(AND(C138=""),"",IF(ISNA(VLOOKUP(A138,'Master Sheet'!A$11:CQ$294,2,FALSE)),"",VLOOKUP(A138,'Master Sheet'!A$11:CQ$294,2,FALSE)))</f>
        <v/>
      </c>
      <c r="C138" s="71" t="str">
        <f>IF(AND(K$3=""),"",IF(AND('Master Sheet'!C136=""),"",'Master Sheet'!C136))</f>
        <v/>
      </c>
      <c r="D138" s="11" t="str">
        <f t="shared" si="26"/>
        <v/>
      </c>
      <c r="E138" s="11" t="str">
        <f t="shared" si="27"/>
        <v/>
      </c>
      <c r="F138" s="11" t="str">
        <f t="shared" si="28"/>
        <v/>
      </c>
      <c r="G138" s="11" t="str">
        <f t="shared" si="29"/>
        <v/>
      </c>
      <c r="H138" s="11" t="str">
        <f t="shared" si="36"/>
        <v/>
      </c>
      <c r="I138" s="11" t="str">
        <f t="shared" si="30"/>
        <v/>
      </c>
      <c r="J138" s="11" t="str">
        <f t="shared" si="31"/>
        <v/>
      </c>
      <c r="K138" s="11" t="str">
        <f t="shared" si="32"/>
        <v/>
      </c>
      <c r="L138" s="11" t="str">
        <f t="shared" si="33"/>
        <v/>
      </c>
      <c r="M138" s="11" t="str">
        <f t="shared" si="34"/>
        <v/>
      </c>
      <c r="N138" s="11" t="str">
        <f t="shared" si="35"/>
        <v/>
      </c>
      <c r="O138" s="14" t="str">
        <f>IF(AND(C138=""),"",IF(ISNA(VLOOKUP(A138,'Master Sheet'!A$11:CQ$294,14,FALSE)),"",VLOOKUP(A138,'Master Sheet'!A$11:CQ$294,14,FALSE)))</f>
        <v/>
      </c>
      <c r="P138" s="5" t="str">
        <f t="shared" si="37"/>
        <v/>
      </c>
      <c r="AU138" s="35" t="str">
        <f>IF(AND('Master Sheet'!J142=""),"",'Master Sheet'!J142)</f>
        <v/>
      </c>
      <c r="AV138" s="35" t="str">
        <f>IF(AND('Master Sheet'!K142=""),"",'Master Sheet'!K142)</f>
        <v/>
      </c>
      <c r="AW138" s="35" t="str">
        <f>IF(AND('Master Sheet'!L142=""),"",'Master Sheet'!L142)</f>
        <v/>
      </c>
      <c r="AX138" s="35" t="str">
        <f>IF(AND('Master Sheet'!M142=""),"",'Master Sheet'!M142)</f>
        <v/>
      </c>
      <c r="AY138" s="35" t="str">
        <f>IF(AND('Master Sheet'!N142=""),"",'Master Sheet'!N142)</f>
        <v/>
      </c>
      <c r="AZ138" s="35" t="str">
        <f>IF(AND('Master Sheet'!O142=""),"",'Master Sheet'!O142)</f>
        <v/>
      </c>
      <c r="BA138" s="35" t="str">
        <f>IF(AND('Master Sheet'!P142=""),"",'Master Sheet'!P142)</f>
        <v/>
      </c>
      <c r="BB138" s="35" t="str">
        <f>IF(AND('Master Sheet'!Q142=""),"",'Master Sheet'!Q142)</f>
        <v/>
      </c>
      <c r="BC138" s="35" t="str">
        <f>IF(AND('Master Sheet'!R142=""),"",'Master Sheet'!R142)</f>
        <v/>
      </c>
      <c r="BD138" s="35" t="str">
        <f>IF(AND('Master Sheet'!T142=""),"",'Master Sheet'!T142)</f>
        <v/>
      </c>
      <c r="BE138" s="35" t="str">
        <f>IF(AND('Master Sheet'!V142=""),"",'Master Sheet'!V142)</f>
        <v/>
      </c>
      <c r="BF138" s="35" t="str">
        <f>IF(AND('Master Sheet'!W142=""),"",'Master Sheet'!W142)</f>
        <v/>
      </c>
      <c r="BG138" s="35" t="str">
        <f>IF(AND('Master Sheet'!X142=""),"",'Master Sheet'!X142)</f>
        <v/>
      </c>
      <c r="BH138" s="35" t="str">
        <f>IF(AND('Master Sheet'!Y142=""),"",'Master Sheet'!Y142)</f>
        <v/>
      </c>
      <c r="BI138" s="35" t="str">
        <f>IF(AND('Master Sheet'!Z142=""),"",'Master Sheet'!Z142)</f>
        <v/>
      </c>
      <c r="BJ138" s="35" t="str">
        <f>IF(AND('Master Sheet'!AA142=""),"",'Master Sheet'!AA142)</f>
        <v/>
      </c>
      <c r="BK138" s="35" t="str">
        <f>IF(AND('Master Sheet'!AB142=""),"",'Master Sheet'!AB142)</f>
        <v/>
      </c>
      <c r="BL138" s="35" t="str">
        <f>IF(AND('Master Sheet'!AC142=""),"",'Master Sheet'!AC142)</f>
        <v/>
      </c>
      <c r="BM138" s="35" t="str">
        <f>IF(AND('Master Sheet'!AD142=""),"",'Master Sheet'!AD142)</f>
        <v/>
      </c>
      <c r="BN138" s="35" t="str">
        <f>IF(AND('Master Sheet'!AF142=""),"",'Master Sheet'!AF142)</f>
        <v/>
      </c>
      <c r="BO138" s="35" t="str">
        <f>IF(AND('Master Sheet'!AH142=""),"",'Master Sheet'!AH142)</f>
        <v/>
      </c>
      <c r="BP138" s="35" t="str">
        <f>IF(AND('Master Sheet'!AI142=""),"",'Master Sheet'!AI142)</f>
        <v/>
      </c>
      <c r="BQ138" s="35" t="str">
        <f>IF(AND('Master Sheet'!AJ142=""),"",'Master Sheet'!AJ142)</f>
        <v/>
      </c>
      <c r="BR138" s="35" t="str">
        <f>IF(AND('Master Sheet'!AK142=""),"",'Master Sheet'!AK142)</f>
        <v/>
      </c>
      <c r="BS138" s="35" t="str">
        <f>IF(AND('Master Sheet'!AL142=""),"",'Master Sheet'!AL142)</f>
        <v/>
      </c>
      <c r="BT138" s="35" t="str">
        <f>IF(AND('Master Sheet'!AM142=""),"",'Master Sheet'!AM142)</f>
        <v/>
      </c>
      <c r="BU138" s="35" t="str">
        <f>IF(AND('Master Sheet'!AN142=""),"",'Master Sheet'!AN142)</f>
        <v/>
      </c>
      <c r="BV138" s="35" t="str">
        <f>IF(AND('Master Sheet'!AO142=""),"",'Master Sheet'!AO142)</f>
        <v/>
      </c>
      <c r="BW138" s="35" t="str">
        <f>IF(AND('Master Sheet'!AP142=""),"",'Master Sheet'!AP142)</f>
        <v/>
      </c>
      <c r="BX138" s="35" t="str">
        <f>IF(AND('Master Sheet'!AR142=""),"",'Master Sheet'!AR142)</f>
        <v/>
      </c>
      <c r="BY138" s="35" t="str">
        <f>IF(AND('Master Sheet'!AT142=""),"",'Master Sheet'!AT142)</f>
        <v/>
      </c>
      <c r="BZ138" s="35" t="str">
        <f>IF(AND('Master Sheet'!AU142=""),"",'Master Sheet'!AU142)</f>
        <v/>
      </c>
      <c r="CA138" s="35" t="str">
        <f>IF(AND('Master Sheet'!AV142=""),"",'Master Sheet'!AV142)</f>
        <v/>
      </c>
      <c r="CB138" s="35" t="str">
        <f>IF(AND('Master Sheet'!AW142=""),"",'Master Sheet'!AW142)</f>
        <v/>
      </c>
      <c r="CC138" s="35" t="str">
        <f>IF(AND('Master Sheet'!AX142=""),"",'Master Sheet'!AX142)</f>
        <v/>
      </c>
      <c r="CD138" s="35" t="str">
        <f>IF(AND('Master Sheet'!AY142=""),"",'Master Sheet'!AY142)</f>
        <v/>
      </c>
      <c r="CE138" s="35" t="str">
        <f>IF(AND('Master Sheet'!AZ142=""),"",'Master Sheet'!AZ142)</f>
        <v/>
      </c>
      <c r="CF138" s="35" t="str">
        <f>IF(AND('Master Sheet'!BA142=""),"",'Master Sheet'!BA142)</f>
        <v/>
      </c>
      <c r="CG138" s="35" t="str">
        <f>IF(AND('Master Sheet'!BB142=""),"",'Master Sheet'!BB142)</f>
        <v/>
      </c>
      <c r="CH138" s="35" t="str">
        <f>IF(AND('Master Sheet'!BD142=""),"",'Master Sheet'!BD142)</f>
        <v/>
      </c>
      <c r="CI138" s="35" t="str">
        <f>IF(AND('Master Sheet'!BF142=""),"",'Master Sheet'!BF142)</f>
        <v/>
      </c>
      <c r="CJ138" s="35" t="str">
        <f>IF(AND('Master Sheet'!BG142=""),"",'Master Sheet'!BG142)</f>
        <v/>
      </c>
      <c r="CK138" s="35" t="str">
        <f>IF(AND('Master Sheet'!BH142=""),"",'Master Sheet'!BH142)</f>
        <v/>
      </c>
      <c r="CL138" s="35" t="str">
        <f>IF(AND('Master Sheet'!BI142=""),"",'Master Sheet'!BI142)</f>
        <v/>
      </c>
      <c r="CM138" s="35" t="str">
        <f>IF(AND('Master Sheet'!BJ142=""),"",'Master Sheet'!BJ142)</f>
        <v/>
      </c>
      <c r="CN138" s="35" t="str">
        <f>IF(AND('Master Sheet'!BK142=""),"",'Master Sheet'!BK142)</f>
        <v/>
      </c>
      <c r="CO138" s="35" t="str">
        <f>IF(AND('Master Sheet'!BL142=""),"",'Master Sheet'!BL142)</f>
        <v/>
      </c>
      <c r="CP138" s="35" t="str">
        <f>IF(AND('Master Sheet'!BM142=""),"",'Master Sheet'!BM142)</f>
        <v/>
      </c>
      <c r="CQ138" s="35" t="str">
        <f>IF(AND('Master Sheet'!BN142=""),"",'Master Sheet'!BN142)</f>
        <v/>
      </c>
      <c r="CR138" s="35" t="str">
        <f>IF(AND('Master Sheet'!BP142=""),"",'Master Sheet'!BP142)</f>
        <v/>
      </c>
    </row>
    <row r="139" spans="1:96" ht="15" customHeight="1">
      <c r="A139" s="69">
        <v>127</v>
      </c>
      <c r="B139" s="89" t="str">
        <f>IF(AND(C139=""),"",IF(ISNA(VLOOKUP(A139,'Master Sheet'!A$11:CQ$294,2,FALSE)),"",VLOOKUP(A139,'Master Sheet'!A$11:CQ$294,2,FALSE)))</f>
        <v/>
      </c>
      <c r="C139" s="71" t="str">
        <f>IF(AND(K$3=""),"",IF(AND('Master Sheet'!C137=""),"",'Master Sheet'!C137))</f>
        <v/>
      </c>
      <c r="D139" s="11" t="str">
        <f t="shared" si="26"/>
        <v/>
      </c>
      <c r="E139" s="11" t="str">
        <f t="shared" si="27"/>
        <v/>
      </c>
      <c r="F139" s="11" t="str">
        <f t="shared" si="28"/>
        <v/>
      </c>
      <c r="G139" s="11" t="str">
        <f t="shared" si="29"/>
        <v/>
      </c>
      <c r="H139" s="11" t="str">
        <f t="shared" si="36"/>
        <v/>
      </c>
      <c r="I139" s="11" t="str">
        <f t="shared" si="30"/>
        <v/>
      </c>
      <c r="J139" s="11" t="str">
        <f t="shared" si="31"/>
        <v/>
      </c>
      <c r="K139" s="11" t="str">
        <f t="shared" si="32"/>
        <v/>
      </c>
      <c r="L139" s="11" t="str">
        <f t="shared" si="33"/>
        <v/>
      </c>
      <c r="M139" s="11" t="str">
        <f t="shared" si="34"/>
        <v/>
      </c>
      <c r="N139" s="11" t="str">
        <f t="shared" si="35"/>
        <v/>
      </c>
      <c r="O139" s="14" t="str">
        <f>IF(AND(C139=""),"",IF(ISNA(VLOOKUP(A139,'Master Sheet'!A$11:CQ$294,14,FALSE)),"",VLOOKUP(A139,'Master Sheet'!A$11:CQ$294,14,FALSE)))</f>
        <v/>
      </c>
      <c r="P139" s="5" t="str">
        <f t="shared" si="37"/>
        <v/>
      </c>
      <c r="AU139" s="35" t="str">
        <f>IF(AND('Master Sheet'!J143=""),"",'Master Sheet'!J143)</f>
        <v/>
      </c>
      <c r="AV139" s="35" t="str">
        <f>IF(AND('Master Sheet'!K143=""),"",'Master Sheet'!K143)</f>
        <v/>
      </c>
      <c r="AW139" s="35" t="str">
        <f>IF(AND('Master Sheet'!L143=""),"",'Master Sheet'!L143)</f>
        <v/>
      </c>
      <c r="AX139" s="35" t="str">
        <f>IF(AND('Master Sheet'!M143=""),"",'Master Sheet'!M143)</f>
        <v/>
      </c>
      <c r="AY139" s="35" t="str">
        <f>IF(AND('Master Sheet'!N143=""),"",'Master Sheet'!N143)</f>
        <v/>
      </c>
      <c r="AZ139" s="35" t="str">
        <f>IF(AND('Master Sheet'!O143=""),"",'Master Sheet'!O143)</f>
        <v/>
      </c>
      <c r="BA139" s="35" t="str">
        <f>IF(AND('Master Sheet'!P143=""),"",'Master Sheet'!P143)</f>
        <v/>
      </c>
      <c r="BB139" s="35" t="str">
        <f>IF(AND('Master Sheet'!Q143=""),"",'Master Sheet'!Q143)</f>
        <v/>
      </c>
      <c r="BC139" s="35" t="str">
        <f>IF(AND('Master Sheet'!R143=""),"",'Master Sheet'!R143)</f>
        <v/>
      </c>
      <c r="BD139" s="35" t="str">
        <f>IF(AND('Master Sheet'!T143=""),"",'Master Sheet'!T143)</f>
        <v/>
      </c>
      <c r="BE139" s="35" t="str">
        <f>IF(AND('Master Sheet'!V143=""),"",'Master Sheet'!V143)</f>
        <v/>
      </c>
      <c r="BF139" s="35" t="str">
        <f>IF(AND('Master Sheet'!W143=""),"",'Master Sheet'!W143)</f>
        <v/>
      </c>
      <c r="BG139" s="35" t="str">
        <f>IF(AND('Master Sheet'!X143=""),"",'Master Sheet'!X143)</f>
        <v/>
      </c>
      <c r="BH139" s="35" t="str">
        <f>IF(AND('Master Sheet'!Y143=""),"",'Master Sheet'!Y143)</f>
        <v/>
      </c>
      <c r="BI139" s="35" t="str">
        <f>IF(AND('Master Sheet'!Z143=""),"",'Master Sheet'!Z143)</f>
        <v/>
      </c>
      <c r="BJ139" s="35" t="str">
        <f>IF(AND('Master Sheet'!AA143=""),"",'Master Sheet'!AA143)</f>
        <v/>
      </c>
      <c r="BK139" s="35" t="str">
        <f>IF(AND('Master Sheet'!AB143=""),"",'Master Sheet'!AB143)</f>
        <v/>
      </c>
      <c r="BL139" s="35" t="str">
        <f>IF(AND('Master Sheet'!AC143=""),"",'Master Sheet'!AC143)</f>
        <v/>
      </c>
      <c r="BM139" s="35" t="str">
        <f>IF(AND('Master Sheet'!AD143=""),"",'Master Sheet'!AD143)</f>
        <v/>
      </c>
      <c r="BN139" s="35" t="str">
        <f>IF(AND('Master Sheet'!AF143=""),"",'Master Sheet'!AF143)</f>
        <v/>
      </c>
      <c r="BO139" s="35" t="str">
        <f>IF(AND('Master Sheet'!AH143=""),"",'Master Sheet'!AH143)</f>
        <v/>
      </c>
      <c r="BP139" s="35" t="str">
        <f>IF(AND('Master Sheet'!AI143=""),"",'Master Sheet'!AI143)</f>
        <v/>
      </c>
      <c r="BQ139" s="35" t="str">
        <f>IF(AND('Master Sheet'!AJ143=""),"",'Master Sheet'!AJ143)</f>
        <v/>
      </c>
      <c r="BR139" s="35" t="str">
        <f>IF(AND('Master Sheet'!AK143=""),"",'Master Sheet'!AK143)</f>
        <v/>
      </c>
      <c r="BS139" s="35" t="str">
        <f>IF(AND('Master Sheet'!AL143=""),"",'Master Sheet'!AL143)</f>
        <v/>
      </c>
      <c r="BT139" s="35" t="str">
        <f>IF(AND('Master Sheet'!AM143=""),"",'Master Sheet'!AM143)</f>
        <v/>
      </c>
      <c r="BU139" s="35" t="str">
        <f>IF(AND('Master Sheet'!AN143=""),"",'Master Sheet'!AN143)</f>
        <v/>
      </c>
      <c r="BV139" s="35" t="str">
        <f>IF(AND('Master Sheet'!AO143=""),"",'Master Sheet'!AO143)</f>
        <v/>
      </c>
      <c r="BW139" s="35" t="str">
        <f>IF(AND('Master Sheet'!AP143=""),"",'Master Sheet'!AP143)</f>
        <v/>
      </c>
      <c r="BX139" s="35" t="str">
        <f>IF(AND('Master Sheet'!AR143=""),"",'Master Sheet'!AR143)</f>
        <v/>
      </c>
      <c r="BY139" s="35" t="str">
        <f>IF(AND('Master Sheet'!AT143=""),"",'Master Sheet'!AT143)</f>
        <v/>
      </c>
      <c r="BZ139" s="35" t="str">
        <f>IF(AND('Master Sheet'!AU143=""),"",'Master Sheet'!AU143)</f>
        <v/>
      </c>
      <c r="CA139" s="35" t="str">
        <f>IF(AND('Master Sheet'!AV143=""),"",'Master Sheet'!AV143)</f>
        <v/>
      </c>
      <c r="CB139" s="35" t="str">
        <f>IF(AND('Master Sheet'!AW143=""),"",'Master Sheet'!AW143)</f>
        <v/>
      </c>
      <c r="CC139" s="35" t="str">
        <f>IF(AND('Master Sheet'!AX143=""),"",'Master Sheet'!AX143)</f>
        <v/>
      </c>
      <c r="CD139" s="35" t="str">
        <f>IF(AND('Master Sheet'!AY143=""),"",'Master Sheet'!AY143)</f>
        <v/>
      </c>
      <c r="CE139" s="35" t="str">
        <f>IF(AND('Master Sheet'!AZ143=""),"",'Master Sheet'!AZ143)</f>
        <v/>
      </c>
      <c r="CF139" s="35" t="str">
        <f>IF(AND('Master Sheet'!BA143=""),"",'Master Sheet'!BA143)</f>
        <v/>
      </c>
      <c r="CG139" s="35" t="str">
        <f>IF(AND('Master Sheet'!BB143=""),"",'Master Sheet'!BB143)</f>
        <v/>
      </c>
      <c r="CH139" s="35" t="str">
        <f>IF(AND('Master Sheet'!BD143=""),"",'Master Sheet'!BD143)</f>
        <v/>
      </c>
      <c r="CI139" s="35" t="str">
        <f>IF(AND('Master Sheet'!BF143=""),"",'Master Sheet'!BF143)</f>
        <v/>
      </c>
      <c r="CJ139" s="35" t="str">
        <f>IF(AND('Master Sheet'!BG143=""),"",'Master Sheet'!BG143)</f>
        <v/>
      </c>
      <c r="CK139" s="35" t="str">
        <f>IF(AND('Master Sheet'!BH143=""),"",'Master Sheet'!BH143)</f>
        <v/>
      </c>
      <c r="CL139" s="35" t="str">
        <f>IF(AND('Master Sheet'!BI143=""),"",'Master Sheet'!BI143)</f>
        <v/>
      </c>
      <c r="CM139" s="35" t="str">
        <f>IF(AND('Master Sheet'!BJ143=""),"",'Master Sheet'!BJ143)</f>
        <v/>
      </c>
      <c r="CN139" s="35" t="str">
        <f>IF(AND('Master Sheet'!BK143=""),"",'Master Sheet'!BK143)</f>
        <v/>
      </c>
      <c r="CO139" s="35" t="str">
        <f>IF(AND('Master Sheet'!BL143=""),"",'Master Sheet'!BL143)</f>
        <v/>
      </c>
      <c r="CP139" s="35" t="str">
        <f>IF(AND('Master Sheet'!BM143=""),"",'Master Sheet'!BM143)</f>
        <v/>
      </c>
      <c r="CQ139" s="35" t="str">
        <f>IF(AND('Master Sheet'!BN143=""),"",'Master Sheet'!BN143)</f>
        <v/>
      </c>
      <c r="CR139" s="35" t="str">
        <f>IF(AND('Master Sheet'!BP143=""),"",'Master Sheet'!BP143)</f>
        <v/>
      </c>
    </row>
    <row r="140" spans="1:96" ht="15" customHeight="1">
      <c r="A140" s="69">
        <v>128</v>
      </c>
      <c r="B140" s="89" t="str">
        <f>IF(AND(C140=""),"",IF(ISNA(VLOOKUP(A140,'Master Sheet'!A$11:CQ$294,2,FALSE)),"",VLOOKUP(A140,'Master Sheet'!A$11:CQ$294,2,FALSE)))</f>
        <v/>
      </c>
      <c r="C140" s="71" t="str">
        <f>IF(AND(K$3=""),"",IF(AND('Master Sheet'!C138=""),"",'Master Sheet'!C138))</f>
        <v/>
      </c>
      <c r="D140" s="11" t="str">
        <f t="shared" si="26"/>
        <v/>
      </c>
      <c r="E140" s="11" t="str">
        <f t="shared" si="27"/>
        <v/>
      </c>
      <c r="F140" s="11" t="str">
        <f t="shared" si="28"/>
        <v/>
      </c>
      <c r="G140" s="11" t="str">
        <f t="shared" si="29"/>
        <v/>
      </c>
      <c r="H140" s="11" t="str">
        <f t="shared" si="36"/>
        <v/>
      </c>
      <c r="I140" s="11" t="str">
        <f t="shared" si="30"/>
        <v/>
      </c>
      <c r="J140" s="11" t="str">
        <f t="shared" si="31"/>
        <v/>
      </c>
      <c r="K140" s="11" t="str">
        <f t="shared" si="32"/>
        <v/>
      </c>
      <c r="L140" s="11" t="str">
        <f t="shared" si="33"/>
        <v/>
      </c>
      <c r="M140" s="11" t="str">
        <f t="shared" si="34"/>
        <v/>
      </c>
      <c r="N140" s="11" t="str">
        <f t="shared" si="35"/>
        <v/>
      </c>
      <c r="O140" s="14" t="str">
        <f>IF(AND(C140=""),"",IF(ISNA(VLOOKUP(A140,'Master Sheet'!A$11:CQ$294,14,FALSE)),"",VLOOKUP(A140,'Master Sheet'!A$11:CQ$294,14,FALSE)))</f>
        <v/>
      </c>
      <c r="P140" s="5" t="str">
        <f t="shared" si="37"/>
        <v/>
      </c>
      <c r="AU140" s="35" t="str">
        <f>IF(AND('Master Sheet'!J144=""),"",'Master Sheet'!J144)</f>
        <v/>
      </c>
      <c r="AV140" s="35" t="str">
        <f>IF(AND('Master Sheet'!K144=""),"",'Master Sheet'!K144)</f>
        <v/>
      </c>
      <c r="AW140" s="35" t="str">
        <f>IF(AND('Master Sheet'!L144=""),"",'Master Sheet'!L144)</f>
        <v/>
      </c>
      <c r="AX140" s="35" t="str">
        <f>IF(AND('Master Sheet'!M144=""),"",'Master Sheet'!M144)</f>
        <v/>
      </c>
      <c r="AY140" s="35" t="str">
        <f>IF(AND('Master Sheet'!N144=""),"",'Master Sheet'!N144)</f>
        <v/>
      </c>
      <c r="AZ140" s="35" t="str">
        <f>IF(AND('Master Sheet'!O144=""),"",'Master Sheet'!O144)</f>
        <v/>
      </c>
      <c r="BA140" s="35" t="str">
        <f>IF(AND('Master Sheet'!P144=""),"",'Master Sheet'!P144)</f>
        <v/>
      </c>
      <c r="BB140" s="35" t="str">
        <f>IF(AND('Master Sheet'!Q144=""),"",'Master Sheet'!Q144)</f>
        <v/>
      </c>
      <c r="BC140" s="35" t="str">
        <f>IF(AND('Master Sheet'!R144=""),"",'Master Sheet'!R144)</f>
        <v/>
      </c>
      <c r="BD140" s="35" t="str">
        <f>IF(AND('Master Sheet'!T144=""),"",'Master Sheet'!T144)</f>
        <v/>
      </c>
      <c r="BE140" s="35" t="str">
        <f>IF(AND('Master Sheet'!V144=""),"",'Master Sheet'!V144)</f>
        <v/>
      </c>
      <c r="BF140" s="35" t="str">
        <f>IF(AND('Master Sheet'!W144=""),"",'Master Sheet'!W144)</f>
        <v/>
      </c>
      <c r="BG140" s="35" t="str">
        <f>IF(AND('Master Sheet'!X144=""),"",'Master Sheet'!X144)</f>
        <v/>
      </c>
      <c r="BH140" s="35" t="str">
        <f>IF(AND('Master Sheet'!Y144=""),"",'Master Sheet'!Y144)</f>
        <v/>
      </c>
      <c r="BI140" s="35" t="str">
        <f>IF(AND('Master Sheet'!Z144=""),"",'Master Sheet'!Z144)</f>
        <v/>
      </c>
      <c r="BJ140" s="35" t="str">
        <f>IF(AND('Master Sheet'!AA144=""),"",'Master Sheet'!AA144)</f>
        <v/>
      </c>
      <c r="BK140" s="35" t="str">
        <f>IF(AND('Master Sheet'!AB144=""),"",'Master Sheet'!AB144)</f>
        <v/>
      </c>
      <c r="BL140" s="35" t="str">
        <f>IF(AND('Master Sheet'!AC144=""),"",'Master Sheet'!AC144)</f>
        <v/>
      </c>
      <c r="BM140" s="35" t="str">
        <f>IF(AND('Master Sheet'!AD144=""),"",'Master Sheet'!AD144)</f>
        <v/>
      </c>
      <c r="BN140" s="35" t="str">
        <f>IF(AND('Master Sheet'!AF144=""),"",'Master Sheet'!AF144)</f>
        <v/>
      </c>
      <c r="BO140" s="35" t="str">
        <f>IF(AND('Master Sheet'!AH144=""),"",'Master Sheet'!AH144)</f>
        <v/>
      </c>
      <c r="BP140" s="35" t="str">
        <f>IF(AND('Master Sheet'!AI144=""),"",'Master Sheet'!AI144)</f>
        <v/>
      </c>
      <c r="BQ140" s="35" t="str">
        <f>IF(AND('Master Sheet'!AJ144=""),"",'Master Sheet'!AJ144)</f>
        <v/>
      </c>
      <c r="BR140" s="35" t="str">
        <f>IF(AND('Master Sheet'!AK144=""),"",'Master Sheet'!AK144)</f>
        <v/>
      </c>
      <c r="BS140" s="35" t="str">
        <f>IF(AND('Master Sheet'!AL144=""),"",'Master Sheet'!AL144)</f>
        <v/>
      </c>
      <c r="BT140" s="35" t="str">
        <f>IF(AND('Master Sheet'!AM144=""),"",'Master Sheet'!AM144)</f>
        <v/>
      </c>
      <c r="BU140" s="35" t="str">
        <f>IF(AND('Master Sheet'!AN144=""),"",'Master Sheet'!AN144)</f>
        <v/>
      </c>
      <c r="BV140" s="35" t="str">
        <f>IF(AND('Master Sheet'!AO144=""),"",'Master Sheet'!AO144)</f>
        <v/>
      </c>
      <c r="BW140" s="35" t="str">
        <f>IF(AND('Master Sheet'!AP144=""),"",'Master Sheet'!AP144)</f>
        <v/>
      </c>
      <c r="BX140" s="35" t="str">
        <f>IF(AND('Master Sheet'!AR144=""),"",'Master Sheet'!AR144)</f>
        <v/>
      </c>
      <c r="BY140" s="35" t="str">
        <f>IF(AND('Master Sheet'!AT144=""),"",'Master Sheet'!AT144)</f>
        <v/>
      </c>
      <c r="BZ140" s="35" t="str">
        <f>IF(AND('Master Sheet'!AU144=""),"",'Master Sheet'!AU144)</f>
        <v/>
      </c>
      <c r="CA140" s="35" t="str">
        <f>IF(AND('Master Sheet'!AV144=""),"",'Master Sheet'!AV144)</f>
        <v/>
      </c>
      <c r="CB140" s="35" t="str">
        <f>IF(AND('Master Sheet'!AW144=""),"",'Master Sheet'!AW144)</f>
        <v/>
      </c>
      <c r="CC140" s="35" t="str">
        <f>IF(AND('Master Sheet'!AX144=""),"",'Master Sheet'!AX144)</f>
        <v/>
      </c>
      <c r="CD140" s="35" t="str">
        <f>IF(AND('Master Sheet'!AY144=""),"",'Master Sheet'!AY144)</f>
        <v/>
      </c>
      <c r="CE140" s="35" t="str">
        <f>IF(AND('Master Sheet'!AZ144=""),"",'Master Sheet'!AZ144)</f>
        <v/>
      </c>
      <c r="CF140" s="35" t="str">
        <f>IF(AND('Master Sheet'!BA144=""),"",'Master Sheet'!BA144)</f>
        <v/>
      </c>
      <c r="CG140" s="35" t="str">
        <f>IF(AND('Master Sheet'!BB144=""),"",'Master Sheet'!BB144)</f>
        <v/>
      </c>
      <c r="CH140" s="35" t="str">
        <f>IF(AND('Master Sheet'!BD144=""),"",'Master Sheet'!BD144)</f>
        <v/>
      </c>
      <c r="CI140" s="35" t="str">
        <f>IF(AND('Master Sheet'!BF144=""),"",'Master Sheet'!BF144)</f>
        <v/>
      </c>
      <c r="CJ140" s="35" t="str">
        <f>IF(AND('Master Sheet'!BG144=""),"",'Master Sheet'!BG144)</f>
        <v/>
      </c>
      <c r="CK140" s="35" t="str">
        <f>IF(AND('Master Sheet'!BH144=""),"",'Master Sheet'!BH144)</f>
        <v/>
      </c>
      <c r="CL140" s="35" t="str">
        <f>IF(AND('Master Sheet'!BI144=""),"",'Master Sheet'!BI144)</f>
        <v/>
      </c>
      <c r="CM140" s="35" t="str">
        <f>IF(AND('Master Sheet'!BJ144=""),"",'Master Sheet'!BJ144)</f>
        <v/>
      </c>
      <c r="CN140" s="35" t="str">
        <f>IF(AND('Master Sheet'!BK144=""),"",'Master Sheet'!BK144)</f>
        <v/>
      </c>
      <c r="CO140" s="35" t="str">
        <f>IF(AND('Master Sheet'!BL144=""),"",'Master Sheet'!BL144)</f>
        <v/>
      </c>
      <c r="CP140" s="35" t="str">
        <f>IF(AND('Master Sheet'!BM144=""),"",'Master Sheet'!BM144)</f>
        <v/>
      </c>
      <c r="CQ140" s="35" t="str">
        <f>IF(AND('Master Sheet'!BN144=""),"",'Master Sheet'!BN144)</f>
        <v/>
      </c>
      <c r="CR140" s="35" t="str">
        <f>IF(AND('Master Sheet'!BP144=""),"",'Master Sheet'!BP144)</f>
        <v/>
      </c>
    </row>
    <row r="141" spans="1:96" ht="15" customHeight="1">
      <c r="A141" s="69">
        <v>129</v>
      </c>
      <c r="B141" s="89" t="str">
        <f>IF(AND(C141=""),"",IF(ISNA(VLOOKUP(A141,'Master Sheet'!A$11:CQ$294,2,FALSE)),"",VLOOKUP(A141,'Master Sheet'!A$11:CQ$294,2,FALSE)))</f>
        <v/>
      </c>
      <c r="C141" s="71" t="str">
        <f>IF(AND(K$3=""),"",IF(AND('Master Sheet'!C139=""),"",'Master Sheet'!C139))</f>
        <v/>
      </c>
      <c r="D141" s="11" t="str">
        <f t="shared" si="26"/>
        <v/>
      </c>
      <c r="E141" s="11" t="str">
        <f t="shared" si="27"/>
        <v/>
      </c>
      <c r="F141" s="11" t="str">
        <f t="shared" si="28"/>
        <v/>
      </c>
      <c r="G141" s="11" t="str">
        <f t="shared" si="29"/>
        <v/>
      </c>
      <c r="H141" s="11" t="str">
        <f t="shared" si="36"/>
        <v/>
      </c>
      <c r="I141" s="11" t="str">
        <f t="shared" si="30"/>
        <v/>
      </c>
      <c r="J141" s="11" t="str">
        <f t="shared" si="31"/>
        <v/>
      </c>
      <c r="K141" s="11" t="str">
        <f t="shared" si="32"/>
        <v/>
      </c>
      <c r="L141" s="11" t="str">
        <f t="shared" si="33"/>
        <v/>
      </c>
      <c r="M141" s="11" t="str">
        <f t="shared" si="34"/>
        <v/>
      </c>
      <c r="N141" s="11" t="str">
        <f t="shared" si="35"/>
        <v/>
      </c>
      <c r="O141" s="14" t="str">
        <f>IF(AND(C141=""),"",IF(ISNA(VLOOKUP(A141,'Master Sheet'!A$11:CQ$294,14,FALSE)),"",VLOOKUP(A141,'Master Sheet'!A$11:CQ$294,14,FALSE)))</f>
        <v/>
      </c>
      <c r="P141" s="5" t="str">
        <f t="shared" si="37"/>
        <v/>
      </c>
      <c r="AU141" s="35" t="str">
        <f>IF(AND('Master Sheet'!J145=""),"",'Master Sheet'!J145)</f>
        <v/>
      </c>
      <c r="AV141" s="35" t="str">
        <f>IF(AND('Master Sheet'!K145=""),"",'Master Sheet'!K145)</f>
        <v/>
      </c>
      <c r="AW141" s="35" t="str">
        <f>IF(AND('Master Sheet'!L145=""),"",'Master Sheet'!L145)</f>
        <v/>
      </c>
      <c r="AX141" s="35" t="str">
        <f>IF(AND('Master Sheet'!M145=""),"",'Master Sheet'!M145)</f>
        <v/>
      </c>
      <c r="AY141" s="35" t="str">
        <f>IF(AND('Master Sheet'!N145=""),"",'Master Sheet'!N145)</f>
        <v/>
      </c>
      <c r="AZ141" s="35" t="str">
        <f>IF(AND('Master Sheet'!O145=""),"",'Master Sheet'!O145)</f>
        <v/>
      </c>
      <c r="BA141" s="35" t="str">
        <f>IF(AND('Master Sheet'!P145=""),"",'Master Sheet'!P145)</f>
        <v/>
      </c>
      <c r="BB141" s="35" t="str">
        <f>IF(AND('Master Sheet'!Q145=""),"",'Master Sheet'!Q145)</f>
        <v/>
      </c>
      <c r="BC141" s="35" t="str">
        <f>IF(AND('Master Sheet'!R145=""),"",'Master Sheet'!R145)</f>
        <v/>
      </c>
      <c r="BD141" s="35" t="str">
        <f>IF(AND('Master Sheet'!T145=""),"",'Master Sheet'!T145)</f>
        <v/>
      </c>
      <c r="BE141" s="35" t="str">
        <f>IF(AND('Master Sheet'!V145=""),"",'Master Sheet'!V145)</f>
        <v/>
      </c>
      <c r="BF141" s="35" t="str">
        <f>IF(AND('Master Sheet'!W145=""),"",'Master Sheet'!W145)</f>
        <v/>
      </c>
      <c r="BG141" s="35" t="str">
        <f>IF(AND('Master Sheet'!X145=""),"",'Master Sheet'!X145)</f>
        <v/>
      </c>
      <c r="BH141" s="35" t="str">
        <f>IF(AND('Master Sheet'!Y145=""),"",'Master Sheet'!Y145)</f>
        <v/>
      </c>
      <c r="BI141" s="35" t="str">
        <f>IF(AND('Master Sheet'!Z145=""),"",'Master Sheet'!Z145)</f>
        <v/>
      </c>
      <c r="BJ141" s="35" t="str">
        <f>IF(AND('Master Sheet'!AA145=""),"",'Master Sheet'!AA145)</f>
        <v/>
      </c>
      <c r="BK141" s="35" t="str">
        <f>IF(AND('Master Sheet'!AB145=""),"",'Master Sheet'!AB145)</f>
        <v/>
      </c>
      <c r="BL141" s="35" t="str">
        <f>IF(AND('Master Sheet'!AC145=""),"",'Master Sheet'!AC145)</f>
        <v/>
      </c>
      <c r="BM141" s="35" t="str">
        <f>IF(AND('Master Sheet'!AD145=""),"",'Master Sheet'!AD145)</f>
        <v/>
      </c>
      <c r="BN141" s="35" t="str">
        <f>IF(AND('Master Sheet'!AF145=""),"",'Master Sheet'!AF145)</f>
        <v/>
      </c>
      <c r="BO141" s="35" t="str">
        <f>IF(AND('Master Sheet'!AH145=""),"",'Master Sheet'!AH145)</f>
        <v/>
      </c>
      <c r="BP141" s="35" t="str">
        <f>IF(AND('Master Sheet'!AI145=""),"",'Master Sheet'!AI145)</f>
        <v/>
      </c>
      <c r="BQ141" s="35" t="str">
        <f>IF(AND('Master Sheet'!AJ145=""),"",'Master Sheet'!AJ145)</f>
        <v/>
      </c>
      <c r="BR141" s="35" t="str">
        <f>IF(AND('Master Sheet'!AK145=""),"",'Master Sheet'!AK145)</f>
        <v/>
      </c>
      <c r="BS141" s="35" t="str">
        <f>IF(AND('Master Sheet'!AL145=""),"",'Master Sheet'!AL145)</f>
        <v/>
      </c>
      <c r="BT141" s="35" t="str">
        <f>IF(AND('Master Sheet'!AM145=""),"",'Master Sheet'!AM145)</f>
        <v/>
      </c>
      <c r="BU141" s="35" t="str">
        <f>IF(AND('Master Sheet'!AN145=""),"",'Master Sheet'!AN145)</f>
        <v/>
      </c>
      <c r="BV141" s="35" t="str">
        <f>IF(AND('Master Sheet'!AO145=""),"",'Master Sheet'!AO145)</f>
        <v/>
      </c>
      <c r="BW141" s="35" t="str">
        <f>IF(AND('Master Sheet'!AP145=""),"",'Master Sheet'!AP145)</f>
        <v/>
      </c>
      <c r="BX141" s="35" t="str">
        <f>IF(AND('Master Sheet'!AR145=""),"",'Master Sheet'!AR145)</f>
        <v/>
      </c>
      <c r="BY141" s="35" t="str">
        <f>IF(AND('Master Sheet'!AT145=""),"",'Master Sheet'!AT145)</f>
        <v/>
      </c>
      <c r="BZ141" s="35" t="str">
        <f>IF(AND('Master Sheet'!AU145=""),"",'Master Sheet'!AU145)</f>
        <v/>
      </c>
      <c r="CA141" s="35" t="str">
        <f>IF(AND('Master Sheet'!AV145=""),"",'Master Sheet'!AV145)</f>
        <v/>
      </c>
      <c r="CB141" s="35" t="str">
        <f>IF(AND('Master Sheet'!AW145=""),"",'Master Sheet'!AW145)</f>
        <v/>
      </c>
      <c r="CC141" s="35" t="str">
        <f>IF(AND('Master Sheet'!AX145=""),"",'Master Sheet'!AX145)</f>
        <v/>
      </c>
      <c r="CD141" s="35" t="str">
        <f>IF(AND('Master Sheet'!AY145=""),"",'Master Sheet'!AY145)</f>
        <v/>
      </c>
      <c r="CE141" s="35" t="str">
        <f>IF(AND('Master Sheet'!AZ145=""),"",'Master Sheet'!AZ145)</f>
        <v/>
      </c>
      <c r="CF141" s="35" t="str">
        <f>IF(AND('Master Sheet'!BA145=""),"",'Master Sheet'!BA145)</f>
        <v/>
      </c>
      <c r="CG141" s="35" t="str">
        <f>IF(AND('Master Sheet'!BB145=""),"",'Master Sheet'!BB145)</f>
        <v/>
      </c>
      <c r="CH141" s="35" t="str">
        <f>IF(AND('Master Sheet'!BD145=""),"",'Master Sheet'!BD145)</f>
        <v/>
      </c>
      <c r="CI141" s="35" t="str">
        <f>IF(AND('Master Sheet'!BF145=""),"",'Master Sheet'!BF145)</f>
        <v/>
      </c>
      <c r="CJ141" s="35" t="str">
        <f>IF(AND('Master Sheet'!BG145=""),"",'Master Sheet'!BG145)</f>
        <v/>
      </c>
      <c r="CK141" s="35" t="str">
        <f>IF(AND('Master Sheet'!BH145=""),"",'Master Sheet'!BH145)</f>
        <v/>
      </c>
      <c r="CL141" s="35" t="str">
        <f>IF(AND('Master Sheet'!BI145=""),"",'Master Sheet'!BI145)</f>
        <v/>
      </c>
      <c r="CM141" s="35" t="str">
        <f>IF(AND('Master Sheet'!BJ145=""),"",'Master Sheet'!BJ145)</f>
        <v/>
      </c>
      <c r="CN141" s="35" t="str">
        <f>IF(AND('Master Sheet'!BK145=""),"",'Master Sheet'!BK145)</f>
        <v/>
      </c>
      <c r="CO141" s="35" t="str">
        <f>IF(AND('Master Sheet'!BL145=""),"",'Master Sheet'!BL145)</f>
        <v/>
      </c>
      <c r="CP141" s="35" t="str">
        <f>IF(AND('Master Sheet'!BM145=""),"",'Master Sheet'!BM145)</f>
        <v/>
      </c>
      <c r="CQ141" s="35" t="str">
        <f>IF(AND('Master Sheet'!BN145=""),"",'Master Sheet'!BN145)</f>
        <v/>
      </c>
      <c r="CR141" s="35" t="str">
        <f>IF(AND('Master Sheet'!BP145=""),"",'Master Sheet'!BP145)</f>
        <v/>
      </c>
    </row>
    <row r="142" spans="1:96" ht="15" customHeight="1">
      <c r="A142" s="69">
        <v>130</v>
      </c>
      <c r="B142" s="89" t="str">
        <f>IF(AND(C142=""),"",IF(ISNA(VLOOKUP(A142,'Master Sheet'!A$11:CQ$294,2,FALSE)),"",VLOOKUP(A142,'Master Sheet'!A$11:CQ$294,2,FALSE)))</f>
        <v/>
      </c>
      <c r="C142" s="71" t="str">
        <f>IF(AND(K$3=""),"",IF(AND('Master Sheet'!C140=""),"",'Master Sheet'!C140))</f>
        <v/>
      </c>
      <c r="D142" s="11" t="str">
        <f t="shared" si="26"/>
        <v/>
      </c>
      <c r="E142" s="11" t="str">
        <f t="shared" si="27"/>
        <v/>
      </c>
      <c r="F142" s="11" t="str">
        <f t="shared" si="28"/>
        <v/>
      </c>
      <c r="G142" s="11" t="str">
        <f t="shared" si="29"/>
        <v/>
      </c>
      <c r="H142" s="11" t="str">
        <f t="shared" si="36"/>
        <v/>
      </c>
      <c r="I142" s="11" t="str">
        <f t="shared" si="30"/>
        <v/>
      </c>
      <c r="J142" s="11" t="str">
        <f t="shared" si="31"/>
        <v/>
      </c>
      <c r="K142" s="11" t="str">
        <f t="shared" si="32"/>
        <v/>
      </c>
      <c r="L142" s="11" t="str">
        <f t="shared" si="33"/>
        <v/>
      </c>
      <c r="M142" s="11" t="str">
        <f t="shared" si="34"/>
        <v/>
      </c>
      <c r="N142" s="11" t="str">
        <f t="shared" si="35"/>
        <v/>
      </c>
      <c r="O142" s="14" t="str">
        <f>IF(AND(C142=""),"",IF(ISNA(VLOOKUP(A142,'Master Sheet'!A$11:CQ$294,14,FALSE)),"",VLOOKUP(A142,'Master Sheet'!A$11:CQ$294,14,FALSE)))</f>
        <v/>
      </c>
      <c r="P142" s="5" t="str">
        <f t="shared" si="37"/>
        <v/>
      </c>
      <c r="AU142" s="35" t="str">
        <f>IF(AND('Master Sheet'!J146=""),"",'Master Sheet'!J146)</f>
        <v/>
      </c>
      <c r="AV142" s="35" t="str">
        <f>IF(AND('Master Sheet'!K146=""),"",'Master Sheet'!K146)</f>
        <v/>
      </c>
      <c r="AW142" s="35" t="str">
        <f>IF(AND('Master Sheet'!L146=""),"",'Master Sheet'!L146)</f>
        <v/>
      </c>
      <c r="AX142" s="35" t="str">
        <f>IF(AND('Master Sheet'!M146=""),"",'Master Sheet'!M146)</f>
        <v/>
      </c>
      <c r="AY142" s="35" t="str">
        <f>IF(AND('Master Sheet'!N146=""),"",'Master Sheet'!N146)</f>
        <v/>
      </c>
      <c r="AZ142" s="35" t="str">
        <f>IF(AND('Master Sheet'!O146=""),"",'Master Sheet'!O146)</f>
        <v/>
      </c>
      <c r="BA142" s="35" t="str">
        <f>IF(AND('Master Sheet'!P146=""),"",'Master Sheet'!P146)</f>
        <v/>
      </c>
      <c r="BB142" s="35" t="str">
        <f>IF(AND('Master Sheet'!Q146=""),"",'Master Sheet'!Q146)</f>
        <v/>
      </c>
      <c r="BC142" s="35" t="str">
        <f>IF(AND('Master Sheet'!R146=""),"",'Master Sheet'!R146)</f>
        <v/>
      </c>
      <c r="BD142" s="35" t="str">
        <f>IF(AND('Master Sheet'!T146=""),"",'Master Sheet'!T146)</f>
        <v/>
      </c>
      <c r="BE142" s="35" t="str">
        <f>IF(AND('Master Sheet'!V146=""),"",'Master Sheet'!V146)</f>
        <v/>
      </c>
      <c r="BF142" s="35" t="str">
        <f>IF(AND('Master Sheet'!W146=""),"",'Master Sheet'!W146)</f>
        <v/>
      </c>
      <c r="BG142" s="35" t="str">
        <f>IF(AND('Master Sheet'!X146=""),"",'Master Sheet'!X146)</f>
        <v/>
      </c>
      <c r="BH142" s="35" t="str">
        <f>IF(AND('Master Sheet'!Y146=""),"",'Master Sheet'!Y146)</f>
        <v/>
      </c>
      <c r="BI142" s="35" t="str">
        <f>IF(AND('Master Sheet'!Z146=""),"",'Master Sheet'!Z146)</f>
        <v/>
      </c>
      <c r="BJ142" s="35" t="str">
        <f>IF(AND('Master Sheet'!AA146=""),"",'Master Sheet'!AA146)</f>
        <v/>
      </c>
      <c r="BK142" s="35" t="str">
        <f>IF(AND('Master Sheet'!AB146=""),"",'Master Sheet'!AB146)</f>
        <v/>
      </c>
      <c r="BL142" s="35" t="str">
        <f>IF(AND('Master Sheet'!AC146=""),"",'Master Sheet'!AC146)</f>
        <v/>
      </c>
      <c r="BM142" s="35" t="str">
        <f>IF(AND('Master Sheet'!AD146=""),"",'Master Sheet'!AD146)</f>
        <v/>
      </c>
      <c r="BN142" s="35" t="str">
        <f>IF(AND('Master Sheet'!AF146=""),"",'Master Sheet'!AF146)</f>
        <v/>
      </c>
      <c r="BO142" s="35" t="str">
        <f>IF(AND('Master Sheet'!AH146=""),"",'Master Sheet'!AH146)</f>
        <v/>
      </c>
      <c r="BP142" s="35" t="str">
        <f>IF(AND('Master Sheet'!AI146=""),"",'Master Sheet'!AI146)</f>
        <v/>
      </c>
      <c r="BQ142" s="35" t="str">
        <f>IF(AND('Master Sheet'!AJ146=""),"",'Master Sheet'!AJ146)</f>
        <v/>
      </c>
      <c r="BR142" s="35" t="str">
        <f>IF(AND('Master Sheet'!AK146=""),"",'Master Sheet'!AK146)</f>
        <v/>
      </c>
      <c r="BS142" s="35" t="str">
        <f>IF(AND('Master Sheet'!AL146=""),"",'Master Sheet'!AL146)</f>
        <v/>
      </c>
      <c r="BT142" s="35" t="str">
        <f>IF(AND('Master Sheet'!AM146=""),"",'Master Sheet'!AM146)</f>
        <v/>
      </c>
      <c r="BU142" s="35" t="str">
        <f>IF(AND('Master Sheet'!AN146=""),"",'Master Sheet'!AN146)</f>
        <v/>
      </c>
      <c r="BV142" s="35" t="str">
        <f>IF(AND('Master Sheet'!AO146=""),"",'Master Sheet'!AO146)</f>
        <v/>
      </c>
      <c r="BW142" s="35" t="str">
        <f>IF(AND('Master Sheet'!AP146=""),"",'Master Sheet'!AP146)</f>
        <v/>
      </c>
      <c r="BX142" s="35" t="str">
        <f>IF(AND('Master Sheet'!AR146=""),"",'Master Sheet'!AR146)</f>
        <v/>
      </c>
      <c r="BY142" s="35" t="str">
        <f>IF(AND('Master Sheet'!AT146=""),"",'Master Sheet'!AT146)</f>
        <v/>
      </c>
      <c r="BZ142" s="35" t="str">
        <f>IF(AND('Master Sheet'!AU146=""),"",'Master Sheet'!AU146)</f>
        <v/>
      </c>
      <c r="CA142" s="35" t="str">
        <f>IF(AND('Master Sheet'!AV146=""),"",'Master Sheet'!AV146)</f>
        <v/>
      </c>
      <c r="CB142" s="35" t="str">
        <f>IF(AND('Master Sheet'!AW146=""),"",'Master Sheet'!AW146)</f>
        <v/>
      </c>
      <c r="CC142" s="35" t="str">
        <f>IF(AND('Master Sheet'!AX146=""),"",'Master Sheet'!AX146)</f>
        <v/>
      </c>
      <c r="CD142" s="35" t="str">
        <f>IF(AND('Master Sheet'!AY146=""),"",'Master Sheet'!AY146)</f>
        <v/>
      </c>
      <c r="CE142" s="35" t="str">
        <f>IF(AND('Master Sheet'!AZ146=""),"",'Master Sheet'!AZ146)</f>
        <v/>
      </c>
      <c r="CF142" s="35" t="str">
        <f>IF(AND('Master Sheet'!BA146=""),"",'Master Sheet'!BA146)</f>
        <v/>
      </c>
      <c r="CG142" s="35" t="str">
        <f>IF(AND('Master Sheet'!BB146=""),"",'Master Sheet'!BB146)</f>
        <v/>
      </c>
      <c r="CH142" s="35" t="str">
        <f>IF(AND('Master Sheet'!BD146=""),"",'Master Sheet'!BD146)</f>
        <v/>
      </c>
      <c r="CI142" s="35" t="str">
        <f>IF(AND('Master Sheet'!BF146=""),"",'Master Sheet'!BF146)</f>
        <v/>
      </c>
      <c r="CJ142" s="35" t="str">
        <f>IF(AND('Master Sheet'!BG146=""),"",'Master Sheet'!BG146)</f>
        <v/>
      </c>
      <c r="CK142" s="35" t="str">
        <f>IF(AND('Master Sheet'!BH146=""),"",'Master Sheet'!BH146)</f>
        <v/>
      </c>
      <c r="CL142" s="35" t="str">
        <f>IF(AND('Master Sheet'!BI146=""),"",'Master Sheet'!BI146)</f>
        <v/>
      </c>
      <c r="CM142" s="35" t="str">
        <f>IF(AND('Master Sheet'!BJ146=""),"",'Master Sheet'!BJ146)</f>
        <v/>
      </c>
      <c r="CN142" s="35" t="str">
        <f>IF(AND('Master Sheet'!BK146=""),"",'Master Sheet'!BK146)</f>
        <v/>
      </c>
      <c r="CO142" s="35" t="str">
        <f>IF(AND('Master Sheet'!BL146=""),"",'Master Sheet'!BL146)</f>
        <v/>
      </c>
      <c r="CP142" s="35" t="str">
        <f>IF(AND('Master Sheet'!BM146=""),"",'Master Sheet'!BM146)</f>
        <v/>
      </c>
      <c r="CQ142" s="35" t="str">
        <f>IF(AND('Master Sheet'!BN146=""),"",'Master Sheet'!BN146)</f>
        <v/>
      </c>
      <c r="CR142" s="35" t="str">
        <f>IF(AND('Master Sheet'!BP146=""),"",'Master Sheet'!BP146)</f>
        <v/>
      </c>
    </row>
    <row r="143" spans="1:96" ht="15.95" customHeight="1">
      <c r="B143" s="7" t="s">
        <v>26</v>
      </c>
      <c r="C143" s="9"/>
      <c r="D143" s="10"/>
      <c r="E143" s="10"/>
      <c r="F143" s="10"/>
      <c r="G143" s="10"/>
      <c r="H143" s="10"/>
      <c r="I143" s="10"/>
      <c r="J143" s="10"/>
      <c r="K143" s="10"/>
      <c r="L143" s="210" t="s">
        <v>29</v>
      </c>
      <c r="M143" s="210"/>
      <c r="N143" s="210"/>
      <c r="O143" s="210"/>
      <c r="P143" s="210"/>
      <c r="AU143" s="35" t="str">
        <f>IF(AND('Master Sheet'!J147=""),"",'Master Sheet'!J147)</f>
        <v/>
      </c>
      <c r="AV143" s="35" t="str">
        <f>IF(AND('Master Sheet'!K147=""),"",'Master Sheet'!K147)</f>
        <v/>
      </c>
      <c r="AW143" s="35" t="str">
        <f>IF(AND('Master Sheet'!L147=""),"",'Master Sheet'!L147)</f>
        <v/>
      </c>
      <c r="AX143" s="35" t="str">
        <f>IF(AND('Master Sheet'!M147=""),"",'Master Sheet'!M147)</f>
        <v/>
      </c>
      <c r="AY143" s="35" t="str">
        <f>IF(AND('Master Sheet'!N147=""),"",'Master Sheet'!N147)</f>
        <v/>
      </c>
      <c r="AZ143" s="35" t="str">
        <f>IF(AND('Master Sheet'!O147=""),"",'Master Sheet'!O147)</f>
        <v/>
      </c>
      <c r="BA143" s="35" t="str">
        <f>IF(AND('Master Sheet'!P147=""),"",'Master Sheet'!P147)</f>
        <v/>
      </c>
      <c r="BB143" s="35" t="str">
        <f>IF(AND('Master Sheet'!Q147=""),"",'Master Sheet'!Q147)</f>
        <v/>
      </c>
      <c r="BC143" s="35" t="str">
        <f>IF(AND('Master Sheet'!R147=""),"",'Master Sheet'!R147)</f>
        <v/>
      </c>
      <c r="BD143" s="35" t="str">
        <f>IF(AND('Master Sheet'!T147=""),"",'Master Sheet'!T147)</f>
        <v/>
      </c>
      <c r="BE143" s="35" t="str">
        <f>IF(AND('Master Sheet'!V147=""),"",'Master Sheet'!V147)</f>
        <v/>
      </c>
      <c r="BF143" s="35" t="str">
        <f>IF(AND('Master Sheet'!W147=""),"",'Master Sheet'!W147)</f>
        <v/>
      </c>
      <c r="BG143" s="35" t="str">
        <f>IF(AND('Master Sheet'!X147=""),"",'Master Sheet'!X147)</f>
        <v/>
      </c>
      <c r="BH143" s="35" t="str">
        <f>IF(AND('Master Sheet'!Y147=""),"",'Master Sheet'!Y147)</f>
        <v/>
      </c>
      <c r="BI143" s="35" t="str">
        <f>IF(AND('Master Sheet'!Z147=""),"",'Master Sheet'!Z147)</f>
        <v/>
      </c>
      <c r="BJ143" s="35" t="str">
        <f>IF(AND('Master Sheet'!AA147=""),"",'Master Sheet'!AA147)</f>
        <v/>
      </c>
      <c r="BK143" s="35" t="str">
        <f>IF(AND('Master Sheet'!AB147=""),"",'Master Sheet'!AB147)</f>
        <v/>
      </c>
      <c r="BL143" s="35" t="str">
        <f>IF(AND('Master Sheet'!AC147=""),"",'Master Sheet'!AC147)</f>
        <v/>
      </c>
      <c r="BM143" s="35" t="str">
        <f>IF(AND('Master Sheet'!AD147=""),"",'Master Sheet'!AD147)</f>
        <v/>
      </c>
      <c r="BN143" s="35" t="str">
        <f>IF(AND('Master Sheet'!AF147=""),"",'Master Sheet'!AF147)</f>
        <v/>
      </c>
      <c r="BO143" s="35" t="str">
        <f>IF(AND('Master Sheet'!AH147=""),"",'Master Sheet'!AH147)</f>
        <v/>
      </c>
      <c r="BP143" s="35" t="str">
        <f>IF(AND('Master Sheet'!AI147=""),"",'Master Sheet'!AI147)</f>
        <v/>
      </c>
      <c r="BQ143" s="35" t="str">
        <f>IF(AND('Master Sheet'!AJ147=""),"",'Master Sheet'!AJ147)</f>
        <v/>
      </c>
      <c r="BR143" s="35" t="str">
        <f>IF(AND('Master Sheet'!AK147=""),"",'Master Sheet'!AK147)</f>
        <v/>
      </c>
      <c r="BS143" s="35" t="str">
        <f>IF(AND('Master Sheet'!AL147=""),"",'Master Sheet'!AL147)</f>
        <v/>
      </c>
      <c r="BT143" s="35" t="str">
        <f>IF(AND('Master Sheet'!AM147=""),"",'Master Sheet'!AM147)</f>
        <v/>
      </c>
      <c r="BU143" s="35" t="str">
        <f>IF(AND('Master Sheet'!AN147=""),"",'Master Sheet'!AN147)</f>
        <v/>
      </c>
      <c r="BV143" s="35" t="str">
        <f>IF(AND('Master Sheet'!AO147=""),"",'Master Sheet'!AO147)</f>
        <v/>
      </c>
      <c r="BW143" s="35" t="str">
        <f>IF(AND('Master Sheet'!AP147=""),"",'Master Sheet'!AP147)</f>
        <v/>
      </c>
      <c r="BX143" s="35" t="str">
        <f>IF(AND('Master Sheet'!AR147=""),"",'Master Sheet'!AR147)</f>
        <v/>
      </c>
      <c r="BY143" s="35" t="str">
        <f>IF(AND('Master Sheet'!AT147=""),"",'Master Sheet'!AT147)</f>
        <v/>
      </c>
      <c r="BZ143" s="35" t="str">
        <f>IF(AND('Master Sheet'!AU147=""),"",'Master Sheet'!AU147)</f>
        <v/>
      </c>
      <c r="CA143" s="35" t="str">
        <f>IF(AND('Master Sheet'!AV147=""),"",'Master Sheet'!AV147)</f>
        <v/>
      </c>
      <c r="CB143" s="35" t="str">
        <f>IF(AND('Master Sheet'!AW147=""),"",'Master Sheet'!AW147)</f>
        <v/>
      </c>
      <c r="CC143" s="35" t="str">
        <f>IF(AND('Master Sheet'!AX147=""),"",'Master Sheet'!AX147)</f>
        <v/>
      </c>
      <c r="CD143" s="35" t="str">
        <f>IF(AND('Master Sheet'!AY147=""),"",'Master Sheet'!AY147)</f>
        <v/>
      </c>
      <c r="CE143" s="35" t="str">
        <f>IF(AND('Master Sheet'!AZ147=""),"",'Master Sheet'!AZ147)</f>
        <v/>
      </c>
      <c r="CF143" s="35" t="str">
        <f>IF(AND('Master Sheet'!BA147=""),"",'Master Sheet'!BA147)</f>
        <v/>
      </c>
      <c r="CG143" s="35" t="str">
        <f>IF(AND('Master Sheet'!BB147=""),"",'Master Sheet'!BB147)</f>
        <v/>
      </c>
      <c r="CH143" s="35" t="str">
        <f>IF(AND('Master Sheet'!BD147=""),"",'Master Sheet'!BD147)</f>
        <v/>
      </c>
      <c r="CI143" s="35" t="str">
        <f>IF(AND('Master Sheet'!BF147=""),"",'Master Sheet'!BF147)</f>
        <v/>
      </c>
      <c r="CJ143" s="35" t="str">
        <f>IF(AND('Master Sheet'!BG147=""),"",'Master Sheet'!BG147)</f>
        <v/>
      </c>
      <c r="CK143" s="35" t="str">
        <f>IF(AND('Master Sheet'!BH147=""),"",'Master Sheet'!BH147)</f>
        <v/>
      </c>
      <c r="CL143" s="35" t="str">
        <f>IF(AND('Master Sheet'!BI147=""),"",'Master Sheet'!BI147)</f>
        <v/>
      </c>
      <c r="CM143" s="35" t="str">
        <f>IF(AND('Master Sheet'!BJ147=""),"",'Master Sheet'!BJ147)</f>
        <v/>
      </c>
      <c r="CN143" s="35" t="str">
        <f>IF(AND('Master Sheet'!BK147=""),"",'Master Sheet'!BK147)</f>
        <v/>
      </c>
      <c r="CO143" s="35" t="str">
        <f>IF(AND('Master Sheet'!BL147=""),"",'Master Sheet'!BL147)</f>
        <v/>
      </c>
      <c r="CP143" s="35" t="str">
        <f>IF(AND('Master Sheet'!BM147=""),"",'Master Sheet'!BM147)</f>
        <v/>
      </c>
      <c r="CQ143" s="35" t="str">
        <f>IF(AND('Master Sheet'!BN147=""),"",'Master Sheet'!BN147)</f>
        <v/>
      </c>
      <c r="CR143" s="35" t="str">
        <f>IF(AND('Master Sheet'!BP147=""),"",'Master Sheet'!BP147)</f>
        <v/>
      </c>
    </row>
    <row r="144" spans="1:96" ht="18.75">
      <c r="B144" s="7"/>
      <c r="C144" s="9"/>
      <c r="D144" s="10"/>
      <c r="E144" s="10"/>
      <c r="F144" s="10"/>
      <c r="G144" s="10"/>
      <c r="H144" s="10"/>
      <c r="I144" s="10"/>
      <c r="J144" s="10"/>
      <c r="K144" s="10"/>
      <c r="L144" s="205"/>
      <c r="M144" s="205"/>
      <c r="N144" s="205"/>
      <c r="AU144" s="35" t="str">
        <f>IF(AND('Master Sheet'!J148=""),"",'Master Sheet'!J148)</f>
        <v/>
      </c>
      <c r="AV144" s="35" t="str">
        <f>IF(AND('Master Sheet'!K148=""),"",'Master Sheet'!K148)</f>
        <v/>
      </c>
      <c r="AW144" s="35" t="str">
        <f>IF(AND('Master Sheet'!L148=""),"",'Master Sheet'!L148)</f>
        <v/>
      </c>
      <c r="AX144" s="35" t="str">
        <f>IF(AND('Master Sheet'!M148=""),"",'Master Sheet'!M148)</f>
        <v/>
      </c>
      <c r="AY144" s="35" t="str">
        <f>IF(AND('Master Sheet'!N148=""),"",'Master Sheet'!N148)</f>
        <v/>
      </c>
      <c r="AZ144" s="35" t="str">
        <f>IF(AND('Master Sheet'!O148=""),"",'Master Sheet'!O148)</f>
        <v/>
      </c>
      <c r="BA144" s="35" t="str">
        <f>IF(AND('Master Sheet'!P148=""),"",'Master Sheet'!P148)</f>
        <v/>
      </c>
      <c r="BB144" s="35" t="str">
        <f>IF(AND('Master Sheet'!Q148=""),"",'Master Sheet'!Q148)</f>
        <v/>
      </c>
      <c r="BC144" s="35" t="str">
        <f>IF(AND('Master Sheet'!R148=""),"",'Master Sheet'!R148)</f>
        <v/>
      </c>
      <c r="BD144" s="35" t="str">
        <f>IF(AND('Master Sheet'!T148=""),"",'Master Sheet'!T148)</f>
        <v/>
      </c>
      <c r="BE144" s="35" t="str">
        <f>IF(AND('Master Sheet'!V148=""),"",'Master Sheet'!V148)</f>
        <v/>
      </c>
      <c r="BF144" s="35" t="str">
        <f>IF(AND('Master Sheet'!W148=""),"",'Master Sheet'!W148)</f>
        <v/>
      </c>
      <c r="BG144" s="35" t="str">
        <f>IF(AND('Master Sheet'!X148=""),"",'Master Sheet'!X148)</f>
        <v/>
      </c>
      <c r="BH144" s="35" t="str">
        <f>IF(AND('Master Sheet'!Y148=""),"",'Master Sheet'!Y148)</f>
        <v/>
      </c>
      <c r="BI144" s="35" t="str">
        <f>IF(AND('Master Sheet'!Z148=""),"",'Master Sheet'!Z148)</f>
        <v/>
      </c>
      <c r="BJ144" s="35" t="str">
        <f>IF(AND('Master Sheet'!AA148=""),"",'Master Sheet'!AA148)</f>
        <v/>
      </c>
      <c r="BK144" s="35" t="str">
        <f>IF(AND('Master Sheet'!AB148=""),"",'Master Sheet'!AB148)</f>
        <v/>
      </c>
      <c r="BL144" s="35" t="str">
        <f>IF(AND('Master Sheet'!AC148=""),"",'Master Sheet'!AC148)</f>
        <v/>
      </c>
      <c r="BM144" s="35" t="str">
        <f>IF(AND('Master Sheet'!AD148=""),"",'Master Sheet'!AD148)</f>
        <v/>
      </c>
      <c r="BN144" s="35" t="str">
        <f>IF(AND('Master Sheet'!AF148=""),"",'Master Sheet'!AF148)</f>
        <v/>
      </c>
      <c r="BO144" s="35" t="str">
        <f>IF(AND('Master Sheet'!AH148=""),"",'Master Sheet'!AH148)</f>
        <v/>
      </c>
      <c r="BP144" s="35" t="str">
        <f>IF(AND('Master Sheet'!AI148=""),"",'Master Sheet'!AI148)</f>
        <v/>
      </c>
      <c r="BQ144" s="35" t="str">
        <f>IF(AND('Master Sheet'!AJ148=""),"",'Master Sheet'!AJ148)</f>
        <v/>
      </c>
      <c r="BR144" s="35" t="str">
        <f>IF(AND('Master Sheet'!AK148=""),"",'Master Sheet'!AK148)</f>
        <v/>
      </c>
      <c r="BS144" s="35" t="str">
        <f>IF(AND('Master Sheet'!AL148=""),"",'Master Sheet'!AL148)</f>
        <v/>
      </c>
      <c r="BT144" s="35" t="str">
        <f>IF(AND('Master Sheet'!AM148=""),"",'Master Sheet'!AM148)</f>
        <v/>
      </c>
      <c r="BU144" s="35" t="str">
        <f>IF(AND('Master Sheet'!AN148=""),"",'Master Sheet'!AN148)</f>
        <v/>
      </c>
      <c r="BV144" s="35" t="str">
        <f>IF(AND('Master Sheet'!AO148=""),"",'Master Sheet'!AO148)</f>
        <v/>
      </c>
      <c r="BW144" s="35" t="str">
        <f>IF(AND('Master Sheet'!AP148=""),"",'Master Sheet'!AP148)</f>
        <v/>
      </c>
      <c r="BX144" s="35" t="str">
        <f>IF(AND('Master Sheet'!AR148=""),"",'Master Sheet'!AR148)</f>
        <v/>
      </c>
      <c r="BY144" s="35" t="str">
        <f>IF(AND('Master Sheet'!AT148=""),"",'Master Sheet'!AT148)</f>
        <v/>
      </c>
      <c r="BZ144" s="35" t="str">
        <f>IF(AND('Master Sheet'!AU148=""),"",'Master Sheet'!AU148)</f>
        <v/>
      </c>
      <c r="CA144" s="35" t="str">
        <f>IF(AND('Master Sheet'!AV148=""),"",'Master Sheet'!AV148)</f>
        <v/>
      </c>
      <c r="CB144" s="35" t="str">
        <f>IF(AND('Master Sheet'!AW148=""),"",'Master Sheet'!AW148)</f>
        <v/>
      </c>
      <c r="CC144" s="35" t="str">
        <f>IF(AND('Master Sheet'!AX148=""),"",'Master Sheet'!AX148)</f>
        <v/>
      </c>
      <c r="CD144" s="35" t="str">
        <f>IF(AND('Master Sheet'!AY148=""),"",'Master Sheet'!AY148)</f>
        <v/>
      </c>
      <c r="CE144" s="35" t="str">
        <f>IF(AND('Master Sheet'!AZ148=""),"",'Master Sheet'!AZ148)</f>
        <v/>
      </c>
      <c r="CF144" s="35" t="str">
        <f>IF(AND('Master Sheet'!BA148=""),"",'Master Sheet'!BA148)</f>
        <v/>
      </c>
      <c r="CG144" s="35" t="str">
        <f>IF(AND('Master Sheet'!BB148=""),"",'Master Sheet'!BB148)</f>
        <v/>
      </c>
      <c r="CH144" s="35" t="str">
        <f>IF(AND('Master Sheet'!BD148=""),"",'Master Sheet'!BD148)</f>
        <v/>
      </c>
      <c r="CI144" s="35" t="str">
        <f>IF(AND('Master Sheet'!BF148=""),"",'Master Sheet'!BF148)</f>
        <v/>
      </c>
      <c r="CJ144" s="35" t="str">
        <f>IF(AND('Master Sheet'!BG148=""),"",'Master Sheet'!BG148)</f>
        <v/>
      </c>
      <c r="CK144" s="35" t="str">
        <f>IF(AND('Master Sheet'!BH148=""),"",'Master Sheet'!BH148)</f>
        <v/>
      </c>
      <c r="CL144" s="35" t="str">
        <f>IF(AND('Master Sheet'!BI148=""),"",'Master Sheet'!BI148)</f>
        <v/>
      </c>
      <c r="CM144" s="35" t="str">
        <f>IF(AND('Master Sheet'!BJ148=""),"",'Master Sheet'!BJ148)</f>
        <v/>
      </c>
      <c r="CN144" s="35" t="str">
        <f>IF(AND('Master Sheet'!BK148=""),"",'Master Sheet'!BK148)</f>
        <v/>
      </c>
      <c r="CO144" s="35" t="str">
        <f>IF(AND('Master Sheet'!BL148=""),"",'Master Sheet'!BL148)</f>
        <v/>
      </c>
      <c r="CP144" s="35" t="str">
        <f>IF(AND('Master Sheet'!BM148=""),"",'Master Sheet'!BM148)</f>
        <v/>
      </c>
      <c r="CQ144" s="35" t="str">
        <f>IF(AND('Master Sheet'!BN148=""),"",'Master Sheet'!BN148)</f>
        <v/>
      </c>
      <c r="CR144" s="35" t="str">
        <f>IF(AND('Master Sheet'!BP148=""),"",'Master Sheet'!BP148)</f>
        <v/>
      </c>
    </row>
    <row r="145" spans="47:96">
      <c r="AU145" s="35" t="str">
        <f>IF(AND('Master Sheet'!J149=""),"",'Master Sheet'!J149)</f>
        <v/>
      </c>
      <c r="AV145" s="35" t="str">
        <f>IF(AND('Master Sheet'!K149=""),"",'Master Sheet'!K149)</f>
        <v/>
      </c>
      <c r="AW145" s="35" t="str">
        <f>IF(AND('Master Sheet'!L149=""),"",'Master Sheet'!L149)</f>
        <v/>
      </c>
      <c r="AX145" s="35" t="str">
        <f>IF(AND('Master Sheet'!M149=""),"",'Master Sheet'!M149)</f>
        <v/>
      </c>
      <c r="AY145" s="35" t="str">
        <f>IF(AND('Master Sheet'!N149=""),"",'Master Sheet'!N149)</f>
        <v/>
      </c>
      <c r="AZ145" s="35" t="str">
        <f>IF(AND('Master Sheet'!O149=""),"",'Master Sheet'!O149)</f>
        <v/>
      </c>
      <c r="BA145" s="35" t="str">
        <f>IF(AND('Master Sheet'!P149=""),"",'Master Sheet'!P149)</f>
        <v/>
      </c>
      <c r="BB145" s="35" t="str">
        <f>IF(AND('Master Sheet'!Q149=""),"",'Master Sheet'!Q149)</f>
        <v/>
      </c>
      <c r="BC145" s="35" t="str">
        <f>IF(AND('Master Sheet'!R149=""),"",'Master Sheet'!R149)</f>
        <v/>
      </c>
      <c r="BD145" s="35" t="str">
        <f>IF(AND('Master Sheet'!T149=""),"",'Master Sheet'!T149)</f>
        <v/>
      </c>
      <c r="BE145" s="35" t="str">
        <f>IF(AND('Master Sheet'!V149=""),"",'Master Sheet'!V149)</f>
        <v/>
      </c>
      <c r="BF145" s="35" t="str">
        <f>IF(AND('Master Sheet'!W149=""),"",'Master Sheet'!W149)</f>
        <v/>
      </c>
      <c r="BG145" s="35" t="str">
        <f>IF(AND('Master Sheet'!X149=""),"",'Master Sheet'!X149)</f>
        <v/>
      </c>
      <c r="BH145" s="35" t="str">
        <f>IF(AND('Master Sheet'!Y149=""),"",'Master Sheet'!Y149)</f>
        <v/>
      </c>
      <c r="BI145" s="35" t="str">
        <f>IF(AND('Master Sheet'!Z149=""),"",'Master Sheet'!Z149)</f>
        <v/>
      </c>
      <c r="BJ145" s="35" t="str">
        <f>IF(AND('Master Sheet'!AA149=""),"",'Master Sheet'!AA149)</f>
        <v/>
      </c>
      <c r="BK145" s="35" t="str">
        <f>IF(AND('Master Sheet'!AB149=""),"",'Master Sheet'!AB149)</f>
        <v/>
      </c>
      <c r="BL145" s="35" t="str">
        <f>IF(AND('Master Sheet'!AC149=""),"",'Master Sheet'!AC149)</f>
        <v/>
      </c>
      <c r="BM145" s="35" t="str">
        <f>IF(AND('Master Sheet'!AD149=""),"",'Master Sheet'!AD149)</f>
        <v/>
      </c>
      <c r="BN145" s="35" t="str">
        <f>IF(AND('Master Sheet'!AF149=""),"",'Master Sheet'!AF149)</f>
        <v/>
      </c>
      <c r="BO145" s="35" t="str">
        <f>IF(AND('Master Sheet'!AH149=""),"",'Master Sheet'!AH149)</f>
        <v/>
      </c>
      <c r="BP145" s="35" t="str">
        <f>IF(AND('Master Sheet'!AI149=""),"",'Master Sheet'!AI149)</f>
        <v/>
      </c>
      <c r="BQ145" s="35" t="str">
        <f>IF(AND('Master Sheet'!AJ149=""),"",'Master Sheet'!AJ149)</f>
        <v/>
      </c>
      <c r="BR145" s="35" t="str">
        <f>IF(AND('Master Sheet'!AK149=""),"",'Master Sheet'!AK149)</f>
        <v/>
      </c>
      <c r="BS145" s="35" t="str">
        <f>IF(AND('Master Sheet'!AL149=""),"",'Master Sheet'!AL149)</f>
        <v/>
      </c>
      <c r="BT145" s="35" t="str">
        <f>IF(AND('Master Sheet'!AM149=""),"",'Master Sheet'!AM149)</f>
        <v/>
      </c>
      <c r="BU145" s="35" t="str">
        <f>IF(AND('Master Sheet'!AN149=""),"",'Master Sheet'!AN149)</f>
        <v/>
      </c>
      <c r="BV145" s="35" t="str">
        <f>IF(AND('Master Sheet'!AO149=""),"",'Master Sheet'!AO149)</f>
        <v/>
      </c>
      <c r="BW145" s="35" t="str">
        <f>IF(AND('Master Sheet'!AP149=""),"",'Master Sheet'!AP149)</f>
        <v/>
      </c>
      <c r="BX145" s="35" t="str">
        <f>IF(AND('Master Sheet'!AR149=""),"",'Master Sheet'!AR149)</f>
        <v/>
      </c>
      <c r="BY145" s="35" t="str">
        <f>IF(AND('Master Sheet'!AT149=""),"",'Master Sheet'!AT149)</f>
        <v/>
      </c>
      <c r="BZ145" s="35" t="str">
        <f>IF(AND('Master Sheet'!AU149=""),"",'Master Sheet'!AU149)</f>
        <v/>
      </c>
      <c r="CA145" s="35" t="str">
        <f>IF(AND('Master Sheet'!AV149=""),"",'Master Sheet'!AV149)</f>
        <v/>
      </c>
      <c r="CB145" s="35" t="str">
        <f>IF(AND('Master Sheet'!AW149=""),"",'Master Sheet'!AW149)</f>
        <v/>
      </c>
      <c r="CC145" s="35" t="str">
        <f>IF(AND('Master Sheet'!AX149=""),"",'Master Sheet'!AX149)</f>
        <v/>
      </c>
      <c r="CD145" s="35" t="str">
        <f>IF(AND('Master Sheet'!AY149=""),"",'Master Sheet'!AY149)</f>
        <v/>
      </c>
      <c r="CE145" s="35" t="str">
        <f>IF(AND('Master Sheet'!AZ149=""),"",'Master Sheet'!AZ149)</f>
        <v/>
      </c>
      <c r="CF145" s="35" t="str">
        <f>IF(AND('Master Sheet'!BA149=""),"",'Master Sheet'!BA149)</f>
        <v/>
      </c>
      <c r="CG145" s="35" t="str">
        <f>IF(AND('Master Sheet'!BB149=""),"",'Master Sheet'!BB149)</f>
        <v/>
      </c>
      <c r="CH145" s="35" t="str">
        <f>IF(AND('Master Sheet'!BD149=""),"",'Master Sheet'!BD149)</f>
        <v/>
      </c>
      <c r="CI145" s="35" t="str">
        <f>IF(AND('Master Sheet'!BF149=""),"",'Master Sheet'!BF149)</f>
        <v/>
      </c>
      <c r="CJ145" s="35" t="str">
        <f>IF(AND('Master Sheet'!BG149=""),"",'Master Sheet'!BG149)</f>
        <v/>
      </c>
      <c r="CK145" s="35" t="str">
        <f>IF(AND('Master Sheet'!BH149=""),"",'Master Sheet'!BH149)</f>
        <v/>
      </c>
      <c r="CL145" s="35" t="str">
        <f>IF(AND('Master Sheet'!BI149=""),"",'Master Sheet'!BI149)</f>
        <v/>
      </c>
      <c r="CM145" s="35" t="str">
        <f>IF(AND('Master Sheet'!BJ149=""),"",'Master Sheet'!BJ149)</f>
        <v/>
      </c>
      <c r="CN145" s="35" t="str">
        <f>IF(AND('Master Sheet'!BK149=""),"",'Master Sheet'!BK149)</f>
        <v/>
      </c>
      <c r="CO145" s="35" t="str">
        <f>IF(AND('Master Sheet'!BL149=""),"",'Master Sheet'!BL149)</f>
        <v/>
      </c>
      <c r="CP145" s="35" t="str">
        <f>IF(AND('Master Sheet'!BM149=""),"",'Master Sheet'!BM149)</f>
        <v/>
      </c>
      <c r="CQ145" s="35" t="str">
        <f>IF(AND('Master Sheet'!BN149=""),"",'Master Sheet'!BN149)</f>
        <v/>
      </c>
      <c r="CR145" s="35" t="str">
        <f>IF(AND('Master Sheet'!BP149=""),"",'Master Sheet'!BP149)</f>
        <v/>
      </c>
    </row>
    <row r="146" spans="47:96">
      <c r="AU146" s="35" t="str">
        <f>IF(AND('Master Sheet'!J150=""),"",'Master Sheet'!J150)</f>
        <v/>
      </c>
      <c r="AV146" s="35" t="str">
        <f>IF(AND('Master Sheet'!K150=""),"",'Master Sheet'!K150)</f>
        <v/>
      </c>
      <c r="AW146" s="35" t="str">
        <f>IF(AND('Master Sheet'!L150=""),"",'Master Sheet'!L150)</f>
        <v/>
      </c>
      <c r="AX146" s="35" t="str">
        <f>IF(AND('Master Sheet'!M150=""),"",'Master Sheet'!M150)</f>
        <v/>
      </c>
      <c r="AY146" s="35" t="str">
        <f>IF(AND('Master Sheet'!N150=""),"",'Master Sheet'!N150)</f>
        <v/>
      </c>
      <c r="AZ146" s="35" t="str">
        <f>IF(AND('Master Sheet'!O150=""),"",'Master Sheet'!O150)</f>
        <v/>
      </c>
      <c r="BA146" s="35" t="str">
        <f>IF(AND('Master Sheet'!P150=""),"",'Master Sheet'!P150)</f>
        <v/>
      </c>
      <c r="BB146" s="35" t="str">
        <f>IF(AND('Master Sheet'!Q150=""),"",'Master Sheet'!Q150)</f>
        <v/>
      </c>
      <c r="BC146" s="35" t="str">
        <f>IF(AND('Master Sheet'!R150=""),"",'Master Sheet'!R150)</f>
        <v/>
      </c>
      <c r="BD146" s="35" t="str">
        <f>IF(AND('Master Sheet'!T150=""),"",'Master Sheet'!T150)</f>
        <v/>
      </c>
      <c r="BE146" s="35" t="str">
        <f>IF(AND('Master Sheet'!V150=""),"",'Master Sheet'!V150)</f>
        <v/>
      </c>
      <c r="BF146" s="35" t="str">
        <f>IF(AND('Master Sheet'!W150=""),"",'Master Sheet'!W150)</f>
        <v/>
      </c>
      <c r="BG146" s="35" t="str">
        <f>IF(AND('Master Sheet'!X150=""),"",'Master Sheet'!X150)</f>
        <v/>
      </c>
      <c r="BH146" s="35" t="str">
        <f>IF(AND('Master Sheet'!Y150=""),"",'Master Sheet'!Y150)</f>
        <v/>
      </c>
      <c r="BI146" s="35" t="str">
        <f>IF(AND('Master Sheet'!Z150=""),"",'Master Sheet'!Z150)</f>
        <v/>
      </c>
      <c r="BJ146" s="35" t="str">
        <f>IF(AND('Master Sheet'!AA150=""),"",'Master Sheet'!AA150)</f>
        <v/>
      </c>
      <c r="BK146" s="35" t="str">
        <f>IF(AND('Master Sheet'!AB150=""),"",'Master Sheet'!AB150)</f>
        <v/>
      </c>
      <c r="BL146" s="35" t="str">
        <f>IF(AND('Master Sheet'!AC150=""),"",'Master Sheet'!AC150)</f>
        <v/>
      </c>
      <c r="BM146" s="35" t="str">
        <f>IF(AND('Master Sheet'!AD150=""),"",'Master Sheet'!AD150)</f>
        <v/>
      </c>
      <c r="BN146" s="35" t="str">
        <f>IF(AND('Master Sheet'!AF150=""),"",'Master Sheet'!AF150)</f>
        <v/>
      </c>
      <c r="BO146" s="35" t="str">
        <f>IF(AND('Master Sheet'!AH150=""),"",'Master Sheet'!AH150)</f>
        <v/>
      </c>
      <c r="BP146" s="35" t="str">
        <f>IF(AND('Master Sheet'!AI150=""),"",'Master Sheet'!AI150)</f>
        <v/>
      </c>
      <c r="BQ146" s="35" t="str">
        <f>IF(AND('Master Sheet'!AJ150=""),"",'Master Sheet'!AJ150)</f>
        <v/>
      </c>
      <c r="BR146" s="35" t="str">
        <f>IF(AND('Master Sheet'!AK150=""),"",'Master Sheet'!AK150)</f>
        <v/>
      </c>
      <c r="BS146" s="35" t="str">
        <f>IF(AND('Master Sheet'!AL150=""),"",'Master Sheet'!AL150)</f>
        <v/>
      </c>
      <c r="BT146" s="35" t="str">
        <f>IF(AND('Master Sheet'!AM150=""),"",'Master Sheet'!AM150)</f>
        <v/>
      </c>
      <c r="BU146" s="35" t="str">
        <f>IF(AND('Master Sheet'!AN150=""),"",'Master Sheet'!AN150)</f>
        <v/>
      </c>
      <c r="BV146" s="35" t="str">
        <f>IF(AND('Master Sheet'!AO150=""),"",'Master Sheet'!AO150)</f>
        <v/>
      </c>
      <c r="BW146" s="35" t="str">
        <f>IF(AND('Master Sheet'!AP150=""),"",'Master Sheet'!AP150)</f>
        <v/>
      </c>
      <c r="BX146" s="35" t="str">
        <f>IF(AND('Master Sheet'!AR150=""),"",'Master Sheet'!AR150)</f>
        <v/>
      </c>
      <c r="BY146" s="35" t="str">
        <f>IF(AND('Master Sheet'!AT150=""),"",'Master Sheet'!AT150)</f>
        <v/>
      </c>
      <c r="BZ146" s="35" t="str">
        <f>IF(AND('Master Sheet'!AU150=""),"",'Master Sheet'!AU150)</f>
        <v/>
      </c>
      <c r="CA146" s="35" t="str">
        <f>IF(AND('Master Sheet'!AV150=""),"",'Master Sheet'!AV150)</f>
        <v/>
      </c>
      <c r="CB146" s="35" t="str">
        <f>IF(AND('Master Sheet'!AW150=""),"",'Master Sheet'!AW150)</f>
        <v/>
      </c>
      <c r="CC146" s="35" t="str">
        <f>IF(AND('Master Sheet'!AX150=""),"",'Master Sheet'!AX150)</f>
        <v/>
      </c>
      <c r="CD146" s="35" t="str">
        <f>IF(AND('Master Sheet'!AY150=""),"",'Master Sheet'!AY150)</f>
        <v/>
      </c>
      <c r="CE146" s="35" t="str">
        <f>IF(AND('Master Sheet'!AZ150=""),"",'Master Sheet'!AZ150)</f>
        <v/>
      </c>
      <c r="CF146" s="35" t="str">
        <f>IF(AND('Master Sheet'!BA150=""),"",'Master Sheet'!BA150)</f>
        <v/>
      </c>
      <c r="CG146" s="35" t="str">
        <f>IF(AND('Master Sheet'!BB150=""),"",'Master Sheet'!BB150)</f>
        <v/>
      </c>
      <c r="CH146" s="35" t="str">
        <f>IF(AND('Master Sheet'!BD150=""),"",'Master Sheet'!BD150)</f>
        <v/>
      </c>
      <c r="CI146" s="35" t="str">
        <f>IF(AND('Master Sheet'!BF150=""),"",'Master Sheet'!BF150)</f>
        <v/>
      </c>
      <c r="CJ146" s="35" t="str">
        <f>IF(AND('Master Sheet'!BG150=""),"",'Master Sheet'!BG150)</f>
        <v/>
      </c>
      <c r="CK146" s="35" t="str">
        <f>IF(AND('Master Sheet'!BH150=""),"",'Master Sheet'!BH150)</f>
        <v/>
      </c>
      <c r="CL146" s="35" t="str">
        <f>IF(AND('Master Sheet'!BI150=""),"",'Master Sheet'!BI150)</f>
        <v/>
      </c>
      <c r="CM146" s="35" t="str">
        <f>IF(AND('Master Sheet'!BJ150=""),"",'Master Sheet'!BJ150)</f>
        <v/>
      </c>
      <c r="CN146" s="35" t="str">
        <f>IF(AND('Master Sheet'!BK150=""),"",'Master Sheet'!BK150)</f>
        <v/>
      </c>
      <c r="CO146" s="35" t="str">
        <f>IF(AND('Master Sheet'!BL150=""),"",'Master Sheet'!BL150)</f>
        <v/>
      </c>
      <c r="CP146" s="35" t="str">
        <f>IF(AND('Master Sheet'!BM150=""),"",'Master Sheet'!BM150)</f>
        <v/>
      </c>
      <c r="CQ146" s="35" t="str">
        <f>IF(AND('Master Sheet'!BN150=""),"",'Master Sheet'!BN150)</f>
        <v/>
      </c>
      <c r="CR146" s="35" t="str">
        <f>IF(AND('Master Sheet'!BP150=""),"",'Master Sheet'!BP150)</f>
        <v/>
      </c>
    </row>
    <row r="147" spans="47:96">
      <c r="AU147" s="35" t="str">
        <f>IF(AND('Master Sheet'!J151=""),"",'Master Sheet'!J151)</f>
        <v/>
      </c>
      <c r="AV147" s="35" t="str">
        <f>IF(AND('Master Sheet'!K151=""),"",'Master Sheet'!K151)</f>
        <v/>
      </c>
      <c r="AW147" s="35" t="str">
        <f>IF(AND('Master Sheet'!L151=""),"",'Master Sheet'!L151)</f>
        <v/>
      </c>
      <c r="AX147" s="35" t="str">
        <f>IF(AND('Master Sheet'!M151=""),"",'Master Sheet'!M151)</f>
        <v/>
      </c>
      <c r="AY147" s="35" t="str">
        <f>IF(AND('Master Sheet'!N151=""),"",'Master Sheet'!N151)</f>
        <v/>
      </c>
      <c r="AZ147" s="35" t="str">
        <f>IF(AND('Master Sheet'!O151=""),"",'Master Sheet'!O151)</f>
        <v/>
      </c>
      <c r="BA147" s="35" t="str">
        <f>IF(AND('Master Sheet'!P151=""),"",'Master Sheet'!P151)</f>
        <v/>
      </c>
      <c r="BB147" s="35" t="str">
        <f>IF(AND('Master Sheet'!Q151=""),"",'Master Sheet'!Q151)</f>
        <v/>
      </c>
      <c r="BC147" s="35" t="str">
        <f>IF(AND('Master Sheet'!R151=""),"",'Master Sheet'!R151)</f>
        <v/>
      </c>
      <c r="BD147" s="35" t="str">
        <f>IF(AND('Master Sheet'!T151=""),"",'Master Sheet'!T151)</f>
        <v/>
      </c>
      <c r="BE147" s="35" t="str">
        <f>IF(AND('Master Sheet'!V151=""),"",'Master Sheet'!V151)</f>
        <v/>
      </c>
      <c r="BF147" s="35" t="str">
        <f>IF(AND('Master Sheet'!W151=""),"",'Master Sheet'!W151)</f>
        <v/>
      </c>
      <c r="BG147" s="35" t="str">
        <f>IF(AND('Master Sheet'!X151=""),"",'Master Sheet'!X151)</f>
        <v/>
      </c>
      <c r="BH147" s="35" t="str">
        <f>IF(AND('Master Sheet'!Y151=""),"",'Master Sheet'!Y151)</f>
        <v/>
      </c>
      <c r="BI147" s="35" t="str">
        <f>IF(AND('Master Sheet'!Z151=""),"",'Master Sheet'!Z151)</f>
        <v/>
      </c>
      <c r="BJ147" s="35" t="str">
        <f>IF(AND('Master Sheet'!AA151=""),"",'Master Sheet'!AA151)</f>
        <v/>
      </c>
      <c r="BK147" s="35" t="str">
        <f>IF(AND('Master Sheet'!AB151=""),"",'Master Sheet'!AB151)</f>
        <v/>
      </c>
      <c r="BL147" s="35" t="str">
        <f>IF(AND('Master Sheet'!AC151=""),"",'Master Sheet'!AC151)</f>
        <v/>
      </c>
      <c r="BM147" s="35" t="str">
        <f>IF(AND('Master Sheet'!AD151=""),"",'Master Sheet'!AD151)</f>
        <v/>
      </c>
      <c r="BN147" s="35" t="str">
        <f>IF(AND('Master Sheet'!AF151=""),"",'Master Sheet'!AF151)</f>
        <v/>
      </c>
      <c r="BO147" s="35" t="str">
        <f>IF(AND('Master Sheet'!AH151=""),"",'Master Sheet'!AH151)</f>
        <v/>
      </c>
      <c r="BP147" s="35" t="str">
        <f>IF(AND('Master Sheet'!AI151=""),"",'Master Sheet'!AI151)</f>
        <v/>
      </c>
      <c r="BQ147" s="35" t="str">
        <f>IF(AND('Master Sheet'!AJ151=""),"",'Master Sheet'!AJ151)</f>
        <v/>
      </c>
      <c r="BR147" s="35" t="str">
        <f>IF(AND('Master Sheet'!AK151=""),"",'Master Sheet'!AK151)</f>
        <v/>
      </c>
      <c r="BS147" s="35" t="str">
        <f>IF(AND('Master Sheet'!AL151=""),"",'Master Sheet'!AL151)</f>
        <v/>
      </c>
      <c r="BT147" s="35" t="str">
        <f>IF(AND('Master Sheet'!AM151=""),"",'Master Sheet'!AM151)</f>
        <v/>
      </c>
      <c r="BU147" s="35" t="str">
        <f>IF(AND('Master Sheet'!AN151=""),"",'Master Sheet'!AN151)</f>
        <v/>
      </c>
      <c r="BV147" s="35" t="str">
        <f>IF(AND('Master Sheet'!AO151=""),"",'Master Sheet'!AO151)</f>
        <v/>
      </c>
      <c r="BW147" s="35" t="str">
        <f>IF(AND('Master Sheet'!AP151=""),"",'Master Sheet'!AP151)</f>
        <v/>
      </c>
      <c r="BX147" s="35" t="str">
        <f>IF(AND('Master Sheet'!AR151=""),"",'Master Sheet'!AR151)</f>
        <v/>
      </c>
      <c r="BY147" s="35" t="str">
        <f>IF(AND('Master Sheet'!AT151=""),"",'Master Sheet'!AT151)</f>
        <v/>
      </c>
      <c r="BZ147" s="35" t="str">
        <f>IF(AND('Master Sheet'!AU151=""),"",'Master Sheet'!AU151)</f>
        <v/>
      </c>
      <c r="CA147" s="35" t="str">
        <f>IF(AND('Master Sheet'!AV151=""),"",'Master Sheet'!AV151)</f>
        <v/>
      </c>
      <c r="CB147" s="35" t="str">
        <f>IF(AND('Master Sheet'!AW151=""),"",'Master Sheet'!AW151)</f>
        <v/>
      </c>
      <c r="CC147" s="35" t="str">
        <f>IF(AND('Master Sheet'!AX151=""),"",'Master Sheet'!AX151)</f>
        <v/>
      </c>
      <c r="CD147" s="35" t="str">
        <f>IF(AND('Master Sheet'!AY151=""),"",'Master Sheet'!AY151)</f>
        <v/>
      </c>
      <c r="CE147" s="35" t="str">
        <f>IF(AND('Master Sheet'!AZ151=""),"",'Master Sheet'!AZ151)</f>
        <v/>
      </c>
      <c r="CF147" s="35" t="str">
        <f>IF(AND('Master Sheet'!BA151=""),"",'Master Sheet'!BA151)</f>
        <v/>
      </c>
      <c r="CG147" s="35" t="str">
        <f>IF(AND('Master Sheet'!BB151=""),"",'Master Sheet'!BB151)</f>
        <v/>
      </c>
      <c r="CH147" s="35" t="str">
        <f>IF(AND('Master Sheet'!BD151=""),"",'Master Sheet'!BD151)</f>
        <v/>
      </c>
      <c r="CI147" s="35" t="str">
        <f>IF(AND('Master Sheet'!BF151=""),"",'Master Sheet'!BF151)</f>
        <v/>
      </c>
      <c r="CJ147" s="35" t="str">
        <f>IF(AND('Master Sheet'!BG151=""),"",'Master Sheet'!BG151)</f>
        <v/>
      </c>
      <c r="CK147" s="35" t="str">
        <f>IF(AND('Master Sheet'!BH151=""),"",'Master Sheet'!BH151)</f>
        <v/>
      </c>
      <c r="CL147" s="35" t="str">
        <f>IF(AND('Master Sheet'!BI151=""),"",'Master Sheet'!BI151)</f>
        <v/>
      </c>
      <c r="CM147" s="35" t="str">
        <f>IF(AND('Master Sheet'!BJ151=""),"",'Master Sheet'!BJ151)</f>
        <v/>
      </c>
      <c r="CN147" s="35" t="str">
        <f>IF(AND('Master Sheet'!BK151=""),"",'Master Sheet'!BK151)</f>
        <v/>
      </c>
      <c r="CO147" s="35" t="str">
        <f>IF(AND('Master Sheet'!BL151=""),"",'Master Sheet'!BL151)</f>
        <v/>
      </c>
      <c r="CP147" s="35" t="str">
        <f>IF(AND('Master Sheet'!BM151=""),"",'Master Sheet'!BM151)</f>
        <v/>
      </c>
      <c r="CQ147" s="35" t="str">
        <f>IF(AND('Master Sheet'!BN151=""),"",'Master Sheet'!BN151)</f>
        <v/>
      </c>
      <c r="CR147" s="35" t="str">
        <f>IF(AND('Master Sheet'!BP151=""),"",'Master Sheet'!BP151)</f>
        <v/>
      </c>
    </row>
    <row r="148" spans="47:96">
      <c r="AU148" s="35" t="str">
        <f>IF(AND('Master Sheet'!J152=""),"",'Master Sheet'!J152)</f>
        <v/>
      </c>
      <c r="AV148" s="35" t="str">
        <f>IF(AND('Master Sheet'!K152=""),"",'Master Sheet'!K152)</f>
        <v/>
      </c>
      <c r="AW148" s="35" t="str">
        <f>IF(AND('Master Sheet'!L152=""),"",'Master Sheet'!L152)</f>
        <v/>
      </c>
      <c r="AX148" s="35" t="str">
        <f>IF(AND('Master Sheet'!M152=""),"",'Master Sheet'!M152)</f>
        <v/>
      </c>
      <c r="AY148" s="35" t="str">
        <f>IF(AND('Master Sheet'!N152=""),"",'Master Sheet'!N152)</f>
        <v/>
      </c>
      <c r="AZ148" s="35" t="str">
        <f>IF(AND('Master Sheet'!O152=""),"",'Master Sheet'!O152)</f>
        <v/>
      </c>
      <c r="BA148" s="35" t="str">
        <f>IF(AND('Master Sheet'!P152=""),"",'Master Sheet'!P152)</f>
        <v/>
      </c>
      <c r="BB148" s="35" t="str">
        <f>IF(AND('Master Sheet'!Q152=""),"",'Master Sheet'!Q152)</f>
        <v/>
      </c>
      <c r="BC148" s="35" t="str">
        <f>IF(AND('Master Sheet'!R152=""),"",'Master Sheet'!R152)</f>
        <v/>
      </c>
      <c r="BD148" s="35" t="str">
        <f>IF(AND('Master Sheet'!T152=""),"",'Master Sheet'!T152)</f>
        <v/>
      </c>
      <c r="BE148" s="35" t="str">
        <f>IF(AND('Master Sheet'!V152=""),"",'Master Sheet'!V152)</f>
        <v/>
      </c>
      <c r="BF148" s="35" t="str">
        <f>IF(AND('Master Sheet'!W152=""),"",'Master Sheet'!W152)</f>
        <v/>
      </c>
      <c r="BG148" s="35" t="str">
        <f>IF(AND('Master Sheet'!X152=""),"",'Master Sheet'!X152)</f>
        <v/>
      </c>
      <c r="BH148" s="35" t="str">
        <f>IF(AND('Master Sheet'!Y152=""),"",'Master Sheet'!Y152)</f>
        <v/>
      </c>
      <c r="BI148" s="35" t="str">
        <f>IF(AND('Master Sheet'!Z152=""),"",'Master Sheet'!Z152)</f>
        <v/>
      </c>
      <c r="BJ148" s="35" t="str">
        <f>IF(AND('Master Sheet'!AA152=""),"",'Master Sheet'!AA152)</f>
        <v/>
      </c>
      <c r="BK148" s="35" t="str">
        <f>IF(AND('Master Sheet'!AB152=""),"",'Master Sheet'!AB152)</f>
        <v/>
      </c>
      <c r="BL148" s="35" t="str">
        <f>IF(AND('Master Sheet'!AC152=""),"",'Master Sheet'!AC152)</f>
        <v/>
      </c>
      <c r="BM148" s="35" t="str">
        <f>IF(AND('Master Sheet'!AD152=""),"",'Master Sheet'!AD152)</f>
        <v/>
      </c>
      <c r="BN148" s="35" t="str">
        <f>IF(AND('Master Sheet'!AF152=""),"",'Master Sheet'!AF152)</f>
        <v/>
      </c>
      <c r="BO148" s="35" t="str">
        <f>IF(AND('Master Sheet'!AH152=""),"",'Master Sheet'!AH152)</f>
        <v/>
      </c>
      <c r="BP148" s="35" t="str">
        <f>IF(AND('Master Sheet'!AI152=""),"",'Master Sheet'!AI152)</f>
        <v/>
      </c>
      <c r="BQ148" s="35" t="str">
        <f>IF(AND('Master Sheet'!AJ152=""),"",'Master Sheet'!AJ152)</f>
        <v/>
      </c>
      <c r="BR148" s="35" t="str">
        <f>IF(AND('Master Sheet'!AK152=""),"",'Master Sheet'!AK152)</f>
        <v/>
      </c>
      <c r="BS148" s="35" t="str">
        <f>IF(AND('Master Sheet'!AL152=""),"",'Master Sheet'!AL152)</f>
        <v/>
      </c>
      <c r="BT148" s="35" t="str">
        <f>IF(AND('Master Sheet'!AM152=""),"",'Master Sheet'!AM152)</f>
        <v/>
      </c>
      <c r="BU148" s="35" t="str">
        <f>IF(AND('Master Sheet'!AN152=""),"",'Master Sheet'!AN152)</f>
        <v/>
      </c>
      <c r="BV148" s="35" t="str">
        <f>IF(AND('Master Sheet'!AO152=""),"",'Master Sheet'!AO152)</f>
        <v/>
      </c>
      <c r="BW148" s="35" t="str">
        <f>IF(AND('Master Sheet'!AP152=""),"",'Master Sheet'!AP152)</f>
        <v/>
      </c>
      <c r="BX148" s="35" t="str">
        <f>IF(AND('Master Sheet'!AR152=""),"",'Master Sheet'!AR152)</f>
        <v/>
      </c>
      <c r="BY148" s="35" t="str">
        <f>IF(AND('Master Sheet'!AT152=""),"",'Master Sheet'!AT152)</f>
        <v/>
      </c>
      <c r="BZ148" s="35" t="str">
        <f>IF(AND('Master Sheet'!AU152=""),"",'Master Sheet'!AU152)</f>
        <v/>
      </c>
      <c r="CA148" s="35" t="str">
        <f>IF(AND('Master Sheet'!AV152=""),"",'Master Sheet'!AV152)</f>
        <v/>
      </c>
      <c r="CB148" s="35" t="str">
        <f>IF(AND('Master Sheet'!AW152=""),"",'Master Sheet'!AW152)</f>
        <v/>
      </c>
      <c r="CC148" s="35" t="str">
        <f>IF(AND('Master Sheet'!AX152=""),"",'Master Sheet'!AX152)</f>
        <v/>
      </c>
      <c r="CD148" s="35" t="str">
        <f>IF(AND('Master Sheet'!AY152=""),"",'Master Sheet'!AY152)</f>
        <v/>
      </c>
      <c r="CE148" s="35" t="str">
        <f>IF(AND('Master Sheet'!AZ152=""),"",'Master Sheet'!AZ152)</f>
        <v/>
      </c>
      <c r="CF148" s="35" t="str">
        <f>IF(AND('Master Sheet'!BA152=""),"",'Master Sheet'!BA152)</f>
        <v/>
      </c>
      <c r="CG148" s="35" t="str">
        <f>IF(AND('Master Sheet'!BB152=""),"",'Master Sheet'!BB152)</f>
        <v/>
      </c>
      <c r="CH148" s="35" t="str">
        <f>IF(AND('Master Sheet'!BD152=""),"",'Master Sheet'!BD152)</f>
        <v/>
      </c>
      <c r="CI148" s="35" t="str">
        <f>IF(AND('Master Sheet'!BF152=""),"",'Master Sheet'!BF152)</f>
        <v/>
      </c>
      <c r="CJ148" s="35" t="str">
        <f>IF(AND('Master Sheet'!BG152=""),"",'Master Sheet'!BG152)</f>
        <v/>
      </c>
      <c r="CK148" s="35" t="str">
        <f>IF(AND('Master Sheet'!BH152=""),"",'Master Sheet'!BH152)</f>
        <v/>
      </c>
      <c r="CL148" s="35" t="str">
        <f>IF(AND('Master Sheet'!BI152=""),"",'Master Sheet'!BI152)</f>
        <v/>
      </c>
      <c r="CM148" s="35" t="str">
        <f>IF(AND('Master Sheet'!BJ152=""),"",'Master Sheet'!BJ152)</f>
        <v/>
      </c>
      <c r="CN148" s="35" t="str">
        <f>IF(AND('Master Sheet'!BK152=""),"",'Master Sheet'!BK152)</f>
        <v/>
      </c>
      <c r="CO148" s="35" t="str">
        <f>IF(AND('Master Sheet'!BL152=""),"",'Master Sheet'!BL152)</f>
        <v/>
      </c>
      <c r="CP148" s="35" t="str">
        <f>IF(AND('Master Sheet'!BM152=""),"",'Master Sheet'!BM152)</f>
        <v/>
      </c>
      <c r="CQ148" s="35" t="str">
        <f>IF(AND('Master Sheet'!BN152=""),"",'Master Sheet'!BN152)</f>
        <v/>
      </c>
      <c r="CR148" s="35" t="str">
        <f>IF(AND('Master Sheet'!BP152=""),"",'Master Sheet'!BP152)</f>
        <v/>
      </c>
    </row>
    <row r="149" spans="47:96">
      <c r="AU149" s="35" t="str">
        <f>IF(AND('Master Sheet'!J153=""),"",'Master Sheet'!J153)</f>
        <v/>
      </c>
      <c r="AV149" s="35" t="str">
        <f>IF(AND('Master Sheet'!K153=""),"",'Master Sheet'!K153)</f>
        <v/>
      </c>
      <c r="AW149" s="35" t="str">
        <f>IF(AND('Master Sheet'!L153=""),"",'Master Sheet'!L153)</f>
        <v/>
      </c>
      <c r="AX149" s="35" t="str">
        <f>IF(AND('Master Sheet'!M153=""),"",'Master Sheet'!M153)</f>
        <v/>
      </c>
      <c r="AY149" s="35" t="str">
        <f>IF(AND('Master Sheet'!N153=""),"",'Master Sheet'!N153)</f>
        <v/>
      </c>
      <c r="AZ149" s="35" t="str">
        <f>IF(AND('Master Sheet'!O153=""),"",'Master Sheet'!O153)</f>
        <v/>
      </c>
      <c r="BA149" s="35" t="str">
        <f>IF(AND('Master Sheet'!P153=""),"",'Master Sheet'!P153)</f>
        <v/>
      </c>
      <c r="BB149" s="35" t="str">
        <f>IF(AND('Master Sheet'!Q153=""),"",'Master Sheet'!Q153)</f>
        <v/>
      </c>
      <c r="BC149" s="35" t="str">
        <f>IF(AND('Master Sheet'!R153=""),"",'Master Sheet'!R153)</f>
        <v/>
      </c>
      <c r="BD149" s="35" t="str">
        <f>IF(AND('Master Sheet'!T153=""),"",'Master Sheet'!T153)</f>
        <v/>
      </c>
      <c r="BE149" s="35" t="str">
        <f>IF(AND('Master Sheet'!V153=""),"",'Master Sheet'!V153)</f>
        <v/>
      </c>
      <c r="BF149" s="35" t="str">
        <f>IF(AND('Master Sheet'!W153=""),"",'Master Sheet'!W153)</f>
        <v/>
      </c>
      <c r="BG149" s="35" t="str">
        <f>IF(AND('Master Sheet'!X153=""),"",'Master Sheet'!X153)</f>
        <v/>
      </c>
      <c r="BH149" s="35" t="str">
        <f>IF(AND('Master Sheet'!Y153=""),"",'Master Sheet'!Y153)</f>
        <v/>
      </c>
      <c r="BI149" s="35" t="str">
        <f>IF(AND('Master Sheet'!Z153=""),"",'Master Sheet'!Z153)</f>
        <v/>
      </c>
      <c r="BJ149" s="35" t="str">
        <f>IF(AND('Master Sheet'!AA153=""),"",'Master Sheet'!AA153)</f>
        <v/>
      </c>
      <c r="BK149" s="35" t="str">
        <f>IF(AND('Master Sheet'!AB153=""),"",'Master Sheet'!AB153)</f>
        <v/>
      </c>
      <c r="BL149" s="35" t="str">
        <f>IF(AND('Master Sheet'!AC153=""),"",'Master Sheet'!AC153)</f>
        <v/>
      </c>
      <c r="BM149" s="35" t="str">
        <f>IF(AND('Master Sheet'!AD153=""),"",'Master Sheet'!AD153)</f>
        <v/>
      </c>
      <c r="BN149" s="35" t="str">
        <f>IF(AND('Master Sheet'!AF153=""),"",'Master Sheet'!AF153)</f>
        <v/>
      </c>
      <c r="BO149" s="35" t="str">
        <f>IF(AND('Master Sheet'!AH153=""),"",'Master Sheet'!AH153)</f>
        <v/>
      </c>
      <c r="BP149" s="35" t="str">
        <f>IF(AND('Master Sheet'!AI153=""),"",'Master Sheet'!AI153)</f>
        <v/>
      </c>
      <c r="BQ149" s="35" t="str">
        <f>IF(AND('Master Sheet'!AJ153=""),"",'Master Sheet'!AJ153)</f>
        <v/>
      </c>
      <c r="BR149" s="35" t="str">
        <f>IF(AND('Master Sheet'!AK153=""),"",'Master Sheet'!AK153)</f>
        <v/>
      </c>
      <c r="BS149" s="35" t="str">
        <f>IF(AND('Master Sheet'!AL153=""),"",'Master Sheet'!AL153)</f>
        <v/>
      </c>
      <c r="BT149" s="35" t="str">
        <f>IF(AND('Master Sheet'!AM153=""),"",'Master Sheet'!AM153)</f>
        <v/>
      </c>
      <c r="BU149" s="35" t="str">
        <f>IF(AND('Master Sheet'!AN153=""),"",'Master Sheet'!AN153)</f>
        <v/>
      </c>
      <c r="BV149" s="35" t="str">
        <f>IF(AND('Master Sheet'!AO153=""),"",'Master Sheet'!AO153)</f>
        <v/>
      </c>
      <c r="BW149" s="35" t="str">
        <f>IF(AND('Master Sheet'!AP153=""),"",'Master Sheet'!AP153)</f>
        <v/>
      </c>
      <c r="BX149" s="35" t="str">
        <f>IF(AND('Master Sheet'!AR153=""),"",'Master Sheet'!AR153)</f>
        <v/>
      </c>
      <c r="BY149" s="35" t="str">
        <f>IF(AND('Master Sheet'!AT153=""),"",'Master Sheet'!AT153)</f>
        <v/>
      </c>
      <c r="BZ149" s="35" t="str">
        <f>IF(AND('Master Sheet'!AU153=""),"",'Master Sheet'!AU153)</f>
        <v/>
      </c>
      <c r="CA149" s="35" t="str">
        <f>IF(AND('Master Sheet'!AV153=""),"",'Master Sheet'!AV153)</f>
        <v/>
      </c>
      <c r="CB149" s="35" t="str">
        <f>IF(AND('Master Sheet'!AW153=""),"",'Master Sheet'!AW153)</f>
        <v/>
      </c>
      <c r="CC149" s="35" t="str">
        <f>IF(AND('Master Sheet'!AX153=""),"",'Master Sheet'!AX153)</f>
        <v/>
      </c>
      <c r="CD149" s="35" t="str">
        <f>IF(AND('Master Sheet'!AY153=""),"",'Master Sheet'!AY153)</f>
        <v/>
      </c>
      <c r="CE149" s="35" t="str">
        <f>IF(AND('Master Sheet'!AZ153=""),"",'Master Sheet'!AZ153)</f>
        <v/>
      </c>
      <c r="CF149" s="35" t="str">
        <f>IF(AND('Master Sheet'!BA153=""),"",'Master Sheet'!BA153)</f>
        <v/>
      </c>
      <c r="CG149" s="35" t="str">
        <f>IF(AND('Master Sheet'!BB153=""),"",'Master Sheet'!BB153)</f>
        <v/>
      </c>
      <c r="CH149" s="35" t="str">
        <f>IF(AND('Master Sheet'!BD153=""),"",'Master Sheet'!BD153)</f>
        <v/>
      </c>
      <c r="CI149" s="35" t="str">
        <f>IF(AND('Master Sheet'!BF153=""),"",'Master Sheet'!BF153)</f>
        <v/>
      </c>
      <c r="CJ149" s="35" t="str">
        <f>IF(AND('Master Sheet'!BG153=""),"",'Master Sheet'!BG153)</f>
        <v/>
      </c>
      <c r="CK149" s="35" t="str">
        <f>IF(AND('Master Sheet'!BH153=""),"",'Master Sheet'!BH153)</f>
        <v/>
      </c>
      <c r="CL149" s="35" t="str">
        <f>IF(AND('Master Sheet'!BI153=""),"",'Master Sheet'!BI153)</f>
        <v/>
      </c>
      <c r="CM149" s="35" t="str">
        <f>IF(AND('Master Sheet'!BJ153=""),"",'Master Sheet'!BJ153)</f>
        <v/>
      </c>
      <c r="CN149" s="35" t="str">
        <f>IF(AND('Master Sheet'!BK153=""),"",'Master Sheet'!BK153)</f>
        <v/>
      </c>
      <c r="CO149" s="35" t="str">
        <f>IF(AND('Master Sheet'!BL153=""),"",'Master Sheet'!BL153)</f>
        <v/>
      </c>
      <c r="CP149" s="35" t="str">
        <f>IF(AND('Master Sheet'!BM153=""),"",'Master Sheet'!BM153)</f>
        <v/>
      </c>
      <c r="CQ149" s="35" t="str">
        <f>IF(AND('Master Sheet'!BN153=""),"",'Master Sheet'!BN153)</f>
        <v/>
      </c>
      <c r="CR149" s="35" t="str">
        <f>IF(AND('Master Sheet'!BP153=""),"",'Master Sheet'!BP153)</f>
        <v/>
      </c>
    </row>
    <row r="150" spans="47:96">
      <c r="AU150" s="35" t="str">
        <f>IF(AND('Master Sheet'!J154=""),"",'Master Sheet'!J154)</f>
        <v/>
      </c>
      <c r="AV150" s="35" t="str">
        <f>IF(AND('Master Sheet'!K154=""),"",'Master Sheet'!K154)</f>
        <v/>
      </c>
      <c r="AW150" s="35" t="str">
        <f>IF(AND('Master Sheet'!L154=""),"",'Master Sheet'!L154)</f>
        <v/>
      </c>
      <c r="AX150" s="35" t="str">
        <f>IF(AND('Master Sheet'!M154=""),"",'Master Sheet'!M154)</f>
        <v/>
      </c>
      <c r="AY150" s="35" t="str">
        <f>IF(AND('Master Sheet'!N154=""),"",'Master Sheet'!N154)</f>
        <v/>
      </c>
      <c r="AZ150" s="35" t="str">
        <f>IF(AND('Master Sheet'!O154=""),"",'Master Sheet'!O154)</f>
        <v/>
      </c>
      <c r="BA150" s="35" t="str">
        <f>IF(AND('Master Sheet'!P154=""),"",'Master Sheet'!P154)</f>
        <v/>
      </c>
      <c r="BB150" s="35" t="str">
        <f>IF(AND('Master Sheet'!Q154=""),"",'Master Sheet'!Q154)</f>
        <v/>
      </c>
      <c r="BC150" s="35" t="str">
        <f>IF(AND('Master Sheet'!R154=""),"",'Master Sheet'!R154)</f>
        <v/>
      </c>
      <c r="BD150" s="35" t="str">
        <f>IF(AND('Master Sheet'!T154=""),"",'Master Sheet'!T154)</f>
        <v/>
      </c>
      <c r="BE150" s="35" t="str">
        <f>IF(AND('Master Sheet'!V154=""),"",'Master Sheet'!V154)</f>
        <v/>
      </c>
      <c r="BF150" s="35" t="str">
        <f>IF(AND('Master Sheet'!W154=""),"",'Master Sheet'!W154)</f>
        <v/>
      </c>
      <c r="BG150" s="35" t="str">
        <f>IF(AND('Master Sheet'!X154=""),"",'Master Sheet'!X154)</f>
        <v/>
      </c>
      <c r="BH150" s="35" t="str">
        <f>IF(AND('Master Sheet'!Y154=""),"",'Master Sheet'!Y154)</f>
        <v/>
      </c>
      <c r="BI150" s="35" t="str">
        <f>IF(AND('Master Sheet'!Z154=""),"",'Master Sheet'!Z154)</f>
        <v/>
      </c>
      <c r="BJ150" s="35" t="str">
        <f>IF(AND('Master Sheet'!AA154=""),"",'Master Sheet'!AA154)</f>
        <v/>
      </c>
      <c r="BK150" s="35" t="str">
        <f>IF(AND('Master Sheet'!AB154=""),"",'Master Sheet'!AB154)</f>
        <v/>
      </c>
      <c r="BL150" s="35" t="str">
        <f>IF(AND('Master Sheet'!AC154=""),"",'Master Sheet'!AC154)</f>
        <v/>
      </c>
      <c r="BM150" s="35" t="str">
        <f>IF(AND('Master Sheet'!AD154=""),"",'Master Sheet'!AD154)</f>
        <v/>
      </c>
      <c r="BN150" s="35" t="str">
        <f>IF(AND('Master Sheet'!AF154=""),"",'Master Sheet'!AF154)</f>
        <v/>
      </c>
      <c r="BO150" s="35" t="str">
        <f>IF(AND('Master Sheet'!AH154=""),"",'Master Sheet'!AH154)</f>
        <v/>
      </c>
      <c r="BP150" s="35" t="str">
        <f>IF(AND('Master Sheet'!AI154=""),"",'Master Sheet'!AI154)</f>
        <v/>
      </c>
      <c r="BQ150" s="35" t="str">
        <f>IF(AND('Master Sheet'!AJ154=""),"",'Master Sheet'!AJ154)</f>
        <v/>
      </c>
      <c r="BR150" s="35" t="str">
        <f>IF(AND('Master Sheet'!AK154=""),"",'Master Sheet'!AK154)</f>
        <v/>
      </c>
      <c r="BS150" s="35" t="str">
        <f>IF(AND('Master Sheet'!AL154=""),"",'Master Sheet'!AL154)</f>
        <v/>
      </c>
      <c r="BT150" s="35" t="str">
        <f>IF(AND('Master Sheet'!AM154=""),"",'Master Sheet'!AM154)</f>
        <v/>
      </c>
      <c r="BU150" s="35" t="str">
        <f>IF(AND('Master Sheet'!AN154=""),"",'Master Sheet'!AN154)</f>
        <v/>
      </c>
      <c r="BV150" s="35" t="str">
        <f>IF(AND('Master Sheet'!AO154=""),"",'Master Sheet'!AO154)</f>
        <v/>
      </c>
      <c r="BW150" s="35" t="str">
        <f>IF(AND('Master Sheet'!AP154=""),"",'Master Sheet'!AP154)</f>
        <v/>
      </c>
      <c r="BX150" s="35" t="str">
        <f>IF(AND('Master Sheet'!AR154=""),"",'Master Sheet'!AR154)</f>
        <v/>
      </c>
      <c r="BY150" s="35" t="str">
        <f>IF(AND('Master Sheet'!AT154=""),"",'Master Sheet'!AT154)</f>
        <v/>
      </c>
      <c r="BZ150" s="35" t="str">
        <f>IF(AND('Master Sheet'!AU154=""),"",'Master Sheet'!AU154)</f>
        <v/>
      </c>
      <c r="CA150" s="35" t="str">
        <f>IF(AND('Master Sheet'!AV154=""),"",'Master Sheet'!AV154)</f>
        <v/>
      </c>
      <c r="CB150" s="35" t="str">
        <f>IF(AND('Master Sheet'!AW154=""),"",'Master Sheet'!AW154)</f>
        <v/>
      </c>
      <c r="CC150" s="35" t="str">
        <f>IF(AND('Master Sheet'!AX154=""),"",'Master Sheet'!AX154)</f>
        <v/>
      </c>
      <c r="CD150" s="35" t="str">
        <f>IF(AND('Master Sheet'!AY154=""),"",'Master Sheet'!AY154)</f>
        <v/>
      </c>
      <c r="CE150" s="35" t="str">
        <f>IF(AND('Master Sheet'!AZ154=""),"",'Master Sheet'!AZ154)</f>
        <v/>
      </c>
      <c r="CF150" s="35" t="str">
        <f>IF(AND('Master Sheet'!BA154=""),"",'Master Sheet'!BA154)</f>
        <v/>
      </c>
      <c r="CG150" s="35" t="str">
        <f>IF(AND('Master Sheet'!BB154=""),"",'Master Sheet'!BB154)</f>
        <v/>
      </c>
      <c r="CH150" s="35" t="str">
        <f>IF(AND('Master Sheet'!BD154=""),"",'Master Sheet'!BD154)</f>
        <v/>
      </c>
      <c r="CI150" s="35" t="str">
        <f>IF(AND('Master Sheet'!BF154=""),"",'Master Sheet'!BF154)</f>
        <v/>
      </c>
      <c r="CJ150" s="35" t="str">
        <f>IF(AND('Master Sheet'!BG154=""),"",'Master Sheet'!BG154)</f>
        <v/>
      </c>
      <c r="CK150" s="35" t="str">
        <f>IF(AND('Master Sheet'!BH154=""),"",'Master Sheet'!BH154)</f>
        <v/>
      </c>
      <c r="CL150" s="35" t="str">
        <f>IF(AND('Master Sheet'!BI154=""),"",'Master Sheet'!BI154)</f>
        <v/>
      </c>
      <c r="CM150" s="35" t="str">
        <f>IF(AND('Master Sheet'!BJ154=""),"",'Master Sheet'!BJ154)</f>
        <v/>
      </c>
      <c r="CN150" s="35" t="str">
        <f>IF(AND('Master Sheet'!BK154=""),"",'Master Sheet'!BK154)</f>
        <v/>
      </c>
      <c r="CO150" s="35" t="str">
        <f>IF(AND('Master Sheet'!BL154=""),"",'Master Sheet'!BL154)</f>
        <v/>
      </c>
      <c r="CP150" s="35" t="str">
        <f>IF(AND('Master Sheet'!BM154=""),"",'Master Sheet'!BM154)</f>
        <v/>
      </c>
      <c r="CQ150" s="35" t="str">
        <f>IF(AND('Master Sheet'!BN154=""),"",'Master Sheet'!BN154)</f>
        <v/>
      </c>
      <c r="CR150" s="35" t="str">
        <f>IF(AND('Master Sheet'!BP154=""),"",'Master Sheet'!BP154)</f>
        <v/>
      </c>
    </row>
    <row r="151" spans="47:96">
      <c r="AU151" s="35" t="str">
        <f>IF(AND('Master Sheet'!J155=""),"",'Master Sheet'!J155)</f>
        <v/>
      </c>
      <c r="AV151" s="35" t="str">
        <f>IF(AND('Master Sheet'!K155=""),"",'Master Sheet'!K155)</f>
        <v/>
      </c>
      <c r="AW151" s="35" t="str">
        <f>IF(AND('Master Sheet'!L155=""),"",'Master Sheet'!L155)</f>
        <v/>
      </c>
      <c r="AX151" s="35" t="str">
        <f>IF(AND('Master Sheet'!M155=""),"",'Master Sheet'!M155)</f>
        <v/>
      </c>
      <c r="AY151" s="35" t="str">
        <f>IF(AND('Master Sheet'!N155=""),"",'Master Sheet'!N155)</f>
        <v/>
      </c>
      <c r="AZ151" s="35" t="str">
        <f>IF(AND('Master Sheet'!O155=""),"",'Master Sheet'!O155)</f>
        <v/>
      </c>
      <c r="BA151" s="35" t="str">
        <f>IF(AND('Master Sheet'!P155=""),"",'Master Sheet'!P155)</f>
        <v/>
      </c>
      <c r="BB151" s="35" t="str">
        <f>IF(AND('Master Sheet'!Q155=""),"",'Master Sheet'!Q155)</f>
        <v/>
      </c>
      <c r="BC151" s="35" t="str">
        <f>IF(AND('Master Sheet'!R155=""),"",'Master Sheet'!R155)</f>
        <v/>
      </c>
      <c r="BD151" s="35" t="str">
        <f>IF(AND('Master Sheet'!T155=""),"",'Master Sheet'!T155)</f>
        <v/>
      </c>
      <c r="BE151" s="35" t="str">
        <f>IF(AND('Master Sheet'!V155=""),"",'Master Sheet'!V155)</f>
        <v/>
      </c>
      <c r="BF151" s="35" t="str">
        <f>IF(AND('Master Sheet'!W155=""),"",'Master Sheet'!W155)</f>
        <v/>
      </c>
      <c r="BG151" s="35" t="str">
        <f>IF(AND('Master Sheet'!X155=""),"",'Master Sheet'!X155)</f>
        <v/>
      </c>
      <c r="BH151" s="35" t="str">
        <f>IF(AND('Master Sheet'!Y155=""),"",'Master Sheet'!Y155)</f>
        <v/>
      </c>
      <c r="BI151" s="35" t="str">
        <f>IF(AND('Master Sheet'!Z155=""),"",'Master Sheet'!Z155)</f>
        <v/>
      </c>
      <c r="BJ151" s="35" t="str">
        <f>IF(AND('Master Sheet'!AA155=""),"",'Master Sheet'!AA155)</f>
        <v/>
      </c>
      <c r="BK151" s="35" t="str">
        <f>IF(AND('Master Sheet'!AB155=""),"",'Master Sheet'!AB155)</f>
        <v/>
      </c>
      <c r="BL151" s="35" t="str">
        <f>IF(AND('Master Sheet'!AC155=""),"",'Master Sheet'!AC155)</f>
        <v/>
      </c>
      <c r="BM151" s="35" t="str">
        <f>IF(AND('Master Sheet'!AD155=""),"",'Master Sheet'!AD155)</f>
        <v/>
      </c>
      <c r="BN151" s="35" t="str">
        <f>IF(AND('Master Sheet'!AF155=""),"",'Master Sheet'!AF155)</f>
        <v/>
      </c>
      <c r="BO151" s="35" t="str">
        <f>IF(AND('Master Sheet'!AH155=""),"",'Master Sheet'!AH155)</f>
        <v/>
      </c>
      <c r="BP151" s="35" t="str">
        <f>IF(AND('Master Sheet'!AI155=""),"",'Master Sheet'!AI155)</f>
        <v/>
      </c>
      <c r="BQ151" s="35" t="str">
        <f>IF(AND('Master Sheet'!AJ155=""),"",'Master Sheet'!AJ155)</f>
        <v/>
      </c>
      <c r="BR151" s="35" t="str">
        <f>IF(AND('Master Sheet'!AK155=""),"",'Master Sheet'!AK155)</f>
        <v/>
      </c>
      <c r="BS151" s="35" t="str">
        <f>IF(AND('Master Sheet'!AL155=""),"",'Master Sheet'!AL155)</f>
        <v/>
      </c>
      <c r="BT151" s="35" t="str">
        <f>IF(AND('Master Sheet'!AM155=""),"",'Master Sheet'!AM155)</f>
        <v/>
      </c>
      <c r="BU151" s="35" t="str">
        <f>IF(AND('Master Sheet'!AN155=""),"",'Master Sheet'!AN155)</f>
        <v/>
      </c>
      <c r="BV151" s="35" t="str">
        <f>IF(AND('Master Sheet'!AO155=""),"",'Master Sheet'!AO155)</f>
        <v/>
      </c>
      <c r="BW151" s="35" t="str">
        <f>IF(AND('Master Sheet'!AP155=""),"",'Master Sheet'!AP155)</f>
        <v/>
      </c>
      <c r="BX151" s="35" t="str">
        <f>IF(AND('Master Sheet'!AR155=""),"",'Master Sheet'!AR155)</f>
        <v/>
      </c>
      <c r="BY151" s="35" t="str">
        <f>IF(AND('Master Sheet'!AT155=""),"",'Master Sheet'!AT155)</f>
        <v/>
      </c>
      <c r="BZ151" s="35" t="str">
        <f>IF(AND('Master Sheet'!AU155=""),"",'Master Sheet'!AU155)</f>
        <v/>
      </c>
      <c r="CA151" s="35" t="str">
        <f>IF(AND('Master Sheet'!AV155=""),"",'Master Sheet'!AV155)</f>
        <v/>
      </c>
      <c r="CB151" s="35" t="str">
        <f>IF(AND('Master Sheet'!AW155=""),"",'Master Sheet'!AW155)</f>
        <v/>
      </c>
      <c r="CC151" s="35" t="str">
        <f>IF(AND('Master Sheet'!AX155=""),"",'Master Sheet'!AX155)</f>
        <v/>
      </c>
      <c r="CD151" s="35" t="str">
        <f>IF(AND('Master Sheet'!AY155=""),"",'Master Sheet'!AY155)</f>
        <v/>
      </c>
      <c r="CE151" s="35" t="str">
        <f>IF(AND('Master Sheet'!AZ155=""),"",'Master Sheet'!AZ155)</f>
        <v/>
      </c>
      <c r="CF151" s="35" t="str">
        <f>IF(AND('Master Sheet'!BA155=""),"",'Master Sheet'!BA155)</f>
        <v/>
      </c>
      <c r="CG151" s="35" t="str">
        <f>IF(AND('Master Sheet'!BB155=""),"",'Master Sheet'!BB155)</f>
        <v/>
      </c>
      <c r="CH151" s="35" t="str">
        <f>IF(AND('Master Sheet'!BD155=""),"",'Master Sheet'!BD155)</f>
        <v/>
      </c>
      <c r="CI151" s="35" t="str">
        <f>IF(AND('Master Sheet'!BF155=""),"",'Master Sheet'!BF155)</f>
        <v/>
      </c>
      <c r="CJ151" s="35" t="str">
        <f>IF(AND('Master Sheet'!BG155=""),"",'Master Sheet'!BG155)</f>
        <v/>
      </c>
      <c r="CK151" s="35" t="str">
        <f>IF(AND('Master Sheet'!BH155=""),"",'Master Sheet'!BH155)</f>
        <v/>
      </c>
      <c r="CL151" s="35" t="str">
        <f>IF(AND('Master Sheet'!BI155=""),"",'Master Sheet'!BI155)</f>
        <v/>
      </c>
      <c r="CM151" s="35" t="str">
        <f>IF(AND('Master Sheet'!BJ155=""),"",'Master Sheet'!BJ155)</f>
        <v/>
      </c>
      <c r="CN151" s="35" t="str">
        <f>IF(AND('Master Sheet'!BK155=""),"",'Master Sheet'!BK155)</f>
        <v/>
      </c>
      <c r="CO151" s="35" t="str">
        <f>IF(AND('Master Sheet'!BL155=""),"",'Master Sheet'!BL155)</f>
        <v/>
      </c>
      <c r="CP151" s="35" t="str">
        <f>IF(AND('Master Sheet'!BM155=""),"",'Master Sheet'!BM155)</f>
        <v/>
      </c>
      <c r="CQ151" s="35" t="str">
        <f>IF(AND('Master Sheet'!BN155=""),"",'Master Sheet'!BN155)</f>
        <v/>
      </c>
      <c r="CR151" s="35" t="str">
        <f>IF(AND('Master Sheet'!BP155=""),"",'Master Sheet'!BP155)</f>
        <v/>
      </c>
    </row>
    <row r="152" spans="47:96">
      <c r="AU152" s="35" t="str">
        <f>IF(AND('Master Sheet'!J156=""),"",'Master Sheet'!J156)</f>
        <v/>
      </c>
      <c r="AV152" s="35" t="str">
        <f>IF(AND('Master Sheet'!K156=""),"",'Master Sheet'!K156)</f>
        <v/>
      </c>
      <c r="AW152" s="35" t="str">
        <f>IF(AND('Master Sheet'!L156=""),"",'Master Sheet'!L156)</f>
        <v/>
      </c>
      <c r="AX152" s="35" t="str">
        <f>IF(AND('Master Sheet'!M156=""),"",'Master Sheet'!M156)</f>
        <v/>
      </c>
      <c r="AY152" s="35" t="str">
        <f>IF(AND('Master Sheet'!N156=""),"",'Master Sheet'!N156)</f>
        <v/>
      </c>
      <c r="AZ152" s="35" t="str">
        <f>IF(AND('Master Sheet'!O156=""),"",'Master Sheet'!O156)</f>
        <v/>
      </c>
      <c r="BA152" s="35" t="str">
        <f>IF(AND('Master Sheet'!P156=""),"",'Master Sheet'!P156)</f>
        <v/>
      </c>
      <c r="BB152" s="35" t="str">
        <f>IF(AND('Master Sheet'!Q156=""),"",'Master Sheet'!Q156)</f>
        <v/>
      </c>
      <c r="BC152" s="35" t="str">
        <f>IF(AND('Master Sheet'!R156=""),"",'Master Sheet'!R156)</f>
        <v/>
      </c>
      <c r="BD152" s="35" t="str">
        <f>IF(AND('Master Sheet'!T156=""),"",'Master Sheet'!T156)</f>
        <v/>
      </c>
      <c r="BE152" s="35" t="str">
        <f>IF(AND('Master Sheet'!V156=""),"",'Master Sheet'!V156)</f>
        <v/>
      </c>
      <c r="BF152" s="35" t="str">
        <f>IF(AND('Master Sheet'!W156=""),"",'Master Sheet'!W156)</f>
        <v/>
      </c>
      <c r="BG152" s="35" t="str">
        <f>IF(AND('Master Sheet'!X156=""),"",'Master Sheet'!X156)</f>
        <v/>
      </c>
      <c r="BH152" s="35" t="str">
        <f>IF(AND('Master Sheet'!Y156=""),"",'Master Sheet'!Y156)</f>
        <v/>
      </c>
      <c r="BI152" s="35" t="str">
        <f>IF(AND('Master Sheet'!Z156=""),"",'Master Sheet'!Z156)</f>
        <v/>
      </c>
      <c r="BJ152" s="35" t="str">
        <f>IF(AND('Master Sheet'!AA156=""),"",'Master Sheet'!AA156)</f>
        <v/>
      </c>
      <c r="BK152" s="35" t="str">
        <f>IF(AND('Master Sheet'!AB156=""),"",'Master Sheet'!AB156)</f>
        <v/>
      </c>
      <c r="BL152" s="35" t="str">
        <f>IF(AND('Master Sheet'!AC156=""),"",'Master Sheet'!AC156)</f>
        <v/>
      </c>
      <c r="BM152" s="35" t="str">
        <f>IF(AND('Master Sheet'!AD156=""),"",'Master Sheet'!AD156)</f>
        <v/>
      </c>
      <c r="BN152" s="35" t="str">
        <f>IF(AND('Master Sheet'!AF156=""),"",'Master Sheet'!AF156)</f>
        <v/>
      </c>
      <c r="BO152" s="35" t="str">
        <f>IF(AND('Master Sheet'!AH156=""),"",'Master Sheet'!AH156)</f>
        <v/>
      </c>
      <c r="BP152" s="35" t="str">
        <f>IF(AND('Master Sheet'!AI156=""),"",'Master Sheet'!AI156)</f>
        <v/>
      </c>
      <c r="BQ152" s="35" t="str">
        <f>IF(AND('Master Sheet'!AJ156=""),"",'Master Sheet'!AJ156)</f>
        <v/>
      </c>
      <c r="BR152" s="35" t="str">
        <f>IF(AND('Master Sheet'!AK156=""),"",'Master Sheet'!AK156)</f>
        <v/>
      </c>
      <c r="BS152" s="35" t="str">
        <f>IF(AND('Master Sheet'!AL156=""),"",'Master Sheet'!AL156)</f>
        <v/>
      </c>
      <c r="BT152" s="35" t="str">
        <f>IF(AND('Master Sheet'!AM156=""),"",'Master Sheet'!AM156)</f>
        <v/>
      </c>
      <c r="BU152" s="35" t="str">
        <f>IF(AND('Master Sheet'!AN156=""),"",'Master Sheet'!AN156)</f>
        <v/>
      </c>
      <c r="BV152" s="35" t="str">
        <f>IF(AND('Master Sheet'!AO156=""),"",'Master Sheet'!AO156)</f>
        <v/>
      </c>
      <c r="BW152" s="35" t="str">
        <f>IF(AND('Master Sheet'!AP156=""),"",'Master Sheet'!AP156)</f>
        <v/>
      </c>
      <c r="BX152" s="35" t="str">
        <f>IF(AND('Master Sheet'!AR156=""),"",'Master Sheet'!AR156)</f>
        <v/>
      </c>
      <c r="BY152" s="35" t="str">
        <f>IF(AND('Master Sheet'!AT156=""),"",'Master Sheet'!AT156)</f>
        <v/>
      </c>
      <c r="BZ152" s="35" t="str">
        <f>IF(AND('Master Sheet'!AU156=""),"",'Master Sheet'!AU156)</f>
        <v/>
      </c>
      <c r="CA152" s="35" t="str">
        <f>IF(AND('Master Sheet'!AV156=""),"",'Master Sheet'!AV156)</f>
        <v/>
      </c>
      <c r="CB152" s="35" t="str">
        <f>IF(AND('Master Sheet'!AW156=""),"",'Master Sheet'!AW156)</f>
        <v/>
      </c>
      <c r="CC152" s="35" t="str">
        <f>IF(AND('Master Sheet'!AX156=""),"",'Master Sheet'!AX156)</f>
        <v/>
      </c>
      <c r="CD152" s="35" t="str">
        <f>IF(AND('Master Sheet'!AY156=""),"",'Master Sheet'!AY156)</f>
        <v/>
      </c>
      <c r="CE152" s="35" t="str">
        <f>IF(AND('Master Sheet'!AZ156=""),"",'Master Sheet'!AZ156)</f>
        <v/>
      </c>
      <c r="CF152" s="35" t="str">
        <f>IF(AND('Master Sheet'!BA156=""),"",'Master Sheet'!BA156)</f>
        <v/>
      </c>
      <c r="CG152" s="35" t="str">
        <f>IF(AND('Master Sheet'!BB156=""),"",'Master Sheet'!BB156)</f>
        <v/>
      </c>
      <c r="CH152" s="35" t="str">
        <f>IF(AND('Master Sheet'!BD156=""),"",'Master Sheet'!BD156)</f>
        <v/>
      </c>
      <c r="CI152" s="35" t="str">
        <f>IF(AND('Master Sheet'!BF156=""),"",'Master Sheet'!BF156)</f>
        <v/>
      </c>
      <c r="CJ152" s="35" t="str">
        <f>IF(AND('Master Sheet'!BG156=""),"",'Master Sheet'!BG156)</f>
        <v/>
      </c>
      <c r="CK152" s="35" t="str">
        <f>IF(AND('Master Sheet'!BH156=""),"",'Master Sheet'!BH156)</f>
        <v/>
      </c>
      <c r="CL152" s="35" t="str">
        <f>IF(AND('Master Sheet'!BI156=""),"",'Master Sheet'!BI156)</f>
        <v/>
      </c>
      <c r="CM152" s="35" t="str">
        <f>IF(AND('Master Sheet'!BJ156=""),"",'Master Sheet'!BJ156)</f>
        <v/>
      </c>
      <c r="CN152" s="35" t="str">
        <f>IF(AND('Master Sheet'!BK156=""),"",'Master Sheet'!BK156)</f>
        <v/>
      </c>
      <c r="CO152" s="35" t="str">
        <f>IF(AND('Master Sheet'!BL156=""),"",'Master Sheet'!BL156)</f>
        <v/>
      </c>
      <c r="CP152" s="35" t="str">
        <f>IF(AND('Master Sheet'!BM156=""),"",'Master Sheet'!BM156)</f>
        <v/>
      </c>
      <c r="CQ152" s="35" t="str">
        <f>IF(AND('Master Sheet'!BN156=""),"",'Master Sheet'!BN156)</f>
        <v/>
      </c>
      <c r="CR152" s="35" t="str">
        <f>IF(AND('Master Sheet'!BP156=""),"",'Master Sheet'!BP156)</f>
        <v/>
      </c>
    </row>
    <row r="153" spans="47:96">
      <c r="AU153" s="35" t="str">
        <f>IF(AND('Master Sheet'!J157=""),"",'Master Sheet'!J157)</f>
        <v/>
      </c>
      <c r="AV153" s="35" t="str">
        <f>IF(AND('Master Sheet'!K157=""),"",'Master Sheet'!K157)</f>
        <v/>
      </c>
      <c r="AW153" s="35" t="str">
        <f>IF(AND('Master Sheet'!L157=""),"",'Master Sheet'!L157)</f>
        <v/>
      </c>
      <c r="AX153" s="35" t="str">
        <f>IF(AND('Master Sheet'!M157=""),"",'Master Sheet'!M157)</f>
        <v/>
      </c>
      <c r="AY153" s="35" t="str">
        <f>IF(AND('Master Sheet'!N157=""),"",'Master Sheet'!N157)</f>
        <v/>
      </c>
      <c r="AZ153" s="35" t="str">
        <f>IF(AND('Master Sheet'!O157=""),"",'Master Sheet'!O157)</f>
        <v/>
      </c>
      <c r="BA153" s="35" t="str">
        <f>IF(AND('Master Sheet'!P157=""),"",'Master Sheet'!P157)</f>
        <v/>
      </c>
      <c r="BB153" s="35" t="str">
        <f>IF(AND('Master Sheet'!Q157=""),"",'Master Sheet'!Q157)</f>
        <v/>
      </c>
      <c r="BC153" s="35" t="str">
        <f>IF(AND('Master Sheet'!R157=""),"",'Master Sheet'!R157)</f>
        <v/>
      </c>
      <c r="BD153" s="35" t="str">
        <f>IF(AND('Master Sheet'!T157=""),"",'Master Sheet'!T157)</f>
        <v/>
      </c>
      <c r="BE153" s="35" t="str">
        <f>IF(AND('Master Sheet'!V157=""),"",'Master Sheet'!V157)</f>
        <v/>
      </c>
      <c r="BF153" s="35" t="str">
        <f>IF(AND('Master Sheet'!W157=""),"",'Master Sheet'!W157)</f>
        <v/>
      </c>
      <c r="BG153" s="35" t="str">
        <f>IF(AND('Master Sheet'!X157=""),"",'Master Sheet'!X157)</f>
        <v/>
      </c>
      <c r="BH153" s="35" t="str">
        <f>IF(AND('Master Sheet'!Y157=""),"",'Master Sheet'!Y157)</f>
        <v/>
      </c>
      <c r="BI153" s="35" t="str">
        <f>IF(AND('Master Sheet'!Z157=""),"",'Master Sheet'!Z157)</f>
        <v/>
      </c>
      <c r="BJ153" s="35" t="str">
        <f>IF(AND('Master Sheet'!AA157=""),"",'Master Sheet'!AA157)</f>
        <v/>
      </c>
      <c r="BK153" s="35" t="str">
        <f>IF(AND('Master Sheet'!AB157=""),"",'Master Sheet'!AB157)</f>
        <v/>
      </c>
      <c r="BL153" s="35" t="str">
        <f>IF(AND('Master Sheet'!AC157=""),"",'Master Sheet'!AC157)</f>
        <v/>
      </c>
      <c r="BM153" s="35" t="str">
        <f>IF(AND('Master Sheet'!AD157=""),"",'Master Sheet'!AD157)</f>
        <v/>
      </c>
      <c r="BN153" s="35" t="str">
        <f>IF(AND('Master Sheet'!AF157=""),"",'Master Sheet'!AF157)</f>
        <v/>
      </c>
      <c r="BO153" s="35" t="str">
        <f>IF(AND('Master Sheet'!AH157=""),"",'Master Sheet'!AH157)</f>
        <v/>
      </c>
      <c r="BP153" s="35" t="str">
        <f>IF(AND('Master Sheet'!AI157=""),"",'Master Sheet'!AI157)</f>
        <v/>
      </c>
      <c r="BQ153" s="35" t="str">
        <f>IF(AND('Master Sheet'!AJ157=""),"",'Master Sheet'!AJ157)</f>
        <v/>
      </c>
      <c r="BR153" s="35" t="str">
        <f>IF(AND('Master Sheet'!AK157=""),"",'Master Sheet'!AK157)</f>
        <v/>
      </c>
      <c r="BS153" s="35" t="str">
        <f>IF(AND('Master Sheet'!AL157=""),"",'Master Sheet'!AL157)</f>
        <v/>
      </c>
      <c r="BT153" s="35" t="str">
        <f>IF(AND('Master Sheet'!AM157=""),"",'Master Sheet'!AM157)</f>
        <v/>
      </c>
      <c r="BU153" s="35" t="str">
        <f>IF(AND('Master Sheet'!AN157=""),"",'Master Sheet'!AN157)</f>
        <v/>
      </c>
      <c r="BV153" s="35" t="str">
        <f>IF(AND('Master Sheet'!AO157=""),"",'Master Sheet'!AO157)</f>
        <v/>
      </c>
      <c r="BW153" s="35" t="str">
        <f>IF(AND('Master Sheet'!AP157=""),"",'Master Sheet'!AP157)</f>
        <v/>
      </c>
      <c r="BX153" s="35" t="str">
        <f>IF(AND('Master Sheet'!AR157=""),"",'Master Sheet'!AR157)</f>
        <v/>
      </c>
      <c r="BY153" s="35" t="str">
        <f>IF(AND('Master Sheet'!AT157=""),"",'Master Sheet'!AT157)</f>
        <v/>
      </c>
      <c r="BZ153" s="35" t="str">
        <f>IF(AND('Master Sheet'!AU157=""),"",'Master Sheet'!AU157)</f>
        <v/>
      </c>
      <c r="CA153" s="35" t="str">
        <f>IF(AND('Master Sheet'!AV157=""),"",'Master Sheet'!AV157)</f>
        <v/>
      </c>
      <c r="CB153" s="35" t="str">
        <f>IF(AND('Master Sheet'!AW157=""),"",'Master Sheet'!AW157)</f>
        <v/>
      </c>
      <c r="CC153" s="35" t="str">
        <f>IF(AND('Master Sheet'!AX157=""),"",'Master Sheet'!AX157)</f>
        <v/>
      </c>
      <c r="CD153" s="35" t="str">
        <f>IF(AND('Master Sheet'!AY157=""),"",'Master Sheet'!AY157)</f>
        <v/>
      </c>
      <c r="CE153" s="35" t="str">
        <f>IF(AND('Master Sheet'!AZ157=""),"",'Master Sheet'!AZ157)</f>
        <v/>
      </c>
      <c r="CF153" s="35" t="str">
        <f>IF(AND('Master Sheet'!BA157=""),"",'Master Sheet'!BA157)</f>
        <v/>
      </c>
      <c r="CG153" s="35" t="str">
        <f>IF(AND('Master Sheet'!BB157=""),"",'Master Sheet'!BB157)</f>
        <v/>
      </c>
      <c r="CH153" s="35" t="str">
        <f>IF(AND('Master Sheet'!BD157=""),"",'Master Sheet'!BD157)</f>
        <v/>
      </c>
      <c r="CI153" s="35" t="str">
        <f>IF(AND('Master Sheet'!BF157=""),"",'Master Sheet'!BF157)</f>
        <v/>
      </c>
      <c r="CJ153" s="35" t="str">
        <f>IF(AND('Master Sheet'!BG157=""),"",'Master Sheet'!BG157)</f>
        <v/>
      </c>
      <c r="CK153" s="35" t="str">
        <f>IF(AND('Master Sheet'!BH157=""),"",'Master Sheet'!BH157)</f>
        <v/>
      </c>
      <c r="CL153" s="35" t="str">
        <f>IF(AND('Master Sheet'!BI157=""),"",'Master Sheet'!BI157)</f>
        <v/>
      </c>
      <c r="CM153" s="35" t="str">
        <f>IF(AND('Master Sheet'!BJ157=""),"",'Master Sheet'!BJ157)</f>
        <v/>
      </c>
      <c r="CN153" s="35" t="str">
        <f>IF(AND('Master Sheet'!BK157=""),"",'Master Sheet'!BK157)</f>
        <v/>
      </c>
      <c r="CO153" s="35" t="str">
        <f>IF(AND('Master Sheet'!BL157=""),"",'Master Sheet'!BL157)</f>
        <v/>
      </c>
      <c r="CP153" s="35" t="str">
        <f>IF(AND('Master Sheet'!BM157=""),"",'Master Sheet'!BM157)</f>
        <v/>
      </c>
      <c r="CQ153" s="35" t="str">
        <f>IF(AND('Master Sheet'!BN157=""),"",'Master Sheet'!BN157)</f>
        <v/>
      </c>
      <c r="CR153" s="35" t="str">
        <f>IF(AND('Master Sheet'!BP157=""),"",'Master Sheet'!BP157)</f>
        <v/>
      </c>
    </row>
    <row r="154" spans="47:96">
      <c r="AU154" s="35" t="str">
        <f>IF(AND('Master Sheet'!J158=""),"",'Master Sheet'!J158)</f>
        <v/>
      </c>
      <c r="AV154" s="35" t="str">
        <f>IF(AND('Master Sheet'!K158=""),"",'Master Sheet'!K158)</f>
        <v/>
      </c>
      <c r="AW154" s="35" t="str">
        <f>IF(AND('Master Sheet'!L158=""),"",'Master Sheet'!L158)</f>
        <v/>
      </c>
      <c r="AX154" s="35" t="str">
        <f>IF(AND('Master Sheet'!M158=""),"",'Master Sheet'!M158)</f>
        <v/>
      </c>
      <c r="AY154" s="35" t="str">
        <f>IF(AND('Master Sheet'!N158=""),"",'Master Sheet'!N158)</f>
        <v/>
      </c>
      <c r="AZ154" s="35" t="str">
        <f>IF(AND('Master Sheet'!O158=""),"",'Master Sheet'!O158)</f>
        <v/>
      </c>
      <c r="BA154" s="35" t="str">
        <f>IF(AND('Master Sheet'!P158=""),"",'Master Sheet'!P158)</f>
        <v/>
      </c>
      <c r="BB154" s="35" t="str">
        <f>IF(AND('Master Sheet'!Q158=""),"",'Master Sheet'!Q158)</f>
        <v/>
      </c>
      <c r="BC154" s="35" t="str">
        <f>IF(AND('Master Sheet'!R158=""),"",'Master Sheet'!R158)</f>
        <v/>
      </c>
      <c r="BD154" s="35" t="str">
        <f>IF(AND('Master Sheet'!T158=""),"",'Master Sheet'!T158)</f>
        <v/>
      </c>
      <c r="BE154" s="35" t="str">
        <f>IF(AND('Master Sheet'!V158=""),"",'Master Sheet'!V158)</f>
        <v/>
      </c>
      <c r="BF154" s="35" t="str">
        <f>IF(AND('Master Sheet'!W158=""),"",'Master Sheet'!W158)</f>
        <v/>
      </c>
      <c r="BG154" s="35" t="str">
        <f>IF(AND('Master Sheet'!X158=""),"",'Master Sheet'!X158)</f>
        <v/>
      </c>
      <c r="BH154" s="35" t="str">
        <f>IF(AND('Master Sheet'!Y158=""),"",'Master Sheet'!Y158)</f>
        <v/>
      </c>
      <c r="BI154" s="35" t="str">
        <f>IF(AND('Master Sheet'!Z158=""),"",'Master Sheet'!Z158)</f>
        <v/>
      </c>
      <c r="BJ154" s="35" t="str">
        <f>IF(AND('Master Sheet'!AA158=""),"",'Master Sheet'!AA158)</f>
        <v/>
      </c>
      <c r="BK154" s="35" t="str">
        <f>IF(AND('Master Sheet'!AB158=""),"",'Master Sheet'!AB158)</f>
        <v/>
      </c>
      <c r="BL154" s="35" t="str">
        <f>IF(AND('Master Sheet'!AC158=""),"",'Master Sheet'!AC158)</f>
        <v/>
      </c>
      <c r="BM154" s="35" t="str">
        <f>IF(AND('Master Sheet'!AD158=""),"",'Master Sheet'!AD158)</f>
        <v/>
      </c>
      <c r="BN154" s="35" t="str">
        <f>IF(AND('Master Sheet'!AF158=""),"",'Master Sheet'!AF158)</f>
        <v/>
      </c>
      <c r="BO154" s="35" t="str">
        <f>IF(AND('Master Sheet'!AH158=""),"",'Master Sheet'!AH158)</f>
        <v/>
      </c>
      <c r="BP154" s="35" t="str">
        <f>IF(AND('Master Sheet'!AI158=""),"",'Master Sheet'!AI158)</f>
        <v/>
      </c>
      <c r="BQ154" s="35" t="str">
        <f>IF(AND('Master Sheet'!AJ158=""),"",'Master Sheet'!AJ158)</f>
        <v/>
      </c>
      <c r="BR154" s="35" t="str">
        <f>IF(AND('Master Sheet'!AK158=""),"",'Master Sheet'!AK158)</f>
        <v/>
      </c>
      <c r="BS154" s="35" t="str">
        <f>IF(AND('Master Sheet'!AL158=""),"",'Master Sheet'!AL158)</f>
        <v/>
      </c>
      <c r="BT154" s="35" t="str">
        <f>IF(AND('Master Sheet'!AM158=""),"",'Master Sheet'!AM158)</f>
        <v/>
      </c>
      <c r="BU154" s="35" t="str">
        <f>IF(AND('Master Sheet'!AN158=""),"",'Master Sheet'!AN158)</f>
        <v/>
      </c>
      <c r="BV154" s="35" t="str">
        <f>IF(AND('Master Sheet'!AO158=""),"",'Master Sheet'!AO158)</f>
        <v/>
      </c>
      <c r="BW154" s="35" t="str">
        <f>IF(AND('Master Sheet'!AP158=""),"",'Master Sheet'!AP158)</f>
        <v/>
      </c>
      <c r="BX154" s="35" t="str">
        <f>IF(AND('Master Sheet'!AR158=""),"",'Master Sheet'!AR158)</f>
        <v/>
      </c>
      <c r="BY154" s="35" t="str">
        <f>IF(AND('Master Sheet'!AT158=""),"",'Master Sheet'!AT158)</f>
        <v/>
      </c>
      <c r="BZ154" s="35" t="str">
        <f>IF(AND('Master Sheet'!AU158=""),"",'Master Sheet'!AU158)</f>
        <v/>
      </c>
      <c r="CA154" s="35" t="str">
        <f>IF(AND('Master Sheet'!AV158=""),"",'Master Sheet'!AV158)</f>
        <v/>
      </c>
      <c r="CB154" s="35" t="str">
        <f>IF(AND('Master Sheet'!AW158=""),"",'Master Sheet'!AW158)</f>
        <v/>
      </c>
      <c r="CC154" s="35" t="str">
        <f>IF(AND('Master Sheet'!AX158=""),"",'Master Sheet'!AX158)</f>
        <v/>
      </c>
      <c r="CD154" s="35" t="str">
        <f>IF(AND('Master Sheet'!AY158=""),"",'Master Sheet'!AY158)</f>
        <v/>
      </c>
      <c r="CE154" s="35" t="str">
        <f>IF(AND('Master Sheet'!AZ158=""),"",'Master Sheet'!AZ158)</f>
        <v/>
      </c>
      <c r="CF154" s="35" t="str">
        <f>IF(AND('Master Sheet'!BA158=""),"",'Master Sheet'!BA158)</f>
        <v/>
      </c>
      <c r="CG154" s="35" t="str">
        <f>IF(AND('Master Sheet'!BB158=""),"",'Master Sheet'!BB158)</f>
        <v/>
      </c>
      <c r="CH154" s="35" t="str">
        <f>IF(AND('Master Sheet'!BD158=""),"",'Master Sheet'!BD158)</f>
        <v/>
      </c>
      <c r="CI154" s="35" t="str">
        <f>IF(AND('Master Sheet'!BF158=""),"",'Master Sheet'!BF158)</f>
        <v/>
      </c>
      <c r="CJ154" s="35" t="str">
        <f>IF(AND('Master Sheet'!BG158=""),"",'Master Sheet'!BG158)</f>
        <v/>
      </c>
      <c r="CK154" s="35" t="str">
        <f>IF(AND('Master Sheet'!BH158=""),"",'Master Sheet'!BH158)</f>
        <v/>
      </c>
      <c r="CL154" s="35" t="str">
        <f>IF(AND('Master Sheet'!BI158=""),"",'Master Sheet'!BI158)</f>
        <v/>
      </c>
      <c r="CM154" s="35" t="str">
        <f>IF(AND('Master Sheet'!BJ158=""),"",'Master Sheet'!BJ158)</f>
        <v/>
      </c>
      <c r="CN154" s="35" t="str">
        <f>IF(AND('Master Sheet'!BK158=""),"",'Master Sheet'!BK158)</f>
        <v/>
      </c>
      <c r="CO154" s="35" t="str">
        <f>IF(AND('Master Sheet'!BL158=""),"",'Master Sheet'!BL158)</f>
        <v/>
      </c>
      <c r="CP154" s="35" t="str">
        <f>IF(AND('Master Sheet'!BM158=""),"",'Master Sheet'!BM158)</f>
        <v/>
      </c>
      <c r="CQ154" s="35" t="str">
        <f>IF(AND('Master Sheet'!BN158=""),"",'Master Sheet'!BN158)</f>
        <v/>
      </c>
      <c r="CR154" s="35" t="str">
        <f>IF(AND('Master Sheet'!BP158=""),"",'Master Sheet'!BP158)</f>
        <v/>
      </c>
    </row>
    <row r="155" spans="47:96">
      <c r="AU155" s="35" t="str">
        <f>IF(AND('Master Sheet'!J159=""),"",'Master Sheet'!J159)</f>
        <v/>
      </c>
      <c r="AV155" s="35" t="str">
        <f>IF(AND('Master Sheet'!K159=""),"",'Master Sheet'!K159)</f>
        <v/>
      </c>
      <c r="AW155" s="35" t="str">
        <f>IF(AND('Master Sheet'!L159=""),"",'Master Sheet'!L159)</f>
        <v/>
      </c>
      <c r="AX155" s="35" t="str">
        <f>IF(AND('Master Sheet'!M159=""),"",'Master Sheet'!M159)</f>
        <v/>
      </c>
      <c r="AY155" s="35" t="str">
        <f>IF(AND('Master Sheet'!N159=""),"",'Master Sheet'!N159)</f>
        <v/>
      </c>
      <c r="AZ155" s="35" t="str">
        <f>IF(AND('Master Sheet'!O159=""),"",'Master Sheet'!O159)</f>
        <v/>
      </c>
      <c r="BA155" s="35" t="str">
        <f>IF(AND('Master Sheet'!P159=""),"",'Master Sheet'!P159)</f>
        <v/>
      </c>
      <c r="BB155" s="35" t="str">
        <f>IF(AND('Master Sheet'!Q159=""),"",'Master Sheet'!Q159)</f>
        <v/>
      </c>
      <c r="BC155" s="35" t="str">
        <f>IF(AND('Master Sheet'!R159=""),"",'Master Sheet'!R159)</f>
        <v/>
      </c>
      <c r="BD155" s="35" t="str">
        <f>IF(AND('Master Sheet'!T159=""),"",'Master Sheet'!T159)</f>
        <v/>
      </c>
      <c r="BE155" s="35" t="str">
        <f>IF(AND('Master Sheet'!V159=""),"",'Master Sheet'!V159)</f>
        <v/>
      </c>
      <c r="BF155" s="35" t="str">
        <f>IF(AND('Master Sheet'!W159=""),"",'Master Sheet'!W159)</f>
        <v/>
      </c>
      <c r="BG155" s="35" t="str">
        <f>IF(AND('Master Sheet'!X159=""),"",'Master Sheet'!X159)</f>
        <v/>
      </c>
      <c r="BH155" s="35" t="str">
        <f>IF(AND('Master Sheet'!Y159=""),"",'Master Sheet'!Y159)</f>
        <v/>
      </c>
      <c r="BI155" s="35" t="str">
        <f>IF(AND('Master Sheet'!Z159=""),"",'Master Sheet'!Z159)</f>
        <v/>
      </c>
      <c r="BJ155" s="35" t="str">
        <f>IF(AND('Master Sheet'!AA159=""),"",'Master Sheet'!AA159)</f>
        <v/>
      </c>
      <c r="BK155" s="35" t="str">
        <f>IF(AND('Master Sheet'!AB159=""),"",'Master Sheet'!AB159)</f>
        <v/>
      </c>
      <c r="BL155" s="35" t="str">
        <f>IF(AND('Master Sheet'!AC159=""),"",'Master Sheet'!AC159)</f>
        <v/>
      </c>
      <c r="BM155" s="35" t="str">
        <f>IF(AND('Master Sheet'!AD159=""),"",'Master Sheet'!AD159)</f>
        <v/>
      </c>
      <c r="BN155" s="35" t="str">
        <f>IF(AND('Master Sheet'!AF159=""),"",'Master Sheet'!AF159)</f>
        <v/>
      </c>
      <c r="BO155" s="35" t="str">
        <f>IF(AND('Master Sheet'!AH159=""),"",'Master Sheet'!AH159)</f>
        <v/>
      </c>
      <c r="BP155" s="35" t="str">
        <f>IF(AND('Master Sheet'!AI159=""),"",'Master Sheet'!AI159)</f>
        <v/>
      </c>
      <c r="BQ155" s="35" t="str">
        <f>IF(AND('Master Sheet'!AJ159=""),"",'Master Sheet'!AJ159)</f>
        <v/>
      </c>
      <c r="BR155" s="35" t="str">
        <f>IF(AND('Master Sheet'!AK159=""),"",'Master Sheet'!AK159)</f>
        <v/>
      </c>
      <c r="BS155" s="35" t="str">
        <f>IF(AND('Master Sheet'!AL159=""),"",'Master Sheet'!AL159)</f>
        <v/>
      </c>
      <c r="BT155" s="35" t="str">
        <f>IF(AND('Master Sheet'!AM159=""),"",'Master Sheet'!AM159)</f>
        <v/>
      </c>
      <c r="BU155" s="35" t="str">
        <f>IF(AND('Master Sheet'!AN159=""),"",'Master Sheet'!AN159)</f>
        <v/>
      </c>
      <c r="BV155" s="35" t="str">
        <f>IF(AND('Master Sheet'!AO159=""),"",'Master Sheet'!AO159)</f>
        <v/>
      </c>
      <c r="BW155" s="35" t="str">
        <f>IF(AND('Master Sheet'!AP159=""),"",'Master Sheet'!AP159)</f>
        <v/>
      </c>
      <c r="BX155" s="35" t="str">
        <f>IF(AND('Master Sheet'!AR159=""),"",'Master Sheet'!AR159)</f>
        <v/>
      </c>
      <c r="BY155" s="35" t="str">
        <f>IF(AND('Master Sheet'!AT159=""),"",'Master Sheet'!AT159)</f>
        <v/>
      </c>
      <c r="BZ155" s="35" t="str">
        <f>IF(AND('Master Sheet'!AU159=""),"",'Master Sheet'!AU159)</f>
        <v/>
      </c>
      <c r="CA155" s="35" t="str">
        <f>IF(AND('Master Sheet'!AV159=""),"",'Master Sheet'!AV159)</f>
        <v/>
      </c>
      <c r="CB155" s="35" t="str">
        <f>IF(AND('Master Sheet'!AW159=""),"",'Master Sheet'!AW159)</f>
        <v/>
      </c>
      <c r="CC155" s="35" t="str">
        <f>IF(AND('Master Sheet'!AX159=""),"",'Master Sheet'!AX159)</f>
        <v/>
      </c>
      <c r="CD155" s="35" t="str">
        <f>IF(AND('Master Sheet'!AY159=""),"",'Master Sheet'!AY159)</f>
        <v/>
      </c>
      <c r="CE155" s="35" t="str">
        <f>IF(AND('Master Sheet'!AZ159=""),"",'Master Sheet'!AZ159)</f>
        <v/>
      </c>
      <c r="CF155" s="35" t="str">
        <f>IF(AND('Master Sheet'!BA159=""),"",'Master Sheet'!BA159)</f>
        <v/>
      </c>
      <c r="CG155" s="35" t="str">
        <f>IF(AND('Master Sheet'!BB159=""),"",'Master Sheet'!BB159)</f>
        <v/>
      </c>
      <c r="CH155" s="35" t="str">
        <f>IF(AND('Master Sheet'!BD159=""),"",'Master Sheet'!BD159)</f>
        <v/>
      </c>
      <c r="CI155" s="35" t="str">
        <f>IF(AND('Master Sheet'!BF159=""),"",'Master Sheet'!BF159)</f>
        <v/>
      </c>
      <c r="CJ155" s="35" t="str">
        <f>IF(AND('Master Sheet'!BG159=""),"",'Master Sheet'!BG159)</f>
        <v/>
      </c>
      <c r="CK155" s="35" t="str">
        <f>IF(AND('Master Sheet'!BH159=""),"",'Master Sheet'!BH159)</f>
        <v/>
      </c>
      <c r="CL155" s="35" t="str">
        <f>IF(AND('Master Sheet'!BI159=""),"",'Master Sheet'!BI159)</f>
        <v/>
      </c>
      <c r="CM155" s="35" t="str">
        <f>IF(AND('Master Sheet'!BJ159=""),"",'Master Sheet'!BJ159)</f>
        <v/>
      </c>
      <c r="CN155" s="35" t="str">
        <f>IF(AND('Master Sheet'!BK159=""),"",'Master Sheet'!BK159)</f>
        <v/>
      </c>
      <c r="CO155" s="35" t="str">
        <f>IF(AND('Master Sheet'!BL159=""),"",'Master Sheet'!BL159)</f>
        <v/>
      </c>
      <c r="CP155" s="35" t="str">
        <f>IF(AND('Master Sheet'!BM159=""),"",'Master Sheet'!BM159)</f>
        <v/>
      </c>
      <c r="CQ155" s="35" t="str">
        <f>IF(AND('Master Sheet'!BN159=""),"",'Master Sheet'!BN159)</f>
        <v/>
      </c>
      <c r="CR155" s="35" t="str">
        <f>IF(AND('Master Sheet'!BP159=""),"",'Master Sheet'!BP159)</f>
        <v/>
      </c>
    </row>
    <row r="156" spans="47:96">
      <c r="AU156" s="35" t="str">
        <f>IF(AND('Master Sheet'!J160=""),"",'Master Sheet'!J160)</f>
        <v/>
      </c>
      <c r="AV156" s="35" t="str">
        <f>IF(AND('Master Sheet'!K160=""),"",'Master Sheet'!K160)</f>
        <v/>
      </c>
      <c r="AW156" s="35" t="str">
        <f>IF(AND('Master Sheet'!L160=""),"",'Master Sheet'!L160)</f>
        <v/>
      </c>
      <c r="AX156" s="35" t="str">
        <f>IF(AND('Master Sheet'!M160=""),"",'Master Sheet'!M160)</f>
        <v/>
      </c>
      <c r="AY156" s="35" t="str">
        <f>IF(AND('Master Sheet'!N160=""),"",'Master Sheet'!N160)</f>
        <v/>
      </c>
      <c r="AZ156" s="35" t="str">
        <f>IF(AND('Master Sheet'!O160=""),"",'Master Sheet'!O160)</f>
        <v/>
      </c>
      <c r="BA156" s="35" t="str">
        <f>IF(AND('Master Sheet'!P160=""),"",'Master Sheet'!P160)</f>
        <v/>
      </c>
      <c r="BB156" s="35" t="str">
        <f>IF(AND('Master Sheet'!Q160=""),"",'Master Sheet'!Q160)</f>
        <v/>
      </c>
      <c r="BC156" s="35" t="str">
        <f>IF(AND('Master Sheet'!R160=""),"",'Master Sheet'!R160)</f>
        <v/>
      </c>
      <c r="BD156" s="35" t="str">
        <f>IF(AND('Master Sheet'!T160=""),"",'Master Sheet'!T160)</f>
        <v/>
      </c>
      <c r="BE156" s="35" t="str">
        <f>IF(AND('Master Sheet'!V160=""),"",'Master Sheet'!V160)</f>
        <v/>
      </c>
      <c r="BF156" s="35" t="str">
        <f>IF(AND('Master Sheet'!W160=""),"",'Master Sheet'!W160)</f>
        <v/>
      </c>
      <c r="BG156" s="35" t="str">
        <f>IF(AND('Master Sheet'!X160=""),"",'Master Sheet'!X160)</f>
        <v/>
      </c>
      <c r="BH156" s="35" t="str">
        <f>IF(AND('Master Sheet'!Y160=""),"",'Master Sheet'!Y160)</f>
        <v/>
      </c>
      <c r="BI156" s="35" t="str">
        <f>IF(AND('Master Sheet'!Z160=""),"",'Master Sheet'!Z160)</f>
        <v/>
      </c>
      <c r="BJ156" s="35" t="str">
        <f>IF(AND('Master Sheet'!AA160=""),"",'Master Sheet'!AA160)</f>
        <v/>
      </c>
      <c r="BK156" s="35" t="str">
        <f>IF(AND('Master Sheet'!AB160=""),"",'Master Sheet'!AB160)</f>
        <v/>
      </c>
      <c r="BL156" s="35" t="str">
        <f>IF(AND('Master Sheet'!AC160=""),"",'Master Sheet'!AC160)</f>
        <v/>
      </c>
      <c r="BM156" s="35" t="str">
        <f>IF(AND('Master Sheet'!AD160=""),"",'Master Sheet'!AD160)</f>
        <v/>
      </c>
      <c r="BN156" s="35" t="str">
        <f>IF(AND('Master Sheet'!AF160=""),"",'Master Sheet'!AF160)</f>
        <v/>
      </c>
      <c r="BO156" s="35" t="str">
        <f>IF(AND('Master Sheet'!AH160=""),"",'Master Sheet'!AH160)</f>
        <v/>
      </c>
      <c r="BP156" s="35" t="str">
        <f>IF(AND('Master Sheet'!AI160=""),"",'Master Sheet'!AI160)</f>
        <v/>
      </c>
      <c r="BQ156" s="35" t="str">
        <f>IF(AND('Master Sheet'!AJ160=""),"",'Master Sheet'!AJ160)</f>
        <v/>
      </c>
      <c r="BR156" s="35" t="str">
        <f>IF(AND('Master Sheet'!AK160=""),"",'Master Sheet'!AK160)</f>
        <v/>
      </c>
      <c r="BS156" s="35" t="str">
        <f>IF(AND('Master Sheet'!AL160=""),"",'Master Sheet'!AL160)</f>
        <v/>
      </c>
      <c r="BT156" s="35" t="str">
        <f>IF(AND('Master Sheet'!AM160=""),"",'Master Sheet'!AM160)</f>
        <v/>
      </c>
      <c r="BU156" s="35" t="str">
        <f>IF(AND('Master Sheet'!AN160=""),"",'Master Sheet'!AN160)</f>
        <v/>
      </c>
      <c r="BV156" s="35" t="str">
        <f>IF(AND('Master Sheet'!AO160=""),"",'Master Sheet'!AO160)</f>
        <v/>
      </c>
      <c r="BW156" s="35" t="str">
        <f>IF(AND('Master Sheet'!AP160=""),"",'Master Sheet'!AP160)</f>
        <v/>
      </c>
      <c r="BX156" s="35" t="str">
        <f>IF(AND('Master Sheet'!AR160=""),"",'Master Sheet'!AR160)</f>
        <v/>
      </c>
      <c r="BY156" s="35" t="str">
        <f>IF(AND('Master Sheet'!AT160=""),"",'Master Sheet'!AT160)</f>
        <v/>
      </c>
      <c r="BZ156" s="35" t="str">
        <f>IF(AND('Master Sheet'!AU160=""),"",'Master Sheet'!AU160)</f>
        <v/>
      </c>
      <c r="CA156" s="35" t="str">
        <f>IF(AND('Master Sheet'!AV160=""),"",'Master Sheet'!AV160)</f>
        <v/>
      </c>
      <c r="CB156" s="35" t="str">
        <f>IF(AND('Master Sheet'!AW160=""),"",'Master Sheet'!AW160)</f>
        <v/>
      </c>
      <c r="CC156" s="35" t="str">
        <f>IF(AND('Master Sheet'!AX160=""),"",'Master Sheet'!AX160)</f>
        <v/>
      </c>
      <c r="CD156" s="35" t="str">
        <f>IF(AND('Master Sheet'!AY160=""),"",'Master Sheet'!AY160)</f>
        <v/>
      </c>
      <c r="CE156" s="35" t="str">
        <f>IF(AND('Master Sheet'!AZ160=""),"",'Master Sheet'!AZ160)</f>
        <v/>
      </c>
      <c r="CF156" s="35" t="str">
        <f>IF(AND('Master Sheet'!BA160=""),"",'Master Sheet'!BA160)</f>
        <v/>
      </c>
      <c r="CG156" s="35" t="str">
        <f>IF(AND('Master Sheet'!BB160=""),"",'Master Sheet'!BB160)</f>
        <v/>
      </c>
      <c r="CH156" s="35" t="str">
        <f>IF(AND('Master Sheet'!BD160=""),"",'Master Sheet'!BD160)</f>
        <v/>
      </c>
      <c r="CI156" s="35" t="str">
        <f>IF(AND('Master Sheet'!BF160=""),"",'Master Sheet'!BF160)</f>
        <v/>
      </c>
      <c r="CJ156" s="35" t="str">
        <f>IF(AND('Master Sheet'!BG160=""),"",'Master Sheet'!BG160)</f>
        <v/>
      </c>
      <c r="CK156" s="35" t="str">
        <f>IF(AND('Master Sheet'!BH160=""),"",'Master Sheet'!BH160)</f>
        <v/>
      </c>
      <c r="CL156" s="35" t="str">
        <f>IF(AND('Master Sheet'!BI160=""),"",'Master Sheet'!BI160)</f>
        <v/>
      </c>
      <c r="CM156" s="35" t="str">
        <f>IF(AND('Master Sheet'!BJ160=""),"",'Master Sheet'!BJ160)</f>
        <v/>
      </c>
      <c r="CN156" s="35" t="str">
        <f>IF(AND('Master Sheet'!BK160=""),"",'Master Sheet'!BK160)</f>
        <v/>
      </c>
      <c r="CO156" s="35" t="str">
        <f>IF(AND('Master Sheet'!BL160=""),"",'Master Sheet'!BL160)</f>
        <v/>
      </c>
      <c r="CP156" s="35" t="str">
        <f>IF(AND('Master Sheet'!BM160=""),"",'Master Sheet'!BM160)</f>
        <v/>
      </c>
      <c r="CQ156" s="35" t="str">
        <f>IF(AND('Master Sheet'!BN160=""),"",'Master Sheet'!BN160)</f>
        <v/>
      </c>
      <c r="CR156" s="35" t="str">
        <f>IF(AND('Master Sheet'!BP160=""),"",'Master Sheet'!BP160)</f>
        <v/>
      </c>
    </row>
    <row r="157" spans="47:96">
      <c r="AU157" s="35" t="str">
        <f>IF(AND('Master Sheet'!J161=""),"",'Master Sheet'!J161)</f>
        <v/>
      </c>
      <c r="AV157" s="35" t="str">
        <f>IF(AND('Master Sheet'!K161=""),"",'Master Sheet'!K161)</f>
        <v/>
      </c>
      <c r="AW157" s="35" t="str">
        <f>IF(AND('Master Sheet'!L161=""),"",'Master Sheet'!L161)</f>
        <v/>
      </c>
      <c r="AX157" s="35" t="str">
        <f>IF(AND('Master Sheet'!M161=""),"",'Master Sheet'!M161)</f>
        <v/>
      </c>
      <c r="AY157" s="35" t="str">
        <f>IF(AND('Master Sheet'!N161=""),"",'Master Sheet'!N161)</f>
        <v/>
      </c>
      <c r="AZ157" s="35" t="str">
        <f>IF(AND('Master Sheet'!O161=""),"",'Master Sheet'!O161)</f>
        <v/>
      </c>
      <c r="BA157" s="35" t="str">
        <f>IF(AND('Master Sheet'!P161=""),"",'Master Sheet'!P161)</f>
        <v/>
      </c>
      <c r="BB157" s="35" t="str">
        <f>IF(AND('Master Sheet'!Q161=""),"",'Master Sheet'!Q161)</f>
        <v/>
      </c>
      <c r="BC157" s="35" t="str">
        <f>IF(AND('Master Sheet'!R161=""),"",'Master Sheet'!R161)</f>
        <v/>
      </c>
      <c r="BD157" s="35" t="str">
        <f>IF(AND('Master Sheet'!T161=""),"",'Master Sheet'!T161)</f>
        <v/>
      </c>
      <c r="BE157" s="35" t="str">
        <f>IF(AND('Master Sheet'!V161=""),"",'Master Sheet'!V161)</f>
        <v/>
      </c>
      <c r="BF157" s="35" t="str">
        <f>IF(AND('Master Sheet'!W161=""),"",'Master Sheet'!W161)</f>
        <v/>
      </c>
      <c r="BG157" s="35" t="str">
        <f>IF(AND('Master Sheet'!X161=""),"",'Master Sheet'!X161)</f>
        <v/>
      </c>
      <c r="BH157" s="35" t="str">
        <f>IF(AND('Master Sheet'!Y161=""),"",'Master Sheet'!Y161)</f>
        <v/>
      </c>
      <c r="BI157" s="35" t="str">
        <f>IF(AND('Master Sheet'!Z161=""),"",'Master Sheet'!Z161)</f>
        <v/>
      </c>
      <c r="BJ157" s="35" t="str">
        <f>IF(AND('Master Sheet'!AA161=""),"",'Master Sheet'!AA161)</f>
        <v/>
      </c>
      <c r="BK157" s="35" t="str">
        <f>IF(AND('Master Sheet'!AB161=""),"",'Master Sheet'!AB161)</f>
        <v/>
      </c>
      <c r="BL157" s="35" t="str">
        <f>IF(AND('Master Sheet'!AC161=""),"",'Master Sheet'!AC161)</f>
        <v/>
      </c>
      <c r="BM157" s="35" t="str">
        <f>IF(AND('Master Sheet'!AD161=""),"",'Master Sheet'!AD161)</f>
        <v/>
      </c>
      <c r="BN157" s="35" t="str">
        <f>IF(AND('Master Sheet'!AF161=""),"",'Master Sheet'!AF161)</f>
        <v/>
      </c>
      <c r="BO157" s="35" t="str">
        <f>IF(AND('Master Sheet'!AH161=""),"",'Master Sheet'!AH161)</f>
        <v/>
      </c>
      <c r="BP157" s="35" t="str">
        <f>IF(AND('Master Sheet'!AI161=""),"",'Master Sheet'!AI161)</f>
        <v/>
      </c>
      <c r="BQ157" s="35" t="str">
        <f>IF(AND('Master Sheet'!AJ161=""),"",'Master Sheet'!AJ161)</f>
        <v/>
      </c>
      <c r="BR157" s="35" t="str">
        <f>IF(AND('Master Sheet'!AK161=""),"",'Master Sheet'!AK161)</f>
        <v/>
      </c>
      <c r="BS157" s="35" t="str">
        <f>IF(AND('Master Sheet'!AL161=""),"",'Master Sheet'!AL161)</f>
        <v/>
      </c>
      <c r="BT157" s="35" t="str">
        <f>IF(AND('Master Sheet'!AM161=""),"",'Master Sheet'!AM161)</f>
        <v/>
      </c>
      <c r="BU157" s="35" t="str">
        <f>IF(AND('Master Sheet'!AN161=""),"",'Master Sheet'!AN161)</f>
        <v/>
      </c>
      <c r="BV157" s="35" t="str">
        <f>IF(AND('Master Sheet'!AO161=""),"",'Master Sheet'!AO161)</f>
        <v/>
      </c>
      <c r="BW157" s="35" t="str">
        <f>IF(AND('Master Sheet'!AP161=""),"",'Master Sheet'!AP161)</f>
        <v/>
      </c>
      <c r="BX157" s="35" t="str">
        <f>IF(AND('Master Sheet'!AR161=""),"",'Master Sheet'!AR161)</f>
        <v/>
      </c>
      <c r="BY157" s="35" t="str">
        <f>IF(AND('Master Sheet'!AT161=""),"",'Master Sheet'!AT161)</f>
        <v/>
      </c>
      <c r="BZ157" s="35" t="str">
        <f>IF(AND('Master Sheet'!AU161=""),"",'Master Sheet'!AU161)</f>
        <v/>
      </c>
      <c r="CA157" s="35" t="str">
        <f>IF(AND('Master Sheet'!AV161=""),"",'Master Sheet'!AV161)</f>
        <v/>
      </c>
      <c r="CB157" s="35" t="str">
        <f>IF(AND('Master Sheet'!AW161=""),"",'Master Sheet'!AW161)</f>
        <v/>
      </c>
      <c r="CC157" s="35" t="str">
        <f>IF(AND('Master Sheet'!AX161=""),"",'Master Sheet'!AX161)</f>
        <v/>
      </c>
      <c r="CD157" s="35" t="str">
        <f>IF(AND('Master Sheet'!AY161=""),"",'Master Sheet'!AY161)</f>
        <v/>
      </c>
      <c r="CE157" s="35" t="str">
        <f>IF(AND('Master Sheet'!AZ161=""),"",'Master Sheet'!AZ161)</f>
        <v/>
      </c>
      <c r="CF157" s="35" t="str">
        <f>IF(AND('Master Sheet'!BA161=""),"",'Master Sheet'!BA161)</f>
        <v/>
      </c>
      <c r="CG157" s="35" t="str">
        <f>IF(AND('Master Sheet'!BB161=""),"",'Master Sheet'!BB161)</f>
        <v/>
      </c>
      <c r="CH157" s="35" t="str">
        <f>IF(AND('Master Sheet'!BD161=""),"",'Master Sheet'!BD161)</f>
        <v/>
      </c>
      <c r="CI157" s="35" t="str">
        <f>IF(AND('Master Sheet'!BF161=""),"",'Master Sheet'!BF161)</f>
        <v/>
      </c>
      <c r="CJ157" s="35" t="str">
        <f>IF(AND('Master Sheet'!BG161=""),"",'Master Sheet'!BG161)</f>
        <v/>
      </c>
      <c r="CK157" s="35" t="str">
        <f>IF(AND('Master Sheet'!BH161=""),"",'Master Sheet'!BH161)</f>
        <v/>
      </c>
      <c r="CL157" s="35" t="str">
        <f>IF(AND('Master Sheet'!BI161=""),"",'Master Sheet'!BI161)</f>
        <v/>
      </c>
      <c r="CM157" s="35" t="str">
        <f>IF(AND('Master Sheet'!BJ161=""),"",'Master Sheet'!BJ161)</f>
        <v/>
      </c>
      <c r="CN157" s="35" t="str">
        <f>IF(AND('Master Sheet'!BK161=""),"",'Master Sheet'!BK161)</f>
        <v/>
      </c>
      <c r="CO157" s="35" t="str">
        <f>IF(AND('Master Sheet'!BL161=""),"",'Master Sheet'!BL161)</f>
        <v/>
      </c>
      <c r="CP157" s="35" t="str">
        <f>IF(AND('Master Sheet'!BM161=""),"",'Master Sheet'!BM161)</f>
        <v/>
      </c>
      <c r="CQ157" s="35" t="str">
        <f>IF(AND('Master Sheet'!BN161=""),"",'Master Sheet'!BN161)</f>
        <v/>
      </c>
      <c r="CR157" s="35" t="str">
        <f>IF(AND('Master Sheet'!BP161=""),"",'Master Sheet'!BP161)</f>
        <v/>
      </c>
    </row>
    <row r="158" spans="47:96">
      <c r="AU158" s="35" t="str">
        <f>IF(AND('Master Sheet'!J162=""),"",'Master Sheet'!J162)</f>
        <v/>
      </c>
      <c r="AV158" s="35" t="str">
        <f>IF(AND('Master Sheet'!K162=""),"",'Master Sheet'!K162)</f>
        <v/>
      </c>
      <c r="AW158" s="35" t="str">
        <f>IF(AND('Master Sheet'!L162=""),"",'Master Sheet'!L162)</f>
        <v/>
      </c>
      <c r="AX158" s="35" t="str">
        <f>IF(AND('Master Sheet'!M162=""),"",'Master Sheet'!M162)</f>
        <v/>
      </c>
      <c r="AY158" s="35" t="str">
        <f>IF(AND('Master Sheet'!N162=""),"",'Master Sheet'!N162)</f>
        <v/>
      </c>
      <c r="AZ158" s="35" t="str">
        <f>IF(AND('Master Sheet'!O162=""),"",'Master Sheet'!O162)</f>
        <v/>
      </c>
      <c r="BA158" s="35" t="str">
        <f>IF(AND('Master Sheet'!P162=""),"",'Master Sheet'!P162)</f>
        <v/>
      </c>
      <c r="BB158" s="35" t="str">
        <f>IF(AND('Master Sheet'!Q162=""),"",'Master Sheet'!Q162)</f>
        <v/>
      </c>
      <c r="BC158" s="35" t="str">
        <f>IF(AND('Master Sheet'!R162=""),"",'Master Sheet'!R162)</f>
        <v/>
      </c>
      <c r="BD158" s="35" t="str">
        <f>IF(AND('Master Sheet'!T162=""),"",'Master Sheet'!T162)</f>
        <v/>
      </c>
      <c r="BE158" s="35" t="str">
        <f>IF(AND('Master Sheet'!V162=""),"",'Master Sheet'!V162)</f>
        <v/>
      </c>
      <c r="BF158" s="35" t="str">
        <f>IF(AND('Master Sheet'!W162=""),"",'Master Sheet'!W162)</f>
        <v/>
      </c>
      <c r="BG158" s="35" t="str">
        <f>IF(AND('Master Sheet'!X162=""),"",'Master Sheet'!X162)</f>
        <v/>
      </c>
      <c r="BH158" s="35" t="str">
        <f>IF(AND('Master Sheet'!Y162=""),"",'Master Sheet'!Y162)</f>
        <v/>
      </c>
      <c r="BI158" s="35" t="str">
        <f>IF(AND('Master Sheet'!Z162=""),"",'Master Sheet'!Z162)</f>
        <v/>
      </c>
      <c r="BJ158" s="35" t="str">
        <f>IF(AND('Master Sheet'!AA162=""),"",'Master Sheet'!AA162)</f>
        <v/>
      </c>
      <c r="BK158" s="35" t="str">
        <f>IF(AND('Master Sheet'!AB162=""),"",'Master Sheet'!AB162)</f>
        <v/>
      </c>
      <c r="BL158" s="35" t="str">
        <f>IF(AND('Master Sheet'!AC162=""),"",'Master Sheet'!AC162)</f>
        <v/>
      </c>
      <c r="BM158" s="35" t="str">
        <f>IF(AND('Master Sheet'!AD162=""),"",'Master Sheet'!AD162)</f>
        <v/>
      </c>
      <c r="BN158" s="35" t="str">
        <f>IF(AND('Master Sheet'!AF162=""),"",'Master Sheet'!AF162)</f>
        <v/>
      </c>
      <c r="BO158" s="35" t="str">
        <f>IF(AND('Master Sheet'!AH162=""),"",'Master Sheet'!AH162)</f>
        <v/>
      </c>
      <c r="BP158" s="35" t="str">
        <f>IF(AND('Master Sheet'!AI162=""),"",'Master Sheet'!AI162)</f>
        <v/>
      </c>
      <c r="BQ158" s="35" t="str">
        <f>IF(AND('Master Sheet'!AJ162=""),"",'Master Sheet'!AJ162)</f>
        <v/>
      </c>
      <c r="BR158" s="35" t="str">
        <f>IF(AND('Master Sheet'!AK162=""),"",'Master Sheet'!AK162)</f>
        <v/>
      </c>
      <c r="BS158" s="35" t="str">
        <f>IF(AND('Master Sheet'!AL162=""),"",'Master Sheet'!AL162)</f>
        <v/>
      </c>
      <c r="BT158" s="35" t="str">
        <f>IF(AND('Master Sheet'!AM162=""),"",'Master Sheet'!AM162)</f>
        <v/>
      </c>
      <c r="BU158" s="35" t="str">
        <f>IF(AND('Master Sheet'!AN162=""),"",'Master Sheet'!AN162)</f>
        <v/>
      </c>
      <c r="BV158" s="35" t="str">
        <f>IF(AND('Master Sheet'!AO162=""),"",'Master Sheet'!AO162)</f>
        <v/>
      </c>
      <c r="BW158" s="35" t="str">
        <f>IF(AND('Master Sheet'!AP162=""),"",'Master Sheet'!AP162)</f>
        <v/>
      </c>
      <c r="BX158" s="35" t="str">
        <f>IF(AND('Master Sheet'!AR162=""),"",'Master Sheet'!AR162)</f>
        <v/>
      </c>
      <c r="BY158" s="35" t="str">
        <f>IF(AND('Master Sheet'!AT162=""),"",'Master Sheet'!AT162)</f>
        <v/>
      </c>
      <c r="BZ158" s="35" t="str">
        <f>IF(AND('Master Sheet'!AU162=""),"",'Master Sheet'!AU162)</f>
        <v/>
      </c>
      <c r="CA158" s="35" t="str">
        <f>IF(AND('Master Sheet'!AV162=""),"",'Master Sheet'!AV162)</f>
        <v/>
      </c>
      <c r="CB158" s="35" t="str">
        <f>IF(AND('Master Sheet'!AW162=""),"",'Master Sheet'!AW162)</f>
        <v/>
      </c>
      <c r="CC158" s="35" t="str">
        <f>IF(AND('Master Sheet'!AX162=""),"",'Master Sheet'!AX162)</f>
        <v/>
      </c>
      <c r="CD158" s="35" t="str">
        <f>IF(AND('Master Sheet'!AY162=""),"",'Master Sheet'!AY162)</f>
        <v/>
      </c>
      <c r="CE158" s="35" t="str">
        <f>IF(AND('Master Sheet'!AZ162=""),"",'Master Sheet'!AZ162)</f>
        <v/>
      </c>
      <c r="CF158" s="35" t="str">
        <f>IF(AND('Master Sheet'!BA162=""),"",'Master Sheet'!BA162)</f>
        <v/>
      </c>
      <c r="CG158" s="35" t="str">
        <f>IF(AND('Master Sheet'!BB162=""),"",'Master Sheet'!BB162)</f>
        <v/>
      </c>
      <c r="CH158" s="35" t="str">
        <f>IF(AND('Master Sheet'!BD162=""),"",'Master Sheet'!BD162)</f>
        <v/>
      </c>
      <c r="CI158" s="35" t="str">
        <f>IF(AND('Master Sheet'!BF162=""),"",'Master Sheet'!BF162)</f>
        <v/>
      </c>
      <c r="CJ158" s="35" t="str">
        <f>IF(AND('Master Sheet'!BG162=""),"",'Master Sheet'!BG162)</f>
        <v/>
      </c>
      <c r="CK158" s="35" t="str">
        <f>IF(AND('Master Sheet'!BH162=""),"",'Master Sheet'!BH162)</f>
        <v/>
      </c>
      <c r="CL158" s="35" t="str">
        <f>IF(AND('Master Sheet'!BI162=""),"",'Master Sheet'!BI162)</f>
        <v/>
      </c>
      <c r="CM158" s="35" t="str">
        <f>IF(AND('Master Sheet'!BJ162=""),"",'Master Sheet'!BJ162)</f>
        <v/>
      </c>
      <c r="CN158" s="35" t="str">
        <f>IF(AND('Master Sheet'!BK162=""),"",'Master Sheet'!BK162)</f>
        <v/>
      </c>
      <c r="CO158" s="35" t="str">
        <f>IF(AND('Master Sheet'!BL162=""),"",'Master Sheet'!BL162)</f>
        <v/>
      </c>
      <c r="CP158" s="35" t="str">
        <f>IF(AND('Master Sheet'!BM162=""),"",'Master Sheet'!BM162)</f>
        <v/>
      </c>
      <c r="CQ158" s="35" t="str">
        <f>IF(AND('Master Sheet'!BN162=""),"",'Master Sheet'!BN162)</f>
        <v/>
      </c>
      <c r="CR158" s="35" t="str">
        <f>IF(AND('Master Sheet'!BP162=""),"",'Master Sheet'!BP162)</f>
        <v/>
      </c>
    </row>
    <row r="159" spans="47:96">
      <c r="AU159" s="35" t="str">
        <f>IF(AND('Master Sheet'!J163=""),"",'Master Sheet'!J163)</f>
        <v/>
      </c>
      <c r="AV159" s="35" t="str">
        <f>IF(AND('Master Sheet'!K163=""),"",'Master Sheet'!K163)</f>
        <v/>
      </c>
      <c r="AW159" s="35" t="str">
        <f>IF(AND('Master Sheet'!L163=""),"",'Master Sheet'!L163)</f>
        <v/>
      </c>
      <c r="AX159" s="35" t="str">
        <f>IF(AND('Master Sheet'!M163=""),"",'Master Sheet'!M163)</f>
        <v/>
      </c>
      <c r="AY159" s="35" t="str">
        <f>IF(AND('Master Sheet'!N163=""),"",'Master Sheet'!N163)</f>
        <v/>
      </c>
      <c r="AZ159" s="35" t="str">
        <f>IF(AND('Master Sheet'!O163=""),"",'Master Sheet'!O163)</f>
        <v/>
      </c>
      <c r="BA159" s="35" t="str">
        <f>IF(AND('Master Sheet'!P163=""),"",'Master Sheet'!P163)</f>
        <v/>
      </c>
      <c r="BB159" s="35" t="str">
        <f>IF(AND('Master Sheet'!Q163=""),"",'Master Sheet'!Q163)</f>
        <v/>
      </c>
      <c r="BC159" s="35" t="str">
        <f>IF(AND('Master Sheet'!R163=""),"",'Master Sheet'!R163)</f>
        <v/>
      </c>
      <c r="BD159" s="35" t="str">
        <f>IF(AND('Master Sheet'!T163=""),"",'Master Sheet'!T163)</f>
        <v/>
      </c>
      <c r="BE159" s="35" t="str">
        <f>IF(AND('Master Sheet'!V163=""),"",'Master Sheet'!V163)</f>
        <v/>
      </c>
      <c r="BF159" s="35" t="str">
        <f>IF(AND('Master Sheet'!W163=""),"",'Master Sheet'!W163)</f>
        <v/>
      </c>
      <c r="BG159" s="35" t="str">
        <f>IF(AND('Master Sheet'!X163=""),"",'Master Sheet'!X163)</f>
        <v/>
      </c>
      <c r="BH159" s="35" t="str">
        <f>IF(AND('Master Sheet'!Y163=""),"",'Master Sheet'!Y163)</f>
        <v/>
      </c>
      <c r="BI159" s="35" t="str">
        <f>IF(AND('Master Sheet'!Z163=""),"",'Master Sheet'!Z163)</f>
        <v/>
      </c>
      <c r="BJ159" s="35" t="str">
        <f>IF(AND('Master Sheet'!AA163=""),"",'Master Sheet'!AA163)</f>
        <v/>
      </c>
      <c r="BK159" s="35" t="str">
        <f>IF(AND('Master Sheet'!AB163=""),"",'Master Sheet'!AB163)</f>
        <v/>
      </c>
      <c r="BL159" s="35" t="str">
        <f>IF(AND('Master Sheet'!AC163=""),"",'Master Sheet'!AC163)</f>
        <v/>
      </c>
      <c r="BM159" s="35" t="str">
        <f>IF(AND('Master Sheet'!AD163=""),"",'Master Sheet'!AD163)</f>
        <v/>
      </c>
      <c r="BN159" s="35" t="str">
        <f>IF(AND('Master Sheet'!AF163=""),"",'Master Sheet'!AF163)</f>
        <v/>
      </c>
      <c r="BO159" s="35" t="str">
        <f>IF(AND('Master Sheet'!AH163=""),"",'Master Sheet'!AH163)</f>
        <v/>
      </c>
      <c r="BP159" s="35" t="str">
        <f>IF(AND('Master Sheet'!AI163=""),"",'Master Sheet'!AI163)</f>
        <v/>
      </c>
      <c r="BQ159" s="35" t="str">
        <f>IF(AND('Master Sheet'!AJ163=""),"",'Master Sheet'!AJ163)</f>
        <v/>
      </c>
      <c r="BR159" s="35" t="str">
        <f>IF(AND('Master Sheet'!AK163=""),"",'Master Sheet'!AK163)</f>
        <v/>
      </c>
      <c r="BS159" s="35" t="str">
        <f>IF(AND('Master Sheet'!AL163=""),"",'Master Sheet'!AL163)</f>
        <v/>
      </c>
      <c r="BT159" s="35" t="str">
        <f>IF(AND('Master Sheet'!AM163=""),"",'Master Sheet'!AM163)</f>
        <v/>
      </c>
      <c r="BU159" s="35" t="str">
        <f>IF(AND('Master Sheet'!AN163=""),"",'Master Sheet'!AN163)</f>
        <v/>
      </c>
      <c r="BV159" s="35" t="str">
        <f>IF(AND('Master Sheet'!AO163=""),"",'Master Sheet'!AO163)</f>
        <v/>
      </c>
      <c r="BW159" s="35" t="str">
        <f>IF(AND('Master Sheet'!AP163=""),"",'Master Sheet'!AP163)</f>
        <v/>
      </c>
      <c r="BX159" s="35" t="str">
        <f>IF(AND('Master Sheet'!AR163=""),"",'Master Sheet'!AR163)</f>
        <v/>
      </c>
      <c r="BY159" s="35" t="str">
        <f>IF(AND('Master Sheet'!AT163=""),"",'Master Sheet'!AT163)</f>
        <v/>
      </c>
      <c r="BZ159" s="35" t="str">
        <f>IF(AND('Master Sheet'!AU163=""),"",'Master Sheet'!AU163)</f>
        <v/>
      </c>
      <c r="CA159" s="35" t="str">
        <f>IF(AND('Master Sheet'!AV163=""),"",'Master Sheet'!AV163)</f>
        <v/>
      </c>
      <c r="CB159" s="35" t="str">
        <f>IF(AND('Master Sheet'!AW163=""),"",'Master Sheet'!AW163)</f>
        <v/>
      </c>
      <c r="CC159" s="35" t="str">
        <f>IF(AND('Master Sheet'!AX163=""),"",'Master Sheet'!AX163)</f>
        <v/>
      </c>
      <c r="CD159" s="35" t="str">
        <f>IF(AND('Master Sheet'!AY163=""),"",'Master Sheet'!AY163)</f>
        <v/>
      </c>
      <c r="CE159" s="35" t="str">
        <f>IF(AND('Master Sheet'!AZ163=""),"",'Master Sheet'!AZ163)</f>
        <v/>
      </c>
      <c r="CF159" s="35" t="str">
        <f>IF(AND('Master Sheet'!BA163=""),"",'Master Sheet'!BA163)</f>
        <v/>
      </c>
      <c r="CG159" s="35" t="str">
        <f>IF(AND('Master Sheet'!BB163=""),"",'Master Sheet'!BB163)</f>
        <v/>
      </c>
      <c r="CH159" s="35" t="str">
        <f>IF(AND('Master Sheet'!BD163=""),"",'Master Sheet'!BD163)</f>
        <v/>
      </c>
      <c r="CI159" s="35" t="str">
        <f>IF(AND('Master Sheet'!BF163=""),"",'Master Sheet'!BF163)</f>
        <v/>
      </c>
      <c r="CJ159" s="35" t="str">
        <f>IF(AND('Master Sheet'!BG163=""),"",'Master Sheet'!BG163)</f>
        <v/>
      </c>
      <c r="CK159" s="35" t="str">
        <f>IF(AND('Master Sheet'!BH163=""),"",'Master Sheet'!BH163)</f>
        <v/>
      </c>
      <c r="CL159" s="35" t="str">
        <f>IF(AND('Master Sheet'!BI163=""),"",'Master Sheet'!BI163)</f>
        <v/>
      </c>
      <c r="CM159" s="35" t="str">
        <f>IF(AND('Master Sheet'!BJ163=""),"",'Master Sheet'!BJ163)</f>
        <v/>
      </c>
      <c r="CN159" s="35" t="str">
        <f>IF(AND('Master Sheet'!BK163=""),"",'Master Sheet'!BK163)</f>
        <v/>
      </c>
      <c r="CO159" s="35" t="str">
        <f>IF(AND('Master Sheet'!BL163=""),"",'Master Sheet'!BL163)</f>
        <v/>
      </c>
      <c r="CP159" s="35" t="str">
        <f>IF(AND('Master Sheet'!BM163=""),"",'Master Sheet'!BM163)</f>
        <v/>
      </c>
      <c r="CQ159" s="35" t="str">
        <f>IF(AND('Master Sheet'!BN163=""),"",'Master Sheet'!BN163)</f>
        <v/>
      </c>
      <c r="CR159" s="35" t="str">
        <f>IF(AND('Master Sheet'!BP163=""),"",'Master Sheet'!BP163)</f>
        <v/>
      </c>
    </row>
    <row r="160" spans="47:96">
      <c r="AU160" s="35" t="str">
        <f>IF(AND('Master Sheet'!J164=""),"",'Master Sheet'!J164)</f>
        <v/>
      </c>
      <c r="AV160" s="35" t="str">
        <f>IF(AND('Master Sheet'!K164=""),"",'Master Sheet'!K164)</f>
        <v/>
      </c>
      <c r="AW160" s="35" t="str">
        <f>IF(AND('Master Sheet'!L164=""),"",'Master Sheet'!L164)</f>
        <v/>
      </c>
      <c r="AX160" s="35" t="str">
        <f>IF(AND('Master Sheet'!M164=""),"",'Master Sheet'!M164)</f>
        <v/>
      </c>
      <c r="AY160" s="35" t="str">
        <f>IF(AND('Master Sheet'!N164=""),"",'Master Sheet'!N164)</f>
        <v/>
      </c>
      <c r="AZ160" s="35" t="str">
        <f>IF(AND('Master Sheet'!O164=""),"",'Master Sheet'!O164)</f>
        <v/>
      </c>
      <c r="BA160" s="35" t="str">
        <f>IF(AND('Master Sheet'!P164=""),"",'Master Sheet'!P164)</f>
        <v/>
      </c>
      <c r="BB160" s="35" t="str">
        <f>IF(AND('Master Sheet'!Q164=""),"",'Master Sheet'!Q164)</f>
        <v/>
      </c>
      <c r="BC160" s="35" t="str">
        <f>IF(AND('Master Sheet'!R164=""),"",'Master Sheet'!R164)</f>
        <v/>
      </c>
      <c r="BD160" s="35" t="str">
        <f>IF(AND('Master Sheet'!T164=""),"",'Master Sheet'!T164)</f>
        <v/>
      </c>
      <c r="BE160" s="35" t="str">
        <f>IF(AND('Master Sheet'!V164=""),"",'Master Sheet'!V164)</f>
        <v/>
      </c>
      <c r="BF160" s="35" t="str">
        <f>IF(AND('Master Sheet'!W164=""),"",'Master Sheet'!W164)</f>
        <v/>
      </c>
      <c r="BG160" s="35" t="str">
        <f>IF(AND('Master Sheet'!X164=""),"",'Master Sheet'!X164)</f>
        <v/>
      </c>
      <c r="BH160" s="35" t="str">
        <f>IF(AND('Master Sheet'!Y164=""),"",'Master Sheet'!Y164)</f>
        <v/>
      </c>
      <c r="BI160" s="35" t="str">
        <f>IF(AND('Master Sheet'!Z164=""),"",'Master Sheet'!Z164)</f>
        <v/>
      </c>
      <c r="BJ160" s="35" t="str">
        <f>IF(AND('Master Sheet'!AA164=""),"",'Master Sheet'!AA164)</f>
        <v/>
      </c>
      <c r="BK160" s="35" t="str">
        <f>IF(AND('Master Sheet'!AB164=""),"",'Master Sheet'!AB164)</f>
        <v/>
      </c>
      <c r="BL160" s="35" t="str">
        <f>IF(AND('Master Sheet'!AC164=""),"",'Master Sheet'!AC164)</f>
        <v/>
      </c>
      <c r="BM160" s="35" t="str">
        <f>IF(AND('Master Sheet'!AD164=""),"",'Master Sheet'!AD164)</f>
        <v/>
      </c>
      <c r="BN160" s="35" t="str">
        <f>IF(AND('Master Sheet'!AF164=""),"",'Master Sheet'!AF164)</f>
        <v/>
      </c>
      <c r="BO160" s="35" t="str">
        <f>IF(AND('Master Sheet'!AH164=""),"",'Master Sheet'!AH164)</f>
        <v/>
      </c>
      <c r="BP160" s="35" t="str">
        <f>IF(AND('Master Sheet'!AI164=""),"",'Master Sheet'!AI164)</f>
        <v/>
      </c>
      <c r="BQ160" s="35" t="str">
        <f>IF(AND('Master Sheet'!AJ164=""),"",'Master Sheet'!AJ164)</f>
        <v/>
      </c>
      <c r="BR160" s="35" t="str">
        <f>IF(AND('Master Sheet'!AK164=""),"",'Master Sheet'!AK164)</f>
        <v/>
      </c>
      <c r="BS160" s="35" t="str">
        <f>IF(AND('Master Sheet'!AL164=""),"",'Master Sheet'!AL164)</f>
        <v/>
      </c>
      <c r="BT160" s="35" t="str">
        <f>IF(AND('Master Sheet'!AM164=""),"",'Master Sheet'!AM164)</f>
        <v/>
      </c>
      <c r="BU160" s="35" t="str">
        <f>IF(AND('Master Sheet'!AN164=""),"",'Master Sheet'!AN164)</f>
        <v/>
      </c>
      <c r="BV160" s="35" t="str">
        <f>IF(AND('Master Sheet'!AO164=""),"",'Master Sheet'!AO164)</f>
        <v/>
      </c>
      <c r="BW160" s="35" t="str">
        <f>IF(AND('Master Sheet'!AP164=""),"",'Master Sheet'!AP164)</f>
        <v/>
      </c>
      <c r="BX160" s="35" t="str">
        <f>IF(AND('Master Sheet'!AR164=""),"",'Master Sheet'!AR164)</f>
        <v/>
      </c>
      <c r="BY160" s="35" t="str">
        <f>IF(AND('Master Sheet'!AT164=""),"",'Master Sheet'!AT164)</f>
        <v/>
      </c>
      <c r="BZ160" s="35" t="str">
        <f>IF(AND('Master Sheet'!AU164=""),"",'Master Sheet'!AU164)</f>
        <v/>
      </c>
      <c r="CA160" s="35" t="str">
        <f>IF(AND('Master Sheet'!AV164=""),"",'Master Sheet'!AV164)</f>
        <v/>
      </c>
      <c r="CB160" s="35" t="str">
        <f>IF(AND('Master Sheet'!AW164=""),"",'Master Sheet'!AW164)</f>
        <v/>
      </c>
      <c r="CC160" s="35" t="str">
        <f>IF(AND('Master Sheet'!AX164=""),"",'Master Sheet'!AX164)</f>
        <v/>
      </c>
      <c r="CD160" s="35" t="str">
        <f>IF(AND('Master Sheet'!AY164=""),"",'Master Sheet'!AY164)</f>
        <v/>
      </c>
      <c r="CE160" s="35" t="str">
        <f>IF(AND('Master Sheet'!AZ164=""),"",'Master Sheet'!AZ164)</f>
        <v/>
      </c>
      <c r="CF160" s="35" t="str">
        <f>IF(AND('Master Sheet'!BA164=""),"",'Master Sheet'!BA164)</f>
        <v/>
      </c>
      <c r="CG160" s="35" t="str">
        <f>IF(AND('Master Sheet'!BB164=""),"",'Master Sheet'!BB164)</f>
        <v/>
      </c>
      <c r="CH160" s="35" t="str">
        <f>IF(AND('Master Sheet'!BD164=""),"",'Master Sheet'!BD164)</f>
        <v/>
      </c>
      <c r="CI160" s="35" t="str">
        <f>IF(AND('Master Sheet'!BF164=""),"",'Master Sheet'!BF164)</f>
        <v/>
      </c>
      <c r="CJ160" s="35" t="str">
        <f>IF(AND('Master Sheet'!BG164=""),"",'Master Sheet'!BG164)</f>
        <v/>
      </c>
      <c r="CK160" s="35" t="str">
        <f>IF(AND('Master Sheet'!BH164=""),"",'Master Sheet'!BH164)</f>
        <v/>
      </c>
      <c r="CL160" s="35" t="str">
        <f>IF(AND('Master Sheet'!BI164=""),"",'Master Sheet'!BI164)</f>
        <v/>
      </c>
      <c r="CM160" s="35" t="str">
        <f>IF(AND('Master Sheet'!BJ164=""),"",'Master Sheet'!BJ164)</f>
        <v/>
      </c>
      <c r="CN160" s="35" t="str">
        <f>IF(AND('Master Sheet'!BK164=""),"",'Master Sheet'!BK164)</f>
        <v/>
      </c>
      <c r="CO160" s="35" t="str">
        <f>IF(AND('Master Sheet'!BL164=""),"",'Master Sheet'!BL164)</f>
        <v/>
      </c>
      <c r="CP160" s="35" t="str">
        <f>IF(AND('Master Sheet'!BM164=""),"",'Master Sheet'!BM164)</f>
        <v/>
      </c>
      <c r="CQ160" s="35" t="str">
        <f>IF(AND('Master Sheet'!BN164=""),"",'Master Sheet'!BN164)</f>
        <v/>
      </c>
      <c r="CR160" s="35" t="str">
        <f>IF(AND('Master Sheet'!BP164=""),"",'Master Sheet'!BP164)</f>
        <v/>
      </c>
    </row>
    <row r="161" spans="47:96">
      <c r="AU161" s="35" t="str">
        <f>IF(AND('Master Sheet'!J165=""),"",'Master Sheet'!J165)</f>
        <v/>
      </c>
      <c r="AV161" s="35" t="str">
        <f>IF(AND('Master Sheet'!K165=""),"",'Master Sheet'!K165)</f>
        <v/>
      </c>
      <c r="AW161" s="35" t="str">
        <f>IF(AND('Master Sheet'!L165=""),"",'Master Sheet'!L165)</f>
        <v/>
      </c>
      <c r="AX161" s="35" t="str">
        <f>IF(AND('Master Sheet'!M165=""),"",'Master Sheet'!M165)</f>
        <v/>
      </c>
      <c r="AY161" s="35" t="str">
        <f>IF(AND('Master Sheet'!N165=""),"",'Master Sheet'!N165)</f>
        <v/>
      </c>
      <c r="AZ161" s="35" t="str">
        <f>IF(AND('Master Sheet'!O165=""),"",'Master Sheet'!O165)</f>
        <v/>
      </c>
      <c r="BA161" s="35" t="str">
        <f>IF(AND('Master Sheet'!P165=""),"",'Master Sheet'!P165)</f>
        <v/>
      </c>
      <c r="BB161" s="35" t="str">
        <f>IF(AND('Master Sheet'!Q165=""),"",'Master Sheet'!Q165)</f>
        <v/>
      </c>
      <c r="BC161" s="35" t="str">
        <f>IF(AND('Master Sheet'!R165=""),"",'Master Sheet'!R165)</f>
        <v/>
      </c>
      <c r="BD161" s="35" t="str">
        <f>IF(AND('Master Sheet'!T165=""),"",'Master Sheet'!T165)</f>
        <v/>
      </c>
      <c r="BE161" s="35" t="str">
        <f>IF(AND('Master Sheet'!V165=""),"",'Master Sheet'!V165)</f>
        <v/>
      </c>
      <c r="BF161" s="35" t="str">
        <f>IF(AND('Master Sheet'!W165=""),"",'Master Sheet'!W165)</f>
        <v/>
      </c>
      <c r="BG161" s="35" t="str">
        <f>IF(AND('Master Sheet'!X165=""),"",'Master Sheet'!X165)</f>
        <v/>
      </c>
      <c r="BH161" s="35" t="str">
        <f>IF(AND('Master Sheet'!Y165=""),"",'Master Sheet'!Y165)</f>
        <v/>
      </c>
      <c r="BI161" s="35" t="str">
        <f>IF(AND('Master Sheet'!Z165=""),"",'Master Sheet'!Z165)</f>
        <v/>
      </c>
      <c r="BJ161" s="35" t="str">
        <f>IF(AND('Master Sheet'!AA165=""),"",'Master Sheet'!AA165)</f>
        <v/>
      </c>
      <c r="BK161" s="35" t="str">
        <f>IF(AND('Master Sheet'!AB165=""),"",'Master Sheet'!AB165)</f>
        <v/>
      </c>
      <c r="BL161" s="35" t="str">
        <f>IF(AND('Master Sheet'!AC165=""),"",'Master Sheet'!AC165)</f>
        <v/>
      </c>
      <c r="BM161" s="35" t="str">
        <f>IF(AND('Master Sheet'!AD165=""),"",'Master Sheet'!AD165)</f>
        <v/>
      </c>
      <c r="BN161" s="35" t="str">
        <f>IF(AND('Master Sheet'!AF165=""),"",'Master Sheet'!AF165)</f>
        <v/>
      </c>
      <c r="BO161" s="35" t="str">
        <f>IF(AND('Master Sheet'!AH165=""),"",'Master Sheet'!AH165)</f>
        <v/>
      </c>
      <c r="BP161" s="35" t="str">
        <f>IF(AND('Master Sheet'!AI165=""),"",'Master Sheet'!AI165)</f>
        <v/>
      </c>
      <c r="BQ161" s="35" t="str">
        <f>IF(AND('Master Sheet'!AJ165=""),"",'Master Sheet'!AJ165)</f>
        <v/>
      </c>
      <c r="BR161" s="35" t="str">
        <f>IF(AND('Master Sheet'!AK165=""),"",'Master Sheet'!AK165)</f>
        <v/>
      </c>
      <c r="BS161" s="35" t="str">
        <f>IF(AND('Master Sheet'!AL165=""),"",'Master Sheet'!AL165)</f>
        <v/>
      </c>
      <c r="BT161" s="35" t="str">
        <f>IF(AND('Master Sheet'!AM165=""),"",'Master Sheet'!AM165)</f>
        <v/>
      </c>
      <c r="BU161" s="35" t="str">
        <f>IF(AND('Master Sheet'!AN165=""),"",'Master Sheet'!AN165)</f>
        <v/>
      </c>
      <c r="BV161" s="35" t="str">
        <f>IF(AND('Master Sheet'!AO165=""),"",'Master Sheet'!AO165)</f>
        <v/>
      </c>
      <c r="BW161" s="35" t="str">
        <f>IF(AND('Master Sheet'!AP165=""),"",'Master Sheet'!AP165)</f>
        <v/>
      </c>
      <c r="BX161" s="35" t="str">
        <f>IF(AND('Master Sheet'!AR165=""),"",'Master Sheet'!AR165)</f>
        <v/>
      </c>
      <c r="BY161" s="35" t="str">
        <f>IF(AND('Master Sheet'!AT165=""),"",'Master Sheet'!AT165)</f>
        <v/>
      </c>
      <c r="BZ161" s="35" t="str">
        <f>IF(AND('Master Sheet'!AU165=""),"",'Master Sheet'!AU165)</f>
        <v/>
      </c>
      <c r="CA161" s="35" t="str">
        <f>IF(AND('Master Sheet'!AV165=""),"",'Master Sheet'!AV165)</f>
        <v/>
      </c>
      <c r="CB161" s="35" t="str">
        <f>IF(AND('Master Sheet'!AW165=""),"",'Master Sheet'!AW165)</f>
        <v/>
      </c>
      <c r="CC161" s="35" t="str">
        <f>IF(AND('Master Sheet'!AX165=""),"",'Master Sheet'!AX165)</f>
        <v/>
      </c>
      <c r="CD161" s="35" t="str">
        <f>IF(AND('Master Sheet'!AY165=""),"",'Master Sheet'!AY165)</f>
        <v/>
      </c>
      <c r="CE161" s="35" t="str">
        <f>IF(AND('Master Sheet'!AZ165=""),"",'Master Sheet'!AZ165)</f>
        <v/>
      </c>
      <c r="CF161" s="35" t="str">
        <f>IF(AND('Master Sheet'!BA165=""),"",'Master Sheet'!BA165)</f>
        <v/>
      </c>
      <c r="CG161" s="35" t="str">
        <f>IF(AND('Master Sheet'!BB165=""),"",'Master Sheet'!BB165)</f>
        <v/>
      </c>
      <c r="CH161" s="35" t="str">
        <f>IF(AND('Master Sheet'!BD165=""),"",'Master Sheet'!BD165)</f>
        <v/>
      </c>
      <c r="CI161" s="35" t="str">
        <f>IF(AND('Master Sheet'!BF165=""),"",'Master Sheet'!BF165)</f>
        <v/>
      </c>
      <c r="CJ161" s="35" t="str">
        <f>IF(AND('Master Sheet'!BG165=""),"",'Master Sheet'!BG165)</f>
        <v/>
      </c>
      <c r="CK161" s="35" t="str">
        <f>IF(AND('Master Sheet'!BH165=""),"",'Master Sheet'!BH165)</f>
        <v/>
      </c>
      <c r="CL161" s="35" t="str">
        <f>IF(AND('Master Sheet'!BI165=""),"",'Master Sheet'!BI165)</f>
        <v/>
      </c>
      <c r="CM161" s="35" t="str">
        <f>IF(AND('Master Sheet'!BJ165=""),"",'Master Sheet'!BJ165)</f>
        <v/>
      </c>
      <c r="CN161" s="35" t="str">
        <f>IF(AND('Master Sheet'!BK165=""),"",'Master Sheet'!BK165)</f>
        <v/>
      </c>
      <c r="CO161" s="35" t="str">
        <f>IF(AND('Master Sheet'!BL165=""),"",'Master Sheet'!BL165)</f>
        <v/>
      </c>
      <c r="CP161" s="35" t="str">
        <f>IF(AND('Master Sheet'!BM165=""),"",'Master Sheet'!BM165)</f>
        <v/>
      </c>
      <c r="CQ161" s="35" t="str">
        <f>IF(AND('Master Sheet'!BN165=""),"",'Master Sheet'!BN165)</f>
        <v/>
      </c>
      <c r="CR161" s="35" t="str">
        <f>IF(AND('Master Sheet'!BP165=""),"",'Master Sheet'!BP165)</f>
        <v/>
      </c>
    </row>
    <row r="162" spans="47:96">
      <c r="AU162" s="35" t="str">
        <f>IF(AND('Master Sheet'!J166=""),"",'Master Sheet'!J166)</f>
        <v/>
      </c>
      <c r="AV162" s="35" t="str">
        <f>IF(AND('Master Sheet'!K166=""),"",'Master Sheet'!K166)</f>
        <v/>
      </c>
      <c r="AW162" s="35" t="str">
        <f>IF(AND('Master Sheet'!L166=""),"",'Master Sheet'!L166)</f>
        <v/>
      </c>
      <c r="AX162" s="35" t="str">
        <f>IF(AND('Master Sheet'!M166=""),"",'Master Sheet'!M166)</f>
        <v/>
      </c>
      <c r="AY162" s="35" t="str">
        <f>IF(AND('Master Sheet'!N166=""),"",'Master Sheet'!N166)</f>
        <v/>
      </c>
      <c r="AZ162" s="35" t="str">
        <f>IF(AND('Master Sheet'!O166=""),"",'Master Sheet'!O166)</f>
        <v/>
      </c>
      <c r="BA162" s="35" t="str">
        <f>IF(AND('Master Sheet'!P166=""),"",'Master Sheet'!P166)</f>
        <v/>
      </c>
      <c r="BB162" s="35" t="str">
        <f>IF(AND('Master Sheet'!Q166=""),"",'Master Sheet'!Q166)</f>
        <v/>
      </c>
      <c r="BC162" s="35" t="str">
        <f>IF(AND('Master Sheet'!R166=""),"",'Master Sheet'!R166)</f>
        <v/>
      </c>
      <c r="BD162" s="35" t="str">
        <f>IF(AND('Master Sheet'!T166=""),"",'Master Sheet'!T166)</f>
        <v/>
      </c>
      <c r="BE162" s="35" t="str">
        <f>IF(AND('Master Sheet'!V166=""),"",'Master Sheet'!V166)</f>
        <v/>
      </c>
      <c r="BF162" s="35" t="str">
        <f>IF(AND('Master Sheet'!W166=""),"",'Master Sheet'!W166)</f>
        <v/>
      </c>
      <c r="BG162" s="35" t="str">
        <f>IF(AND('Master Sheet'!X166=""),"",'Master Sheet'!X166)</f>
        <v/>
      </c>
      <c r="BH162" s="35" t="str">
        <f>IF(AND('Master Sheet'!Y166=""),"",'Master Sheet'!Y166)</f>
        <v/>
      </c>
      <c r="BI162" s="35" t="str">
        <f>IF(AND('Master Sheet'!Z166=""),"",'Master Sheet'!Z166)</f>
        <v/>
      </c>
      <c r="BJ162" s="35" t="str">
        <f>IF(AND('Master Sheet'!AA166=""),"",'Master Sheet'!AA166)</f>
        <v/>
      </c>
      <c r="BK162" s="35" t="str">
        <f>IF(AND('Master Sheet'!AB166=""),"",'Master Sheet'!AB166)</f>
        <v/>
      </c>
      <c r="BL162" s="35" t="str">
        <f>IF(AND('Master Sheet'!AC166=""),"",'Master Sheet'!AC166)</f>
        <v/>
      </c>
      <c r="BM162" s="35" t="str">
        <f>IF(AND('Master Sheet'!AD166=""),"",'Master Sheet'!AD166)</f>
        <v/>
      </c>
      <c r="BN162" s="35" t="str">
        <f>IF(AND('Master Sheet'!AF166=""),"",'Master Sheet'!AF166)</f>
        <v/>
      </c>
      <c r="BO162" s="35" t="str">
        <f>IF(AND('Master Sheet'!AH166=""),"",'Master Sheet'!AH166)</f>
        <v/>
      </c>
      <c r="BP162" s="35" t="str">
        <f>IF(AND('Master Sheet'!AI166=""),"",'Master Sheet'!AI166)</f>
        <v/>
      </c>
      <c r="BQ162" s="35" t="str">
        <f>IF(AND('Master Sheet'!AJ166=""),"",'Master Sheet'!AJ166)</f>
        <v/>
      </c>
      <c r="BR162" s="35" t="str">
        <f>IF(AND('Master Sheet'!AK166=""),"",'Master Sheet'!AK166)</f>
        <v/>
      </c>
      <c r="BS162" s="35" t="str">
        <f>IF(AND('Master Sheet'!AL166=""),"",'Master Sheet'!AL166)</f>
        <v/>
      </c>
      <c r="BT162" s="35" t="str">
        <f>IF(AND('Master Sheet'!AM166=""),"",'Master Sheet'!AM166)</f>
        <v/>
      </c>
      <c r="BU162" s="35" t="str">
        <f>IF(AND('Master Sheet'!AN166=""),"",'Master Sheet'!AN166)</f>
        <v/>
      </c>
      <c r="BV162" s="35" t="str">
        <f>IF(AND('Master Sheet'!AO166=""),"",'Master Sheet'!AO166)</f>
        <v/>
      </c>
      <c r="BW162" s="35" t="str">
        <f>IF(AND('Master Sheet'!AP166=""),"",'Master Sheet'!AP166)</f>
        <v/>
      </c>
      <c r="BX162" s="35" t="str">
        <f>IF(AND('Master Sheet'!AR166=""),"",'Master Sheet'!AR166)</f>
        <v/>
      </c>
      <c r="BY162" s="35" t="str">
        <f>IF(AND('Master Sheet'!AT166=""),"",'Master Sheet'!AT166)</f>
        <v/>
      </c>
      <c r="BZ162" s="35" t="str">
        <f>IF(AND('Master Sheet'!AU166=""),"",'Master Sheet'!AU166)</f>
        <v/>
      </c>
      <c r="CA162" s="35" t="str">
        <f>IF(AND('Master Sheet'!AV166=""),"",'Master Sheet'!AV166)</f>
        <v/>
      </c>
      <c r="CB162" s="35" t="str">
        <f>IF(AND('Master Sheet'!AW166=""),"",'Master Sheet'!AW166)</f>
        <v/>
      </c>
      <c r="CC162" s="35" t="str">
        <f>IF(AND('Master Sheet'!AX166=""),"",'Master Sheet'!AX166)</f>
        <v/>
      </c>
      <c r="CD162" s="35" t="str">
        <f>IF(AND('Master Sheet'!AY166=""),"",'Master Sheet'!AY166)</f>
        <v/>
      </c>
      <c r="CE162" s="35" t="str">
        <f>IF(AND('Master Sheet'!AZ166=""),"",'Master Sheet'!AZ166)</f>
        <v/>
      </c>
      <c r="CF162" s="35" t="str">
        <f>IF(AND('Master Sheet'!BA166=""),"",'Master Sheet'!BA166)</f>
        <v/>
      </c>
      <c r="CG162" s="35" t="str">
        <f>IF(AND('Master Sheet'!BB166=""),"",'Master Sheet'!BB166)</f>
        <v/>
      </c>
      <c r="CH162" s="35" t="str">
        <f>IF(AND('Master Sheet'!BD166=""),"",'Master Sheet'!BD166)</f>
        <v/>
      </c>
      <c r="CI162" s="35" t="str">
        <f>IF(AND('Master Sheet'!BF166=""),"",'Master Sheet'!BF166)</f>
        <v/>
      </c>
      <c r="CJ162" s="35" t="str">
        <f>IF(AND('Master Sheet'!BG166=""),"",'Master Sheet'!BG166)</f>
        <v/>
      </c>
      <c r="CK162" s="35" t="str">
        <f>IF(AND('Master Sheet'!BH166=""),"",'Master Sheet'!BH166)</f>
        <v/>
      </c>
      <c r="CL162" s="35" t="str">
        <f>IF(AND('Master Sheet'!BI166=""),"",'Master Sheet'!BI166)</f>
        <v/>
      </c>
      <c r="CM162" s="35" t="str">
        <f>IF(AND('Master Sheet'!BJ166=""),"",'Master Sheet'!BJ166)</f>
        <v/>
      </c>
      <c r="CN162" s="35" t="str">
        <f>IF(AND('Master Sheet'!BK166=""),"",'Master Sheet'!BK166)</f>
        <v/>
      </c>
      <c r="CO162" s="35" t="str">
        <f>IF(AND('Master Sheet'!BL166=""),"",'Master Sheet'!BL166)</f>
        <v/>
      </c>
      <c r="CP162" s="35" t="str">
        <f>IF(AND('Master Sheet'!BM166=""),"",'Master Sheet'!BM166)</f>
        <v/>
      </c>
      <c r="CQ162" s="35" t="str">
        <f>IF(AND('Master Sheet'!BN166=""),"",'Master Sheet'!BN166)</f>
        <v/>
      </c>
      <c r="CR162" s="35" t="str">
        <f>IF(AND('Master Sheet'!BP166=""),"",'Master Sheet'!BP166)</f>
        <v/>
      </c>
    </row>
    <row r="163" spans="47:96">
      <c r="AU163" s="35" t="str">
        <f>IF(AND('Master Sheet'!J167=""),"",'Master Sheet'!J167)</f>
        <v/>
      </c>
      <c r="AV163" s="35" t="str">
        <f>IF(AND('Master Sheet'!K167=""),"",'Master Sheet'!K167)</f>
        <v/>
      </c>
      <c r="AW163" s="35" t="str">
        <f>IF(AND('Master Sheet'!L167=""),"",'Master Sheet'!L167)</f>
        <v/>
      </c>
      <c r="AX163" s="35" t="str">
        <f>IF(AND('Master Sheet'!M167=""),"",'Master Sheet'!M167)</f>
        <v/>
      </c>
      <c r="AY163" s="35" t="str">
        <f>IF(AND('Master Sheet'!N167=""),"",'Master Sheet'!N167)</f>
        <v/>
      </c>
      <c r="AZ163" s="35" t="str">
        <f>IF(AND('Master Sheet'!O167=""),"",'Master Sheet'!O167)</f>
        <v/>
      </c>
      <c r="BA163" s="35" t="str">
        <f>IF(AND('Master Sheet'!P167=""),"",'Master Sheet'!P167)</f>
        <v/>
      </c>
      <c r="BB163" s="35" t="str">
        <f>IF(AND('Master Sheet'!Q167=""),"",'Master Sheet'!Q167)</f>
        <v/>
      </c>
      <c r="BC163" s="35" t="str">
        <f>IF(AND('Master Sheet'!R167=""),"",'Master Sheet'!R167)</f>
        <v/>
      </c>
      <c r="BD163" s="35" t="str">
        <f>IF(AND('Master Sheet'!T167=""),"",'Master Sheet'!T167)</f>
        <v/>
      </c>
      <c r="BE163" s="35" t="str">
        <f>IF(AND('Master Sheet'!V167=""),"",'Master Sheet'!V167)</f>
        <v/>
      </c>
      <c r="BF163" s="35" t="str">
        <f>IF(AND('Master Sheet'!W167=""),"",'Master Sheet'!W167)</f>
        <v/>
      </c>
      <c r="BG163" s="35" t="str">
        <f>IF(AND('Master Sheet'!X167=""),"",'Master Sheet'!X167)</f>
        <v/>
      </c>
      <c r="BH163" s="35" t="str">
        <f>IF(AND('Master Sheet'!Y167=""),"",'Master Sheet'!Y167)</f>
        <v/>
      </c>
      <c r="BI163" s="35" t="str">
        <f>IF(AND('Master Sheet'!Z167=""),"",'Master Sheet'!Z167)</f>
        <v/>
      </c>
      <c r="BJ163" s="35" t="str">
        <f>IF(AND('Master Sheet'!AA167=""),"",'Master Sheet'!AA167)</f>
        <v/>
      </c>
      <c r="BK163" s="35" t="str">
        <f>IF(AND('Master Sheet'!AB167=""),"",'Master Sheet'!AB167)</f>
        <v/>
      </c>
      <c r="BL163" s="35" t="str">
        <f>IF(AND('Master Sheet'!AC167=""),"",'Master Sheet'!AC167)</f>
        <v/>
      </c>
      <c r="BM163" s="35" t="str">
        <f>IF(AND('Master Sheet'!AD167=""),"",'Master Sheet'!AD167)</f>
        <v/>
      </c>
      <c r="BN163" s="35" t="str">
        <f>IF(AND('Master Sheet'!AF167=""),"",'Master Sheet'!AF167)</f>
        <v/>
      </c>
      <c r="BO163" s="35" t="str">
        <f>IF(AND('Master Sheet'!AH167=""),"",'Master Sheet'!AH167)</f>
        <v/>
      </c>
      <c r="BP163" s="35" t="str">
        <f>IF(AND('Master Sheet'!AI167=""),"",'Master Sheet'!AI167)</f>
        <v/>
      </c>
      <c r="BQ163" s="35" t="str">
        <f>IF(AND('Master Sheet'!AJ167=""),"",'Master Sheet'!AJ167)</f>
        <v/>
      </c>
      <c r="BR163" s="35" t="str">
        <f>IF(AND('Master Sheet'!AK167=""),"",'Master Sheet'!AK167)</f>
        <v/>
      </c>
      <c r="BS163" s="35" t="str">
        <f>IF(AND('Master Sheet'!AL167=""),"",'Master Sheet'!AL167)</f>
        <v/>
      </c>
      <c r="BT163" s="35" t="str">
        <f>IF(AND('Master Sheet'!AM167=""),"",'Master Sheet'!AM167)</f>
        <v/>
      </c>
      <c r="BU163" s="35" t="str">
        <f>IF(AND('Master Sheet'!AN167=""),"",'Master Sheet'!AN167)</f>
        <v/>
      </c>
      <c r="BV163" s="35" t="str">
        <f>IF(AND('Master Sheet'!AO167=""),"",'Master Sheet'!AO167)</f>
        <v/>
      </c>
      <c r="BW163" s="35" t="str">
        <f>IF(AND('Master Sheet'!AP167=""),"",'Master Sheet'!AP167)</f>
        <v/>
      </c>
      <c r="BX163" s="35" t="str">
        <f>IF(AND('Master Sheet'!AR167=""),"",'Master Sheet'!AR167)</f>
        <v/>
      </c>
      <c r="BY163" s="35" t="str">
        <f>IF(AND('Master Sheet'!AT167=""),"",'Master Sheet'!AT167)</f>
        <v/>
      </c>
      <c r="BZ163" s="35" t="str">
        <f>IF(AND('Master Sheet'!AU167=""),"",'Master Sheet'!AU167)</f>
        <v/>
      </c>
      <c r="CA163" s="35" t="str">
        <f>IF(AND('Master Sheet'!AV167=""),"",'Master Sheet'!AV167)</f>
        <v/>
      </c>
      <c r="CB163" s="35" t="str">
        <f>IF(AND('Master Sheet'!AW167=""),"",'Master Sheet'!AW167)</f>
        <v/>
      </c>
      <c r="CC163" s="35" t="str">
        <f>IF(AND('Master Sheet'!AX167=""),"",'Master Sheet'!AX167)</f>
        <v/>
      </c>
      <c r="CD163" s="35" t="str">
        <f>IF(AND('Master Sheet'!AY167=""),"",'Master Sheet'!AY167)</f>
        <v/>
      </c>
      <c r="CE163" s="35" t="str">
        <f>IF(AND('Master Sheet'!AZ167=""),"",'Master Sheet'!AZ167)</f>
        <v/>
      </c>
      <c r="CF163" s="35" t="str">
        <f>IF(AND('Master Sheet'!BA167=""),"",'Master Sheet'!BA167)</f>
        <v/>
      </c>
      <c r="CG163" s="35" t="str">
        <f>IF(AND('Master Sheet'!BB167=""),"",'Master Sheet'!BB167)</f>
        <v/>
      </c>
      <c r="CH163" s="35" t="str">
        <f>IF(AND('Master Sheet'!BD167=""),"",'Master Sheet'!BD167)</f>
        <v/>
      </c>
      <c r="CI163" s="35" t="str">
        <f>IF(AND('Master Sheet'!BF167=""),"",'Master Sheet'!BF167)</f>
        <v/>
      </c>
      <c r="CJ163" s="35" t="str">
        <f>IF(AND('Master Sheet'!BG167=""),"",'Master Sheet'!BG167)</f>
        <v/>
      </c>
      <c r="CK163" s="35" t="str">
        <f>IF(AND('Master Sheet'!BH167=""),"",'Master Sheet'!BH167)</f>
        <v/>
      </c>
      <c r="CL163" s="35" t="str">
        <f>IF(AND('Master Sheet'!BI167=""),"",'Master Sheet'!BI167)</f>
        <v/>
      </c>
      <c r="CM163" s="35" t="str">
        <f>IF(AND('Master Sheet'!BJ167=""),"",'Master Sheet'!BJ167)</f>
        <v/>
      </c>
      <c r="CN163" s="35" t="str">
        <f>IF(AND('Master Sheet'!BK167=""),"",'Master Sheet'!BK167)</f>
        <v/>
      </c>
      <c r="CO163" s="35" t="str">
        <f>IF(AND('Master Sheet'!BL167=""),"",'Master Sheet'!BL167)</f>
        <v/>
      </c>
      <c r="CP163" s="35" t="str">
        <f>IF(AND('Master Sheet'!BM167=""),"",'Master Sheet'!BM167)</f>
        <v/>
      </c>
      <c r="CQ163" s="35" t="str">
        <f>IF(AND('Master Sheet'!BN167=""),"",'Master Sheet'!BN167)</f>
        <v/>
      </c>
      <c r="CR163" s="35" t="str">
        <f>IF(AND('Master Sheet'!BP167=""),"",'Master Sheet'!BP167)</f>
        <v/>
      </c>
    </row>
    <row r="164" spans="47:96">
      <c r="AU164" s="35" t="str">
        <f>IF(AND('Master Sheet'!J168=""),"",'Master Sheet'!J168)</f>
        <v/>
      </c>
      <c r="AV164" s="35" t="str">
        <f>IF(AND('Master Sheet'!K168=""),"",'Master Sheet'!K168)</f>
        <v/>
      </c>
      <c r="AW164" s="35" t="str">
        <f>IF(AND('Master Sheet'!L168=""),"",'Master Sheet'!L168)</f>
        <v/>
      </c>
      <c r="AX164" s="35" t="str">
        <f>IF(AND('Master Sheet'!M168=""),"",'Master Sheet'!M168)</f>
        <v/>
      </c>
      <c r="AY164" s="35" t="str">
        <f>IF(AND('Master Sheet'!N168=""),"",'Master Sheet'!N168)</f>
        <v/>
      </c>
      <c r="AZ164" s="35" t="str">
        <f>IF(AND('Master Sheet'!O168=""),"",'Master Sheet'!O168)</f>
        <v/>
      </c>
      <c r="BA164" s="35" t="str">
        <f>IF(AND('Master Sheet'!P168=""),"",'Master Sheet'!P168)</f>
        <v/>
      </c>
      <c r="BB164" s="35" t="str">
        <f>IF(AND('Master Sheet'!Q168=""),"",'Master Sheet'!Q168)</f>
        <v/>
      </c>
      <c r="BC164" s="35" t="str">
        <f>IF(AND('Master Sheet'!R168=""),"",'Master Sheet'!R168)</f>
        <v/>
      </c>
      <c r="BD164" s="35" t="str">
        <f>IF(AND('Master Sheet'!T168=""),"",'Master Sheet'!T168)</f>
        <v/>
      </c>
      <c r="BE164" s="35" t="str">
        <f>IF(AND('Master Sheet'!V168=""),"",'Master Sheet'!V168)</f>
        <v/>
      </c>
      <c r="BF164" s="35" t="str">
        <f>IF(AND('Master Sheet'!W168=""),"",'Master Sheet'!W168)</f>
        <v/>
      </c>
      <c r="BG164" s="35" t="str">
        <f>IF(AND('Master Sheet'!X168=""),"",'Master Sheet'!X168)</f>
        <v/>
      </c>
      <c r="BH164" s="35" t="str">
        <f>IF(AND('Master Sheet'!Y168=""),"",'Master Sheet'!Y168)</f>
        <v/>
      </c>
      <c r="BI164" s="35" t="str">
        <f>IF(AND('Master Sheet'!Z168=""),"",'Master Sheet'!Z168)</f>
        <v/>
      </c>
      <c r="BJ164" s="35" t="str">
        <f>IF(AND('Master Sheet'!AA168=""),"",'Master Sheet'!AA168)</f>
        <v/>
      </c>
      <c r="BK164" s="35" t="str">
        <f>IF(AND('Master Sheet'!AB168=""),"",'Master Sheet'!AB168)</f>
        <v/>
      </c>
      <c r="BL164" s="35" t="str">
        <f>IF(AND('Master Sheet'!AC168=""),"",'Master Sheet'!AC168)</f>
        <v/>
      </c>
      <c r="BM164" s="35" t="str">
        <f>IF(AND('Master Sheet'!AD168=""),"",'Master Sheet'!AD168)</f>
        <v/>
      </c>
      <c r="BN164" s="35" t="str">
        <f>IF(AND('Master Sheet'!AF168=""),"",'Master Sheet'!AF168)</f>
        <v/>
      </c>
      <c r="BO164" s="35" t="str">
        <f>IF(AND('Master Sheet'!AH168=""),"",'Master Sheet'!AH168)</f>
        <v/>
      </c>
      <c r="BP164" s="35" t="str">
        <f>IF(AND('Master Sheet'!AI168=""),"",'Master Sheet'!AI168)</f>
        <v/>
      </c>
      <c r="BQ164" s="35" t="str">
        <f>IF(AND('Master Sheet'!AJ168=""),"",'Master Sheet'!AJ168)</f>
        <v/>
      </c>
      <c r="BR164" s="35" t="str">
        <f>IF(AND('Master Sheet'!AK168=""),"",'Master Sheet'!AK168)</f>
        <v/>
      </c>
      <c r="BS164" s="35" t="str">
        <f>IF(AND('Master Sheet'!AL168=""),"",'Master Sheet'!AL168)</f>
        <v/>
      </c>
      <c r="BT164" s="35" t="str">
        <f>IF(AND('Master Sheet'!AM168=""),"",'Master Sheet'!AM168)</f>
        <v/>
      </c>
      <c r="BU164" s="35" t="str">
        <f>IF(AND('Master Sheet'!AN168=""),"",'Master Sheet'!AN168)</f>
        <v/>
      </c>
      <c r="BV164" s="35" t="str">
        <f>IF(AND('Master Sheet'!AO168=""),"",'Master Sheet'!AO168)</f>
        <v/>
      </c>
      <c r="BW164" s="35" t="str">
        <f>IF(AND('Master Sheet'!AP168=""),"",'Master Sheet'!AP168)</f>
        <v/>
      </c>
      <c r="BX164" s="35" t="str">
        <f>IF(AND('Master Sheet'!AR168=""),"",'Master Sheet'!AR168)</f>
        <v/>
      </c>
      <c r="BY164" s="35" t="str">
        <f>IF(AND('Master Sheet'!AT168=""),"",'Master Sheet'!AT168)</f>
        <v/>
      </c>
      <c r="BZ164" s="35" t="str">
        <f>IF(AND('Master Sheet'!AU168=""),"",'Master Sheet'!AU168)</f>
        <v/>
      </c>
      <c r="CA164" s="35" t="str">
        <f>IF(AND('Master Sheet'!AV168=""),"",'Master Sheet'!AV168)</f>
        <v/>
      </c>
      <c r="CB164" s="35" t="str">
        <f>IF(AND('Master Sheet'!AW168=""),"",'Master Sheet'!AW168)</f>
        <v/>
      </c>
      <c r="CC164" s="35" t="str">
        <f>IF(AND('Master Sheet'!AX168=""),"",'Master Sheet'!AX168)</f>
        <v/>
      </c>
      <c r="CD164" s="35" t="str">
        <f>IF(AND('Master Sheet'!AY168=""),"",'Master Sheet'!AY168)</f>
        <v/>
      </c>
      <c r="CE164" s="35" t="str">
        <f>IF(AND('Master Sheet'!AZ168=""),"",'Master Sheet'!AZ168)</f>
        <v/>
      </c>
      <c r="CF164" s="35" t="str">
        <f>IF(AND('Master Sheet'!BA168=""),"",'Master Sheet'!BA168)</f>
        <v/>
      </c>
      <c r="CG164" s="35" t="str">
        <f>IF(AND('Master Sheet'!BB168=""),"",'Master Sheet'!BB168)</f>
        <v/>
      </c>
      <c r="CH164" s="35" t="str">
        <f>IF(AND('Master Sheet'!BD168=""),"",'Master Sheet'!BD168)</f>
        <v/>
      </c>
      <c r="CI164" s="35" t="str">
        <f>IF(AND('Master Sheet'!BF168=""),"",'Master Sheet'!BF168)</f>
        <v/>
      </c>
      <c r="CJ164" s="35" t="str">
        <f>IF(AND('Master Sheet'!BG168=""),"",'Master Sheet'!BG168)</f>
        <v/>
      </c>
      <c r="CK164" s="35" t="str">
        <f>IF(AND('Master Sheet'!BH168=""),"",'Master Sheet'!BH168)</f>
        <v/>
      </c>
      <c r="CL164" s="35" t="str">
        <f>IF(AND('Master Sheet'!BI168=""),"",'Master Sheet'!BI168)</f>
        <v/>
      </c>
      <c r="CM164" s="35" t="str">
        <f>IF(AND('Master Sheet'!BJ168=""),"",'Master Sheet'!BJ168)</f>
        <v/>
      </c>
      <c r="CN164" s="35" t="str">
        <f>IF(AND('Master Sheet'!BK168=""),"",'Master Sheet'!BK168)</f>
        <v/>
      </c>
      <c r="CO164" s="35" t="str">
        <f>IF(AND('Master Sheet'!BL168=""),"",'Master Sheet'!BL168)</f>
        <v/>
      </c>
      <c r="CP164" s="35" t="str">
        <f>IF(AND('Master Sheet'!BM168=""),"",'Master Sheet'!BM168)</f>
        <v/>
      </c>
      <c r="CQ164" s="35" t="str">
        <f>IF(AND('Master Sheet'!BN168=""),"",'Master Sheet'!BN168)</f>
        <v/>
      </c>
      <c r="CR164" s="35" t="str">
        <f>IF(AND('Master Sheet'!BP168=""),"",'Master Sheet'!BP168)</f>
        <v/>
      </c>
    </row>
    <row r="165" spans="47:96">
      <c r="AU165" s="35" t="str">
        <f>IF(AND('Master Sheet'!J169=""),"",'Master Sheet'!J169)</f>
        <v/>
      </c>
      <c r="AV165" s="35" t="str">
        <f>IF(AND('Master Sheet'!K169=""),"",'Master Sheet'!K169)</f>
        <v/>
      </c>
      <c r="AW165" s="35" t="str">
        <f>IF(AND('Master Sheet'!L169=""),"",'Master Sheet'!L169)</f>
        <v/>
      </c>
      <c r="AX165" s="35" t="str">
        <f>IF(AND('Master Sheet'!M169=""),"",'Master Sheet'!M169)</f>
        <v/>
      </c>
      <c r="AY165" s="35" t="str">
        <f>IF(AND('Master Sheet'!N169=""),"",'Master Sheet'!N169)</f>
        <v/>
      </c>
      <c r="AZ165" s="35" t="str">
        <f>IF(AND('Master Sheet'!O169=""),"",'Master Sheet'!O169)</f>
        <v/>
      </c>
      <c r="BA165" s="35" t="str">
        <f>IF(AND('Master Sheet'!P169=""),"",'Master Sheet'!P169)</f>
        <v/>
      </c>
      <c r="BB165" s="35" t="str">
        <f>IF(AND('Master Sheet'!Q169=""),"",'Master Sheet'!Q169)</f>
        <v/>
      </c>
      <c r="BC165" s="35" t="str">
        <f>IF(AND('Master Sheet'!R169=""),"",'Master Sheet'!R169)</f>
        <v/>
      </c>
      <c r="BD165" s="35" t="str">
        <f>IF(AND('Master Sheet'!T169=""),"",'Master Sheet'!T169)</f>
        <v/>
      </c>
      <c r="BE165" s="35" t="str">
        <f>IF(AND('Master Sheet'!V169=""),"",'Master Sheet'!V169)</f>
        <v/>
      </c>
      <c r="BF165" s="35" t="str">
        <f>IF(AND('Master Sheet'!W169=""),"",'Master Sheet'!W169)</f>
        <v/>
      </c>
      <c r="BG165" s="35" t="str">
        <f>IF(AND('Master Sheet'!X169=""),"",'Master Sheet'!X169)</f>
        <v/>
      </c>
      <c r="BH165" s="35" t="str">
        <f>IF(AND('Master Sheet'!Y169=""),"",'Master Sheet'!Y169)</f>
        <v/>
      </c>
      <c r="BI165" s="35" t="str">
        <f>IF(AND('Master Sheet'!Z169=""),"",'Master Sheet'!Z169)</f>
        <v/>
      </c>
      <c r="BJ165" s="35" t="str">
        <f>IF(AND('Master Sheet'!AA169=""),"",'Master Sheet'!AA169)</f>
        <v/>
      </c>
      <c r="BK165" s="35" t="str">
        <f>IF(AND('Master Sheet'!AB169=""),"",'Master Sheet'!AB169)</f>
        <v/>
      </c>
      <c r="BL165" s="35" t="str">
        <f>IF(AND('Master Sheet'!AC169=""),"",'Master Sheet'!AC169)</f>
        <v/>
      </c>
      <c r="BM165" s="35" t="str">
        <f>IF(AND('Master Sheet'!AD169=""),"",'Master Sheet'!AD169)</f>
        <v/>
      </c>
      <c r="BN165" s="35" t="str">
        <f>IF(AND('Master Sheet'!AF169=""),"",'Master Sheet'!AF169)</f>
        <v/>
      </c>
      <c r="BO165" s="35" t="str">
        <f>IF(AND('Master Sheet'!AH169=""),"",'Master Sheet'!AH169)</f>
        <v/>
      </c>
      <c r="BP165" s="35" t="str">
        <f>IF(AND('Master Sheet'!AI169=""),"",'Master Sheet'!AI169)</f>
        <v/>
      </c>
      <c r="BQ165" s="35" t="str">
        <f>IF(AND('Master Sheet'!AJ169=""),"",'Master Sheet'!AJ169)</f>
        <v/>
      </c>
      <c r="BR165" s="35" t="str">
        <f>IF(AND('Master Sheet'!AK169=""),"",'Master Sheet'!AK169)</f>
        <v/>
      </c>
      <c r="BS165" s="35" t="str">
        <f>IF(AND('Master Sheet'!AL169=""),"",'Master Sheet'!AL169)</f>
        <v/>
      </c>
      <c r="BT165" s="35" t="str">
        <f>IF(AND('Master Sheet'!AM169=""),"",'Master Sheet'!AM169)</f>
        <v/>
      </c>
      <c r="BU165" s="35" t="str">
        <f>IF(AND('Master Sheet'!AN169=""),"",'Master Sheet'!AN169)</f>
        <v/>
      </c>
      <c r="BV165" s="35" t="str">
        <f>IF(AND('Master Sheet'!AO169=""),"",'Master Sheet'!AO169)</f>
        <v/>
      </c>
      <c r="BW165" s="35" t="str">
        <f>IF(AND('Master Sheet'!AP169=""),"",'Master Sheet'!AP169)</f>
        <v/>
      </c>
      <c r="BX165" s="35" t="str">
        <f>IF(AND('Master Sheet'!AR169=""),"",'Master Sheet'!AR169)</f>
        <v/>
      </c>
      <c r="BY165" s="35" t="str">
        <f>IF(AND('Master Sheet'!AT169=""),"",'Master Sheet'!AT169)</f>
        <v/>
      </c>
      <c r="BZ165" s="35" t="str">
        <f>IF(AND('Master Sheet'!AU169=""),"",'Master Sheet'!AU169)</f>
        <v/>
      </c>
      <c r="CA165" s="35" t="str">
        <f>IF(AND('Master Sheet'!AV169=""),"",'Master Sheet'!AV169)</f>
        <v/>
      </c>
      <c r="CB165" s="35" t="str">
        <f>IF(AND('Master Sheet'!AW169=""),"",'Master Sheet'!AW169)</f>
        <v/>
      </c>
      <c r="CC165" s="35" t="str">
        <f>IF(AND('Master Sheet'!AX169=""),"",'Master Sheet'!AX169)</f>
        <v/>
      </c>
      <c r="CD165" s="35" t="str">
        <f>IF(AND('Master Sheet'!AY169=""),"",'Master Sheet'!AY169)</f>
        <v/>
      </c>
      <c r="CE165" s="35" t="str">
        <f>IF(AND('Master Sheet'!AZ169=""),"",'Master Sheet'!AZ169)</f>
        <v/>
      </c>
      <c r="CF165" s="35" t="str">
        <f>IF(AND('Master Sheet'!BA169=""),"",'Master Sheet'!BA169)</f>
        <v/>
      </c>
      <c r="CG165" s="35" t="str">
        <f>IF(AND('Master Sheet'!BB169=""),"",'Master Sheet'!BB169)</f>
        <v/>
      </c>
      <c r="CH165" s="35" t="str">
        <f>IF(AND('Master Sheet'!BD169=""),"",'Master Sheet'!BD169)</f>
        <v/>
      </c>
      <c r="CI165" s="35" t="str">
        <f>IF(AND('Master Sheet'!BF169=""),"",'Master Sheet'!BF169)</f>
        <v/>
      </c>
      <c r="CJ165" s="35" t="str">
        <f>IF(AND('Master Sheet'!BG169=""),"",'Master Sheet'!BG169)</f>
        <v/>
      </c>
      <c r="CK165" s="35" t="str">
        <f>IF(AND('Master Sheet'!BH169=""),"",'Master Sheet'!BH169)</f>
        <v/>
      </c>
      <c r="CL165" s="35" t="str">
        <f>IF(AND('Master Sheet'!BI169=""),"",'Master Sheet'!BI169)</f>
        <v/>
      </c>
      <c r="CM165" s="35" t="str">
        <f>IF(AND('Master Sheet'!BJ169=""),"",'Master Sheet'!BJ169)</f>
        <v/>
      </c>
      <c r="CN165" s="35" t="str">
        <f>IF(AND('Master Sheet'!BK169=""),"",'Master Sheet'!BK169)</f>
        <v/>
      </c>
      <c r="CO165" s="35" t="str">
        <f>IF(AND('Master Sheet'!BL169=""),"",'Master Sheet'!BL169)</f>
        <v/>
      </c>
      <c r="CP165" s="35" t="str">
        <f>IF(AND('Master Sheet'!BM169=""),"",'Master Sheet'!BM169)</f>
        <v/>
      </c>
      <c r="CQ165" s="35" t="str">
        <f>IF(AND('Master Sheet'!BN169=""),"",'Master Sheet'!BN169)</f>
        <v/>
      </c>
      <c r="CR165" s="35" t="str">
        <f>IF(AND('Master Sheet'!BP169=""),"",'Master Sheet'!BP169)</f>
        <v/>
      </c>
    </row>
    <row r="166" spans="47:96">
      <c r="AU166" s="35" t="str">
        <f>IF(AND('Master Sheet'!J170=""),"",'Master Sheet'!J170)</f>
        <v/>
      </c>
      <c r="AV166" s="35" t="str">
        <f>IF(AND('Master Sheet'!K170=""),"",'Master Sheet'!K170)</f>
        <v/>
      </c>
      <c r="AW166" s="35" t="str">
        <f>IF(AND('Master Sheet'!L170=""),"",'Master Sheet'!L170)</f>
        <v/>
      </c>
      <c r="AX166" s="35" t="str">
        <f>IF(AND('Master Sheet'!M170=""),"",'Master Sheet'!M170)</f>
        <v/>
      </c>
      <c r="AY166" s="35" t="str">
        <f>IF(AND('Master Sheet'!N170=""),"",'Master Sheet'!N170)</f>
        <v/>
      </c>
      <c r="AZ166" s="35" t="str">
        <f>IF(AND('Master Sheet'!O170=""),"",'Master Sheet'!O170)</f>
        <v/>
      </c>
      <c r="BA166" s="35" t="str">
        <f>IF(AND('Master Sheet'!P170=""),"",'Master Sheet'!P170)</f>
        <v/>
      </c>
      <c r="BB166" s="35" t="str">
        <f>IF(AND('Master Sheet'!Q170=""),"",'Master Sheet'!Q170)</f>
        <v/>
      </c>
      <c r="BC166" s="35" t="str">
        <f>IF(AND('Master Sheet'!R170=""),"",'Master Sheet'!R170)</f>
        <v/>
      </c>
      <c r="BD166" s="35" t="str">
        <f>IF(AND('Master Sheet'!T170=""),"",'Master Sheet'!T170)</f>
        <v/>
      </c>
      <c r="BE166" s="35" t="str">
        <f>IF(AND('Master Sheet'!V170=""),"",'Master Sheet'!V170)</f>
        <v/>
      </c>
      <c r="BF166" s="35" t="str">
        <f>IF(AND('Master Sheet'!W170=""),"",'Master Sheet'!W170)</f>
        <v/>
      </c>
      <c r="BG166" s="35" t="str">
        <f>IF(AND('Master Sheet'!X170=""),"",'Master Sheet'!X170)</f>
        <v/>
      </c>
      <c r="BH166" s="35" t="str">
        <f>IF(AND('Master Sheet'!Y170=""),"",'Master Sheet'!Y170)</f>
        <v/>
      </c>
      <c r="BI166" s="35" t="str">
        <f>IF(AND('Master Sheet'!Z170=""),"",'Master Sheet'!Z170)</f>
        <v/>
      </c>
      <c r="BJ166" s="35" t="str">
        <f>IF(AND('Master Sheet'!AA170=""),"",'Master Sheet'!AA170)</f>
        <v/>
      </c>
      <c r="BK166" s="35" t="str">
        <f>IF(AND('Master Sheet'!AB170=""),"",'Master Sheet'!AB170)</f>
        <v/>
      </c>
      <c r="BL166" s="35" t="str">
        <f>IF(AND('Master Sheet'!AC170=""),"",'Master Sheet'!AC170)</f>
        <v/>
      </c>
      <c r="BM166" s="35" t="str">
        <f>IF(AND('Master Sheet'!AD170=""),"",'Master Sheet'!AD170)</f>
        <v/>
      </c>
      <c r="BN166" s="35" t="str">
        <f>IF(AND('Master Sheet'!AF170=""),"",'Master Sheet'!AF170)</f>
        <v/>
      </c>
      <c r="BO166" s="35" t="str">
        <f>IF(AND('Master Sheet'!AH170=""),"",'Master Sheet'!AH170)</f>
        <v/>
      </c>
      <c r="BP166" s="35" t="str">
        <f>IF(AND('Master Sheet'!AI170=""),"",'Master Sheet'!AI170)</f>
        <v/>
      </c>
      <c r="BQ166" s="35" t="str">
        <f>IF(AND('Master Sheet'!AJ170=""),"",'Master Sheet'!AJ170)</f>
        <v/>
      </c>
      <c r="BR166" s="35" t="str">
        <f>IF(AND('Master Sheet'!AK170=""),"",'Master Sheet'!AK170)</f>
        <v/>
      </c>
      <c r="BS166" s="35" t="str">
        <f>IF(AND('Master Sheet'!AL170=""),"",'Master Sheet'!AL170)</f>
        <v/>
      </c>
      <c r="BT166" s="35" t="str">
        <f>IF(AND('Master Sheet'!AM170=""),"",'Master Sheet'!AM170)</f>
        <v/>
      </c>
      <c r="BU166" s="35" t="str">
        <f>IF(AND('Master Sheet'!AN170=""),"",'Master Sheet'!AN170)</f>
        <v/>
      </c>
      <c r="BV166" s="35" t="str">
        <f>IF(AND('Master Sheet'!AO170=""),"",'Master Sheet'!AO170)</f>
        <v/>
      </c>
      <c r="BW166" s="35" t="str">
        <f>IF(AND('Master Sheet'!AP170=""),"",'Master Sheet'!AP170)</f>
        <v/>
      </c>
      <c r="BX166" s="35" t="str">
        <f>IF(AND('Master Sheet'!AR170=""),"",'Master Sheet'!AR170)</f>
        <v/>
      </c>
      <c r="BY166" s="35" t="str">
        <f>IF(AND('Master Sheet'!AT170=""),"",'Master Sheet'!AT170)</f>
        <v/>
      </c>
      <c r="BZ166" s="35" t="str">
        <f>IF(AND('Master Sheet'!AU170=""),"",'Master Sheet'!AU170)</f>
        <v/>
      </c>
      <c r="CA166" s="35" t="str">
        <f>IF(AND('Master Sheet'!AV170=""),"",'Master Sheet'!AV170)</f>
        <v/>
      </c>
      <c r="CB166" s="35" t="str">
        <f>IF(AND('Master Sheet'!AW170=""),"",'Master Sheet'!AW170)</f>
        <v/>
      </c>
      <c r="CC166" s="35" t="str">
        <f>IF(AND('Master Sheet'!AX170=""),"",'Master Sheet'!AX170)</f>
        <v/>
      </c>
      <c r="CD166" s="35" t="str">
        <f>IF(AND('Master Sheet'!AY170=""),"",'Master Sheet'!AY170)</f>
        <v/>
      </c>
      <c r="CE166" s="35" t="str">
        <f>IF(AND('Master Sheet'!AZ170=""),"",'Master Sheet'!AZ170)</f>
        <v/>
      </c>
      <c r="CF166" s="35" t="str">
        <f>IF(AND('Master Sheet'!BA170=""),"",'Master Sheet'!BA170)</f>
        <v/>
      </c>
      <c r="CG166" s="35" t="str">
        <f>IF(AND('Master Sheet'!BB170=""),"",'Master Sheet'!BB170)</f>
        <v/>
      </c>
      <c r="CH166" s="35" t="str">
        <f>IF(AND('Master Sheet'!BD170=""),"",'Master Sheet'!BD170)</f>
        <v/>
      </c>
      <c r="CI166" s="35" t="str">
        <f>IF(AND('Master Sheet'!BF170=""),"",'Master Sheet'!BF170)</f>
        <v/>
      </c>
      <c r="CJ166" s="35" t="str">
        <f>IF(AND('Master Sheet'!BG170=""),"",'Master Sheet'!BG170)</f>
        <v/>
      </c>
      <c r="CK166" s="35" t="str">
        <f>IF(AND('Master Sheet'!BH170=""),"",'Master Sheet'!BH170)</f>
        <v/>
      </c>
      <c r="CL166" s="35" t="str">
        <f>IF(AND('Master Sheet'!BI170=""),"",'Master Sheet'!BI170)</f>
        <v/>
      </c>
      <c r="CM166" s="35" t="str">
        <f>IF(AND('Master Sheet'!BJ170=""),"",'Master Sheet'!BJ170)</f>
        <v/>
      </c>
      <c r="CN166" s="35" t="str">
        <f>IF(AND('Master Sheet'!BK170=""),"",'Master Sheet'!BK170)</f>
        <v/>
      </c>
      <c r="CO166" s="35" t="str">
        <f>IF(AND('Master Sheet'!BL170=""),"",'Master Sheet'!BL170)</f>
        <v/>
      </c>
      <c r="CP166" s="35" t="str">
        <f>IF(AND('Master Sheet'!BM170=""),"",'Master Sheet'!BM170)</f>
        <v/>
      </c>
      <c r="CQ166" s="35" t="str">
        <f>IF(AND('Master Sheet'!BN170=""),"",'Master Sheet'!BN170)</f>
        <v/>
      </c>
      <c r="CR166" s="35" t="str">
        <f>IF(AND('Master Sheet'!BP170=""),"",'Master Sheet'!BP170)</f>
        <v/>
      </c>
    </row>
    <row r="167" spans="47:96">
      <c r="AU167" s="35" t="str">
        <f>IF(AND('Master Sheet'!J171=""),"",'Master Sheet'!J171)</f>
        <v/>
      </c>
      <c r="AV167" s="35" t="str">
        <f>IF(AND('Master Sheet'!K171=""),"",'Master Sheet'!K171)</f>
        <v/>
      </c>
      <c r="AW167" s="35" t="str">
        <f>IF(AND('Master Sheet'!L171=""),"",'Master Sheet'!L171)</f>
        <v/>
      </c>
      <c r="AX167" s="35" t="str">
        <f>IF(AND('Master Sheet'!M171=""),"",'Master Sheet'!M171)</f>
        <v/>
      </c>
      <c r="AY167" s="35" t="str">
        <f>IF(AND('Master Sheet'!N171=""),"",'Master Sheet'!N171)</f>
        <v/>
      </c>
      <c r="AZ167" s="35" t="str">
        <f>IF(AND('Master Sheet'!O171=""),"",'Master Sheet'!O171)</f>
        <v/>
      </c>
      <c r="BA167" s="35" t="str">
        <f>IF(AND('Master Sheet'!P171=""),"",'Master Sheet'!P171)</f>
        <v/>
      </c>
      <c r="BB167" s="35" t="str">
        <f>IF(AND('Master Sheet'!Q171=""),"",'Master Sheet'!Q171)</f>
        <v/>
      </c>
      <c r="BC167" s="35" t="str">
        <f>IF(AND('Master Sheet'!R171=""),"",'Master Sheet'!R171)</f>
        <v/>
      </c>
      <c r="BD167" s="35" t="str">
        <f>IF(AND('Master Sheet'!T171=""),"",'Master Sheet'!T171)</f>
        <v/>
      </c>
      <c r="BE167" s="35" t="str">
        <f>IF(AND('Master Sheet'!V171=""),"",'Master Sheet'!V171)</f>
        <v/>
      </c>
      <c r="BF167" s="35" t="str">
        <f>IF(AND('Master Sheet'!W171=""),"",'Master Sheet'!W171)</f>
        <v/>
      </c>
      <c r="BG167" s="35" t="str">
        <f>IF(AND('Master Sheet'!X171=""),"",'Master Sheet'!X171)</f>
        <v/>
      </c>
      <c r="BH167" s="35" t="str">
        <f>IF(AND('Master Sheet'!Y171=""),"",'Master Sheet'!Y171)</f>
        <v/>
      </c>
      <c r="BI167" s="35" t="str">
        <f>IF(AND('Master Sheet'!Z171=""),"",'Master Sheet'!Z171)</f>
        <v/>
      </c>
      <c r="BJ167" s="35" t="str">
        <f>IF(AND('Master Sheet'!AA171=""),"",'Master Sheet'!AA171)</f>
        <v/>
      </c>
      <c r="BK167" s="35" t="str">
        <f>IF(AND('Master Sheet'!AB171=""),"",'Master Sheet'!AB171)</f>
        <v/>
      </c>
      <c r="BL167" s="35" t="str">
        <f>IF(AND('Master Sheet'!AC171=""),"",'Master Sheet'!AC171)</f>
        <v/>
      </c>
      <c r="BM167" s="35" t="str">
        <f>IF(AND('Master Sheet'!AD171=""),"",'Master Sheet'!AD171)</f>
        <v/>
      </c>
      <c r="BN167" s="35" t="str">
        <f>IF(AND('Master Sheet'!AF171=""),"",'Master Sheet'!AF171)</f>
        <v/>
      </c>
      <c r="BO167" s="35" t="str">
        <f>IF(AND('Master Sheet'!AH171=""),"",'Master Sheet'!AH171)</f>
        <v/>
      </c>
      <c r="BP167" s="35" t="str">
        <f>IF(AND('Master Sheet'!AI171=""),"",'Master Sheet'!AI171)</f>
        <v/>
      </c>
      <c r="BQ167" s="35" t="str">
        <f>IF(AND('Master Sheet'!AJ171=""),"",'Master Sheet'!AJ171)</f>
        <v/>
      </c>
      <c r="BR167" s="35" t="str">
        <f>IF(AND('Master Sheet'!AK171=""),"",'Master Sheet'!AK171)</f>
        <v/>
      </c>
      <c r="BS167" s="35" t="str">
        <f>IF(AND('Master Sheet'!AL171=""),"",'Master Sheet'!AL171)</f>
        <v/>
      </c>
      <c r="BT167" s="35" t="str">
        <f>IF(AND('Master Sheet'!AM171=""),"",'Master Sheet'!AM171)</f>
        <v/>
      </c>
      <c r="BU167" s="35" t="str">
        <f>IF(AND('Master Sheet'!AN171=""),"",'Master Sheet'!AN171)</f>
        <v/>
      </c>
      <c r="BV167" s="35" t="str">
        <f>IF(AND('Master Sheet'!AO171=""),"",'Master Sheet'!AO171)</f>
        <v/>
      </c>
      <c r="BW167" s="35" t="str">
        <f>IF(AND('Master Sheet'!AP171=""),"",'Master Sheet'!AP171)</f>
        <v/>
      </c>
      <c r="BX167" s="35" t="str">
        <f>IF(AND('Master Sheet'!AR171=""),"",'Master Sheet'!AR171)</f>
        <v/>
      </c>
      <c r="BY167" s="35" t="str">
        <f>IF(AND('Master Sheet'!AT171=""),"",'Master Sheet'!AT171)</f>
        <v/>
      </c>
      <c r="BZ167" s="35" t="str">
        <f>IF(AND('Master Sheet'!AU171=""),"",'Master Sheet'!AU171)</f>
        <v/>
      </c>
      <c r="CA167" s="35" t="str">
        <f>IF(AND('Master Sheet'!AV171=""),"",'Master Sheet'!AV171)</f>
        <v/>
      </c>
      <c r="CB167" s="35" t="str">
        <f>IF(AND('Master Sheet'!AW171=""),"",'Master Sheet'!AW171)</f>
        <v/>
      </c>
      <c r="CC167" s="35" t="str">
        <f>IF(AND('Master Sheet'!AX171=""),"",'Master Sheet'!AX171)</f>
        <v/>
      </c>
      <c r="CD167" s="35" t="str">
        <f>IF(AND('Master Sheet'!AY171=""),"",'Master Sheet'!AY171)</f>
        <v/>
      </c>
      <c r="CE167" s="35" t="str">
        <f>IF(AND('Master Sheet'!AZ171=""),"",'Master Sheet'!AZ171)</f>
        <v/>
      </c>
      <c r="CF167" s="35" t="str">
        <f>IF(AND('Master Sheet'!BA171=""),"",'Master Sheet'!BA171)</f>
        <v/>
      </c>
      <c r="CG167" s="35" t="str">
        <f>IF(AND('Master Sheet'!BB171=""),"",'Master Sheet'!BB171)</f>
        <v/>
      </c>
      <c r="CH167" s="35" t="str">
        <f>IF(AND('Master Sheet'!BD171=""),"",'Master Sheet'!BD171)</f>
        <v/>
      </c>
      <c r="CI167" s="35" t="str">
        <f>IF(AND('Master Sheet'!BF171=""),"",'Master Sheet'!BF171)</f>
        <v/>
      </c>
      <c r="CJ167" s="35" t="str">
        <f>IF(AND('Master Sheet'!BG171=""),"",'Master Sheet'!BG171)</f>
        <v/>
      </c>
      <c r="CK167" s="35" t="str">
        <f>IF(AND('Master Sheet'!BH171=""),"",'Master Sheet'!BH171)</f>
        <v/>
      </c>
      <c r="CL167" s="35" t="str">
        <f>IF(AND('Master Sheet'!BI171=""),"",'Master Sheet'!BI171)</f>
        <v/>
      </c>
      <c r="CM167" s="35" t="str">
        <f>IF(AND('Master Sheet'!BJ171=""),"",'Master Sheet'!BJ171)</f>
        <v/>
      </c>
      <c r="CN167" s="35" t="str">
        <f>IF(AND('Master Sheet'!BK171=""),"",'Master Sheet'!BK171)</f>
        <v/>
      </c>
      <c r="CO167" s="35" t="str">
        <f>IF(AND('Master Sheet'!BL171=""),"",'Master Sheet'!BL171)</f>
        <v/>
      </c>
      <c r="CP167" s="35" t="str">
        <f>IF(AND('Master Sheet'!BM171=""),"",'Master Sheet'!BM171)</f>
        <v/>
      </c>
      <c r="CQ167" s="35" t="str">
        <f>IF(AND('Master Sheet'!BN171=""),"",'Master Sheet'!BN171)</f>
        <v/>
      </c>
      <c r="CR167" s="35" t="str">
        <f>IF(AND('Master Sheet'!BP171=""),"",'Master Sheet'!BP171)</f>
        <v/>
      </c>
    </row>
    <row r="168" spans="47:96">
      <c r="AU168" s="35" t="str">
        <f>IF(AND('Master Sheet'!J172=""),"",'Master Sheet'!J172)</f>
        <v/>
      </c>
      <c r="AV168" s="35" t="str">
        <f>IF(AND('Master Sheet'!K172=""),"",'Master Sheet'!K172)</f>
        <v/>
      </c>
      <c r="AW168" s="35" t="str">
        <f>IF(AND('Master Sheet'!L172=""),"",'Master Sheet'!L172)</f>
        <v/>
      </c>
      <c r="AX168" s="35" t="str">
        <f>IF(AND('Master Sheet'!M172=""),"",'Master Sheet'!M172)</f>
        <v/>
      </c>
      <c r="AY168" s="35" t="str">
        <f>IF(AND('Master Sheet'!N172=""),"",'Master Sheet'!N172)</f>
        <v/>
      </c>
      <c r="AZ168" s="35" t="str">
        <f>IF(AND('Master Sheet'!O172=""),"",'Master Sheet'!O172)</f>
        <v/>
      </c>
      <c r="BA168" s="35" t="str">
        <f>IF(AND('Master Sheet'!P172=""),"",'Master Sheet'!P172)</f>
        <v/>
      </c>
      <c r="BB168" s="35" t="str">
        <f>IF(AND('Master Sheet'!Q172=""),"",'Master Sheet'!Q172)</f>
        <v/>
      </c>
      <c r="BC168" s="35" t="str">
        <f>IF(AND('Master Sheet'!R172=""),"",'Master Sheet'!R172)</f>
        <v/>
      </c>
      <c r="BD168" s="35" t="str">
        <f>IF(AND('Master Sheet'!T172=""),"",'Master Sheet'!T172)</f>
        <v/>
      </c>
      <c r="BE168" s="35" t="str">
        <f>IF(AND('Master Sheet'!V172=""),"",'Master Sheet'!V172)</f>
        <v/>
      </c>
      <c r="BF168" s="35" t="str">
        <f>IF(AND('Master Sheet'!W172=""),"",'Master Sheet'!W172)</f>
        <v/>
      </c>
      <c r="BG168" s="35" t="str">
        <f>IF(AND('Master Sheet'!X172=""),"",'Master Sheet'!X172)</f>
        <v/>
      </c>
      <c r="BH168" s="35" t="str">
        <f>IF(AND('Master Sheet'!Y172=""),"",'Master Sheet'!Y172)</f>
        <v/>
      </c>
      <c r="BI168" s="35" t="str">
        <f>IF(AND('Master Sheet'!Z172=""),"",'Master Sheet'!Z172)</f>
        <v/>
      </c>
      <c r="BJ168" s="35" t="str">
        <f>IF(AND('Master Sheet'!AA172=""),"",'Master Sheet'!AA172)</f>
        <v/>
      </c>
      <c r="BK168" s="35" t="str">
        <f>IF(AND('Master Sheet'!AB172=""),"",'Master Sheet'!AB172)</f>
        <v/>
      </c>
      <c r="BL168" s="35" t="str">
        <f>IF(AND('Master Sheet'!AC172=""),"",'Master Sheet'!AC172)</f>
        <v/>
      </c>
      <c r="BM168" s="35" t="str">
        <f>IF(AND('Master Sheet'!AD172=""),"",'Master Sheet'!AD172)</f>
        <v/>
      </c>
      <c r="BN168" s="35" t="str">
        <f>IF(AND('Master Sheet'!AF172=""),"",'Master Sheet'!AF172)</f>
        <v/>
      </c>
      <c r="BO168" s="35" t="str">
        <f>IF(AND('Master Sheet'!AH172=""),"",'Master Sheet'!AH172)</f>
        <v/>
      </c>
      <c r="BP168" s="35" t="str">
        <f>IF(AND('Master Sheet'!AI172=""),"",'Master Sheet'!AI172)</f>
        <v/>
      </c>
      <c r="BQ168" s="35" t="str">
        <f>IF(AND('Master Sheet'!AJ172=""),"",'Master Sheet'!AJ172)</f>
        <v/>
      </c>
      <c r="BR168" s="35" t="str">
        <f>IF(AND('Master Sheet'!AK172=""),"",'Master Sheet'!AK172)</f>
        <v/>
      </c>
      <c r="BS168" s="35" t="str">
        <f>IF(AND('Master Sheet'!AL172=""),"",'Master Sheet'!AL172)</f>
        <v/>
      </c>
      <c r="BT168" s="35" t="str">
        <f>IF(AND('Master Sheet'!AM172=""),"",'Master Sheet'!AM172)</f>
        <v/>
      </c>
      <c r="BU168" s="35" t="str">
        <f>IF(AND('Master Sheet'!AN172=""),"",'Master Sheet'!AN172)</f>
        <v/>
      </c>
      <c r="BV168" s="35" t="str">
        <f>IF(AND('Master Sheet'!AO172=""),"",'Master Sheet'!AO172)</f>
        <v/>
      </c>
      <c r="BW168" s="35" t="str">
        <f>IF(AND('Master Sheet'!AP172=""),"",'Master Sheet'!AP172)</f>
        <v/>
      </c>
      <c r="BX168" s="35" t="str">
        <f>IF(AND('Master Sheet'!AR172=""),"",'Master Sheet'!AR172)</f>
        <v/>
      </c>
      <c r="BY168" s="35" t="str">
        <f>IF(AND('Master Sheet'!AT172=""),"",'Master Sheet'!AT172)</f>
        <v/>
      </c>
      <c r="BZ168" s="35" t="str">
        <f>IF(AND('Master Sheet'!AU172=""),"",'Master Sheet'!AU172)</f>
        <v/>
      </c>
      <c r="CA168" s="35" t="str">
        <f>IF(AND('Master Sheet'!AV172=""),"",'Master Sheet'!AV172)</f>
        <v/>
      </c>
      <c r="CB168" s="35" t="str">
        <f>IF(AND('Master Sheet'!AW172=""),"",'Master Sheet'!AW172)</f>
        <v/>
      </c>
      <c r="CC168" s="35" t="str">
        <f>IF(AND('Master Sheet'!AX172=""),"",'Master Sheet'!AX172)</f>
        <v/>
      </c>
      <c r="CD168" s="35" t="str">
        <f>IF(AND('Master Sheet'!AY172=""),"",'Master Sheet'!AY172)</f>
        <v/>
      </c>
      <c r="CE168" s="35" t="str">
        <f>IF(AND('Master Sheet'!AZ172=""),"",'Master Sheet'!AZ172)</f>
        <v/>
      </c>
      <c r="CF168" s="35" t="str">
        <f>IF(AND('Master Sheet'!BA172=""),"",'Master Sheet'!BA172)</f>
        <v/>
      </c>
      <c r="CG168" s="35" t="str">
        <f>IF(AND('Master Sheet'!BB172=""),"",'Master Sheet'!BB172)</f>
        <v/>
      </c>
      <c r="CH168" s="35" t="str">
        <f>IF(AND('Master Sheet'!BD172=""),"",'Master Sheet'!BD172)</f>
        <v/>
      </c>
      <c r="CI168" s="35" t="str">
        <f>IF(AND('Master Sheet'!BF172=""),"",'Master Sheet'!BF172)</f>
        <v/>
      </c>
      <c r="CJ168" s="35" t="str">
        <f>IF(AND('Master Sheet'!BG172=""),"",'Master Sheet'!BG172)</f>
        <v/>
      </c>
      <c r="CK168" s="35" t="str">
        <f>IF(AND('Master Sheet'!BH172=""),"",'Master Sheet'!BH172)</f>
        <v/>
      </c>
      <c r="CL168" s="35" t="str">
        <f>IF(AND('Master Sheet'!BI172=""),"",'Master Sheet'!BI172)</f>
        <v/>
      </c>
      <c r="CM168" s="35" t="str">
        <f>IF(AND('Master Sheet'!BJ172=""),"",'Master Sheet'!BJ172)</f>
        <v/>
      </c>
      <c r="CN168" s="35" t="str">
        <f>IF(AND('Master Sheet'!BK172=""),"",'Master Sheet'!BK172)</f>
        <v/>
      </c>
      <c r="CO168" s="35" t="str">
        <f>IF(AND('Master Sheet'!BL172=""),"",'Master Sheet'!BL172)</f>
        <v/>
      </c>
      <c r="CP168" s="35" t="str">
        <f>IF(AND('Master Sheet'!BM172=""),"",'Master Sheet'!BM172)</f>
        <v/>
      </c>
      <c r="CQ168" s="35" t="str">
        <f>IF(AND('Master Sheet'!BN172=""),"",'Master Sheet'!BN172)</f>
        <v/>
      </c>
      <c r="CR168" s="35" t="str">
        <f>IF(AND('Master Sheet'!BP172=""),"",'Master Sheet'!BP172)</f>
        <v/>
      </c>
    </row>
    <row r="169" spans="47:96">
      <c r="AU169" s="35" t="str">
        <f>IF(AND('Master Sheet'!J173=""),"",'Master Sheet'!J173)</f>
        <v/>
      </c>
      <c r="AV169" s="35" t="str">
        <f>IF(AND('Master Sheet'!K173=""),"",'Master Sheet'!K173)</f>
        <v/>
      </c>
      <c r="AW169" s="35" t="str">
        <f>IF(AND('Master Sheet'!L173=""),"",'Master Sheet'!L173)</f>
        <v/>
      </c>
      <c r="AX169" s="35" t="str">
        <f>IF(AND('Master Sheet'!M173=""),"",'Master Sheet'!M173)</f>
        <v/>
      </c>
      <c r="AY169" s="35" t="str">
        <f>IF(AND('Master Sheet'!N173=""),"",'Master Sheet'!N173)</f>
        <v/>
      </c>
      <c r="AZ169" s="35" t="str">
        <f>IF(AND('Master Sheet'!O173=""),"",'Master Sheet'!O173)</f>
        <v/>
      </c>
      <c r="BA169" s="35" t="str">
        <f>IF(AND('Master Sheet'!P173=""),"",'Master Sheet'!P173)</f>
        <v/>
      </c>
      <c r="BB169" s="35" t="str">
        <f>IF(AND('Master Sheet'!Q173=""),"",'Master Sheet'!Q173)</f>
        <v/>
      </c>
      <c r="BC169" s="35" t="str">
        <f>IF(AND('Master Sheet'!R173=""),"",'Master Sheet'!R173)</f>
        <v/>
      </c>
      <c r="BD169" s="35" t="str">
        <f>IF(AND('Master Sheet'!T173=""),"",'Master Sheet'!T173)</f>
        <v/>
      </c>
      <c r="BE169" s="35" t="str">
        <f>IF(AND('Master Sheet'!V173=""),"",'Master Sheet'!V173)</f>
        <v/>
      </c>
      <c r="BF169" s="35" t="str">
        <f>IF(AND('Master Sheet'!W173=""),"",'Master Sheet'!W173)</f>
        <v/>
      </c>
      <c r="BG169" s="35" t="str">
        <f>IF(AND('Master Sheet'!X173=""),"",'Master Sheet'!X173)</f>
        <v/>
      </c>
      <c r="BH169" s="35" t="str">
        <f>IF(AND('Master Sheet'!Y173=""),"",'Master Sheet'!Y173)</f>
        <v/>
      </c>
      <c r="BI169" s="35" t="str">
        <f>IF(AND('Master Sheet'!Z173=""),"",'Master Sheet'!Z173)</f>
        <v/>
      </c>
      <c r="BJ169" s="35" t="str">
        <f>IF(AND('Master Sheet'!AA173=""),"",'Master Sheet'!AA173)</f>
        <v/>
      </c>
      <c r="BK169" s="35" t="str">
        <f>IF(AND('Master Sheet'!AB173=""),"",'Master Sheet'!AB173)</f>
        <v/>
      </c>
      <c r="BL169" s="35" t="str">
        <f>IF(AND('Master Sheet'!AC173=""),"",'Master Sheet'!AC173)</f>
        <v/>
      </c>
      <c r="BM169" s="35" t="str">
        <f>IF(AND('Master Sheet'!AD173=""),"",'Master Sheet'!AD173)</f>
        <v/>
      </c>
      <c r="BN169" s="35" t="str">
        <f>IF(AND('Master Sheet'!AF173=""),"",'Master Sheet'!AF173)</f>
        <v/>
      </c>
      <c r="BO169" s="35" t="str">
        <f>IF(AND('Master Sheet'!AH173=""),"",'Master Sheet'!AH173)</f>
        <v/>
      </c>
      <c r="BP169" s="35" t="str">
        <f>IF(AND('Master Sheet'!AI173=""),"",'Master Sheet'!AI173)</f>
        <v/>
      </c>
      <c r="BQ169" s="35" t="str">
        <f>IF(AND('Master Sheet'!AJ173=""),"",'Master Sheet'!AJ173)</f>
        <v/>
      </c>
      <c r="BR169" s="35" t="str">
        <f>IF(AND('Master Sheet'!AK173=""),"",'Master Sheet'!AK173)</f>
        <v/>
      </c>
      <c r="BS169" s="35" t="str">
        <f>IF(AND('Master Sheet'!AL173=""),"",'Master Sheet'!AL173)</f>
        <v/>
      </c>
      <c r="BT169" s="35" t="str">
        <f>IF(AND('Master Sheet'!AM173=""),"",'Master Sheet'!AM173)</f>
        <v/>
      </c>
      <c r="BU169" s="35" t="str">
        <f>IF(AND('Master Sheet'!AN173=""),"",'Master Sheet'!AN173)</f>
        <v/>
      </c>
      <c r="BV169" s="35" t="str">
        <f>IF(AND('Master Sheet'!AO173=""),"",'Master Sheet'!AO173)</f>
        <v/>
      </c>
      <c r="BW169" s="35" t="str">
        <f>IF(AND('Master Sheet'!AP173=""),"",'Master Sheet'!AP173)</f>
        <v/>
      </c>
      <c r="BX169" s="35" t="str">
        <f>IF(AND('Master Sheet'!AR173=""),"",'Master Sheet'!AR173)</f>
        <v/>
      </c>
      <c r="BY169" s="35" t="str">
        <f>IF(AND('Master Sheet'!AT173=""),"",'Master Sheet'!AT173)</f>
        <v/>
      </c>
      <c r="BZ169" s="35" t="str">
        <f>IF(AND('Master Sheet'!AU173=""),"",'Master Sheet'!AU173)</f>
        <v/>
      </c>
      <c r="CA169" s="35" t="str">
        <f>IF(AND('Master Sheet'!AV173=""),"",'Master Sheet'!AV173)</f>
        <v/>
      </c>
      <c r="CB169" s="35" t="str">
        <f>IF(AND('Master Sheet'!AW173=""),"",'Master Sheet'!AW173)</f>
        <v/>
      </c>
      <c r="CC169" s="35" t="str">
        <f>IF(AND('Master Sheet'!AX173=""),"",'Master Sheet'!AX173)</f>
        <v/>
      </c>
      <c r="CD169" s="35" t="str">
        <f>IF(AND('Master Sheet'!AY173=""),"",'Master Sheet'!AY173)</f>
        <v/>
      </c>
      <c r="CE169" s="35" t="str">
        <f>IF(AND('Master Sheet'!AZ173=""),"",'Master Sheet'!AZ173)</f>
        <v/>
      </c>
      <c r="CF169" s="35" t="str">
        <f>IF(AND('Master Sheet'!BA173=""),"",'Master Sheet'!BA173)</f>
        <v/>
      </c>
      <c r="CG169" s="35" t="str">
        <f>IF(AND('Master Sheet'!BB173=""),"",'Master Sheet'!BB173)</f>
        <v/>
      </c>
      <c r="CH169" s="35" t="str">
        <f>IF(AND('Master Sheet'!BD173=""),"",'Master Sheet'!BD173)</f>
        <v/>
      </c>
      <c r="CI169" s="35" t="str">
        <f>IF(AND('Master Sheet'!BF173=""),"",'Master Sheet'!BF173)</f>
        <v/>
      </c>
      <c r="CJ169" s="35" t="str">
        <f>IF(AND('Master Sheet'!BG173=""),"",'Master Sheet'!BG173)</f>
        <v/>
      </c>
      <c r="CK169" s="35" t="str">
        <f>IF(AND('Master Sheet'!BH173=""),"",'Master Sheet'!BH173)</f>
        <v/>
      </c>
      <c r="CL169" s="35" t="str">
        <f>IF(AND('Master Sheet'!BI173=""),"",'Master Sheet'!BI173)</f>
        <v/>
      </c>
      <c r="CM169" s="35" t="str">
        <f>IF(AND('Master Sheet'!BJ173=""),"",'Master Sheet'!BJ173)</f>
        <v/>
      </c>
      <c r="CN169" s="35" t="str">
        <f>IF(AND('Master Sheet'!BK173=""),"",'Master Sheet'!BK173)</f>
        <v/>
      </c>
      <c r="CO169" s="35" t="str">
        <f>IF(AND('Master Sheet'!BL173=""),"",'Master Sheet'!BL173)</f>
        <v/>
      </c>
      <c r="CP169" s="35" t="str">
        <f>IF(AND('Master Sheet'!BM173=""),"",'Master Sheet'!BM173)</f>
        <v/>
      </c>
      <c r="CQ169" s="35" t="str">
        <f>IF(AND('Master Sheet'!BN173=""),"",'Master Sheet'!BN173)</f>
        <v/>
      </c>
      <c r="CR169" s="35" t="str">
        <f>IF(AND('Master Sheet'!BP173=""),"",'Master Sheet'!BP173)</f>
        <v/>
      </c>
    </row>
    <row r="170" spans="47:96">
      <c r="AU170" s="35" t="str">
        <f>IF(AND('Master Sheet'!J174=""),"",'Master Sheet'!J174)</f>
        <v/>
      </c>
      <c r="AV170" s="35" t="str">
        <f>IF(AND('Master Sheet'!K174=""),"",'Master Sheet'!K174)</f>
        <v/>
      </c>
      <c r="AW170" s="35" t="str">
        <f>IF(AND('Master Sheet'!L174=""),"",'Master Sheet'!L174)</f>
        <v/>
      </c>
      <c r="AX170" s="35" t="str">
        <f>IF(AND('Master Sheet'!M174=""),"",'Master Sheet'!M174)</f>
        <v/>
      </c>
      <c r="AY170" s="35" t="str">
        <f>IF(AND('Master Sheet'!N174=""),"",'Master Sheet'!N174)</f>
        <v/>
      </c>
      <c r="AZ170" s="35" t="str">
        <f>IF(AND('Master Sheet'!O174=""),"",'Master Sheet'!O174)</f>
        <v/>
      </c>
      <c r="BA170" s="35" t="str">
        <f>IF(AND('Master Sheet'!P174=""),"",'Master Sheet'!P174)</f>
        <v/>
      </c>
      <c r="BB170" s="35" t="str">
        <f>IF(AND('Master Sheet'!Q174=""),"",'Master Sheet'!Q174)</f>
        <v/>
      </c>
      <c r="BC170" s="35" t="str">
        <f>IF(AND('Master Sheet'!R174=""),"",'Master Sheet'!R174)</f>
        <v/>
      </c>
      <c r="BD170" s="35" t="str">
        <f>IF(AND('Master Sheet'!T174=""),"",'Master Sheet'!T174)</f>
        <v/>
      </c>
      <c r="BE170" s="35" t="str">
        <f>IF(AND('Master Sheet'!V174=""),"",'Master Sheet'!V174)</f>
        <v/>
      </c>
      <c r="BF170" s="35" t="str">
        <f>IF(AND('Master Sheet'!W174=""),"",'Master Sheet'!W174)</f>
        <v/>
      </c>
      <c r="BG170" s="35" t="str">
        <f>IF(AND('Master Sheet'!X174=""),"",'Master Sheet'!X174)</f>
        <v/>
      </c>
      <c r="BH170" s="35" t="str">
        <f>IF(AND('Master Sheet'!Y174=""),"",'Master Sheet'!Y174)</f>
        <v/>
      </c>
      <c r="BI170" s="35" t="str">
        <f>IF(AND('Master Sheet'!Z174=""),"",'Master Sheet'!Z174)</f>
        <v/>
      </c>
      <c r="BJ170" s="35" t="str">
        <f>IF(AND('Master Sheet'!AA174=""),"",'Master Sheet'!AA174)</f>
        <v/>
      </c>
      <c r="BK170" s="35" t="str">
        <f>IF(AND('Master Sheet'!AB174=""),"",'Master Sheet'!AB174)</f>
        <v/>
      </c>
      <c r="BL170" s="35" t="str">
        <f>IF(AND('Master Sheet'!AC174=""),"",'Master Sheet'!AC174)</f>
        <v/>
      </c>
      <c r="BM170" s="35" t="str">
        <f>IF(AND('Master Sheet'!AD174=""),"",'Master Sheet'!AD174)</f>
        <v/>
      </c>
      <c r="BN170" s="35" t="str">
        <f>IF(AND('Master Sheet'!AF174=""),"",'Master Sheet'!AF174)</f>
        <v/>
      </c>
      <c r="BO170" s="35" t="str">
        <f>IF(AND('Master Sheet'!AH174=""),"",'Master Sheet'!AH174)</f>
        <v/>
      </c>
      <c r="BP170" s="35" t="str">
        <f>IF(AND('Master Sheet'!AI174=""),"",'Master Sheet'!AI174)</f>
        <v/>
      </c>
      <c r="BQ170" s="35" t="str">
        <f>IF(AND('Master Sheet'!AJ174=""),"",'Master Sheet'!AJ174)</f>
        <v/>
      </c>
      <c r="BR170" s="35" t="str">
        <f>IF(AND('Master Sheet'!AK174=""),"",'Master Sheet'!AK174)</f>
        <v/>
      </c>
      <c r="BS170" s="35" t="str">
        <f>IF(AND('Master Sheet'!AL174=""),"",'Master Sheet'!AL174)</f>
        <v/>
      </c>
      <c r="BT170" s="35" t="str">
        <f>IF(AND('Master Sheet'!AM174=""),"",'Master Sheet'!AM174)</f>
        <v/>
      </c>
      <c r="BU170" s="35" t="str">
        <f>IF(AND('Master Sheet'!AN174=""),"",'Master Sheet'!AN174)</f>
        <v/>
      </c>
      <c r="BV170" s="35" t="str">
        <f>IF(AND('Master Sheet'!AO174=""),"",'Master Sheet'!AO174)</f>
        <v/>
      </c>
      <c r="BW170" s="35" t="str">
        <f>IF(AND('Master Sheet'!AP174=""),"",'Master Sheet'!AP174)</f>
        <v/>
      </c>
      <c r="BX170" s="35" t="str">
        <f>IF(AND('Master Sheet'!AR174=""),"",'Master Sheet'!AR174)</f>
        <v/>
      </c>
      <c r="BY170" s="35" t="str">
        <f>IF(AND('Master Sheet'!AT174=""),"",'Master Sheet'!AT174)</f>
        <v/>
      </c>
      <c r="BZ170" s="35" t="str">
        <f>IF(AND('Master Sheet'!AU174=""),"",'Master Sheet'!AU174)</f>
        <v/>
      </c>
      <c r="CA170" s="35" t="str">
        <f>IF(AND('Master Sheet'!AV174=""),"",'Master Sheet'!AV174)</f>
        <v/>
      </c>
      <c r="CB170" s="35" t="str">
        <f>IF(AND('Master Sheet'!AW174=""),"",'Master Sheet'!AW174)</f>
        <v/>
      </c>
      <c r="CC170" s="35" t="str">
        <f>IF(AND('Master Sheet'!AX174=""),"",'Master Sheet'!AX174)</f>
        <v/>
      </c>
      <c r="CD170" s="35" t="str">
        <f>IF(AND('Master Sheet'!AY174=""),"",'Master Sheet'!AY174)</f>
        <v/>
      </c>
      <c r="CE170" s="35" t="str">
        <f>IF(AND('Master Sheet'!AZ174=""),"",'Master Sheet'!AZ174)</f>
        <v/>
      </c>
      <c r="CF170" s="35" t="str">
        <f>IF(AND('Master Sheet'!BA174=""),"",'Master Sheet'!BA174)</f>
        <v/>
      </c>
      <c r="CG170" s="35" t="str">
        <f>IF(AND('Master Sheet'!BB174=""),"",'Master Sheet'!BB174)</f>
        <v/>
      </c>
      <c r="CH170" s="35" t="str">
        <f>IF(AND('Master Sheet'!BD174=""),"",'Master Sheet'!BD174)</f>
        <v/>
      </c>
      <c r="CI170" s="35" t="str">
        <f>IF(AND('Master Sheet'!BF174=""),"",'Master Sheet'!BF174)</f>
        <v/>
      </c>
      <c r="CJ170" s="35" t="str">
        <f>IF(AND('Master Sheet'!BG174=""),"",'Master Sheet'!BG174)</f>
        <v/>
      </c>
      <c r="CK170" s="35" t="str">
        <f>IF(AND('Master Sheet'!BH174=""),"",'Master Sheet'!BH174)</f>
        <v/>
      </c>
      <c r="CL170" s="35" t="str">
        <f>IF(AND('Master Sheet'!BI174=""),"",'Master Sheet'!BI174)</f>
        <v/>
      </c>
      <c r="CM170" s="35" t="str">
        <f>IF(AND('Master Sheet'!BJ174=""),"",'Master Sheet'!BJ174)</f>
        <v/>
      </c>
      <c r="CN170" s="35" t="str">
        <f>IF(AND('Master Sheet'!BK174=""),"",'Master Sheet'!BK174)</f>
        <v/>
      </c>
      <c r="CO170" s="35" t="str">
        <f>IF(AND('Master Sheet'!BL174=""),"",'Master Sheet'!BL174)</f>
        <v/>
      </c>
      <c r="CP170" s="35" t="str">
        <f>IF(AND('Master Sheet'!BM174=""),"",'Master Sheet'!BM174)</f>
        <v/>
      </c>
      <c r="CQ170" s="35" t="str">
        <f>IF(AND('Master Sheet'!BN174=""),"",'Master Sheet'!BN174)</f>
        <v/>
      </c>
      <c r="CR170" s="35" t="str">
        <f>IF(AND('Master Sheet'!BP174=""),"",'Master Sheet'!BP174)</f>
        <v/>
      </c>
    </row>
    <row r="171" spans="47:96">
      <c r="AU171" s="35" t="str">
        <f>IF(AND('Master Sheet'!J175=""),"",'Master Sheet'!J175)</f>
        <v/>
      </c>
      <c r="AV171" s="35" t="str">
        <f>IF(AND('Master Sheet'!K175=""),"",'Master Sheet'!K175)</f>
        <v/>
      </c>
      <c r="AW171" s="35" t="str">
        <f>IF(AND('Master Sheet'!L175=""),"",'Master Sheet'!L175)</f>
        <v/>
      </c>
      <c r="AX171" s="35" t="str">
        <f>IF(AND('Master Sheet'!M175=""),"",'Master Sheet'!M175)</f>
        <v/>
      </c>
      <c r="AY171" s="35" t="str">
        <f>IF(AND('Master Sheet'!N175=""),"",'Master Sheet'!N175)</f>
        <v/>
      </c>
      <c r="AZ171" s="35" t="str">
        <f>IF(AND('Master Sheet'!O175=""),"",'Master Sheet'!O175)</f>
        <v/>
      </c>
      <c r="BA171" s="35" t="str">
        <f>IF(AND('Master Sheet'!P175=""),"",'Master Sheet'!P175)</f>
        <v/>
      </c>
      <c r="BB171" s="35" t="str">
        <f>IF(AND('Master Sheet'!Q175=""),"",'Master Sheet'!Q175)</f>
        <v/>
      </c>
      <c r="BC171" s="35" t="str">
        <f>IF(AND('Master Sheet'!R175=""),"",'Master Sheet'!R175)</f>
        <v/>
      </c>
      <c r="BD171" s="35" t="str">
        <f>IF(AND('Master Sheet'!T175=""),"",'Master Sheet'!T175)</f>
        <v/>
      </c>
      <c r="BE171" s="35" t="str">
        <f>IF(AND('Master Sheet'!V175=""),"",'Master Sheet'!V175)</f>
        <v/>
      </c>
      <c r="BF171" s="35" t="str">
        <f>IF(AND('Master Sheet'!W175=""),"",'Master Sheet'!W175)</f>
        <v/>
      </c>
      <c r="BG171" s="35" t="str">
        <f>IF(AND('Master Sheet'!X175=""),"",'Master Sheet'!X175)</f>
        <v/>
      </c>
      <c r="BH171" s="35" t="str">
        <f>IF(AND('Master Sheet'!Y175=""),"",'Master Sheet'!Y175)</f>
        <v/>
      </c>
      <c r="BI171" s="35" t="str">
        <f>IF(AND('Master Sheet'!Z175=""),"",'Master Sheet'!Z175)</f>
        <v/>
      </c>
      <c r="BJ171" s="35" t="str">
        <f>IF(AND('Master Sheet'!AA175=""),"",'Master Sheet'!AA175)</f>
        <v/>
      </c>
      <c r="BK171" s="35" t="str">
        <f>IF(AND('Master Sheet'!AB175=""),"",'Master Sheet'!AB175)</f>
        <v/>
      </c>
      <c r="BL171" s="35" t="str">
        <f>IF(AND('Master Sheet'!AC175=""),"",'Master Sheet'!AC175)</f>
        <v/>
      </c>
      <c r="BM171" s="35" t="str">
        <f>IF(AND('Master Sheet'!AD175=""),"",'Master Sheet'!AD175)</f>
        <v/>
      </c>
      <c r="BN171" s="35" t="str">
        <f>IF(AND('Master Sheet'!AF175=""),"",'Master Sheet'!AF175)</f>
        <v/>
      </c>
      <c r="BO171" s="35" t="str">
        <f>IF(AND('Master Sheet'!AH175=""),"",'Master Sheet'!AH175)</f>
        <v/>
      </c>
      <c r="BP171" s="35" t="str">
        <f>IF(AND('Master Sheet'!AI175=""),"",'Master Sheet'!AI175)</f>
        <v/>
      </c>
      <c r="BQ171" s="35" t="str">
        <f>IF(AND('Master Sheet'!AJ175=""),"",'Master Sheet'!AJ175)</f>
        <v/>
      </c>
      <c r="BR171" s="35" t="str">
        <f>IF(AND('Master Sheet'!AK175=""),"",'Master Sheet'!AK175)</f>
        <v/>
      </c>
      <c r="BS171" s="35" t="str">
        <f>IF(AND('Master Sheet'!AL175=""),"",'Master Sheet'!AL175)</f>
        <v/>
      </c>
      <c r="BT171" s="35" t="str">
        <f>IF(AND('Master Sheet'!AM175=""),"",'Master Sheet'!AM175)</f>
        <v/>
      </c>
      <c r="BU171" s="35" t="str">
        <f>IF(AND('Master Sheet'!AN175=""),"",'Master Sheet'!AN175)</f>
        <v/>
      </c>
      <c r="BV171" s="35" t="str">
        <f>IF(AND('Master Sheet'!AO175=""),"",'Master Sheet'!AO175)</f>
        <v/>
      </c>
      <c r="BW171" s="35" t="str">
        <f>IF(AND('Master Sheet'!AP175=""),"",'Master Sheet'!AP175)</f>
        <v/>
      </c>
      <c r="BX171" s="35" t="str">
        <f>IF(AND('Master Sheet'!AR175=""),"",'Master Sheet'!AR175)</f>
        <v/>
      </c>
      <c r="BY171" s="35" t="str">
        <f>IF(AND('Master Sheet'!AT175=""),"",'Master Sheet'!AT175)</f>
        <v/>
      </c>
      <c r="BZ171" s="35" t="str">
        <f>IF(AND('Master Sheet'!AU175=""),"",'Master Sheet'!AU175)</f>
        <v/>
      </c>
      <c r="CA171" s="35" t="str">
        <f>IF(AND('Master Sheet'!AV175=""),"",'Master Sheet'!AV175)</f>
        <v/>
      </c>
      <c r="CB171" s="35" t="str">
        <f>IF(AND('Master Sheet'!AW175=""),"",'Master Sheet'!AW175)</f>
        <v/>
      </c>
      <c r="CC171" s="35" t="str">
        <f>IF(AND('Master Sheet'!AX175=""),"",'Master Sheet'!AX175)</f>
        <v/>
      </c>
      <c r="CD171" s="35" t="str">
        <f>IF(AND('Master Sheet'!AY175=""),"",'Master Sheet'!AY175)</f>
        <v/>
      </c>
      <c r="CE171" s="35" t="str">
        <f>IF(AND('Master Sheet'!AZ175=""),"",'Master Sheet'!AZ175)</f>
        <v/>
      </c>
      <c r="CF171" s="35" t="str">
        <f>IF(AND('Master Sheet'!BA175=""),"",'Master Sheet'!BA175)</f>
        <v/>
      </c>
      <c r="CG171" s="35" t="str">
        <f>IF(AND('Master Sheet'!BB175=""),"",'Master Sheet'!BB175)</f>
        <v/>
      </c>
      <c r="CH171" s="35" t="str">
        <f>IF(AND('Master Sheet'!BD175=""),"",'Master Sheet'!BD175)</f>
        <v/>
      </c>
      <c r="CI171" s="35" t="str">
        <f>IF(AND('Master Sheet'!BF175=""),"",'Master Sheet'!BF175)</f>
        <v/>
      </c>
      <c r="CJ171" s="35" t="str">
        <f>IF(AND('Master Sheet'!BG175=""),"",'Master Sheet'!BG175)</f>
        <v/>
      </c>
      <c r="CK171" s="35" t="str">
        <f>IF(AND('Master Sheet'!BH175=""),"",'Master Sheet'!BH175)</f>
        <v/>
      </c>
      <c r="CL171" s="35" t="str">
        <f>IF(AND('Master Sheet'!BI175=""),"",'Master Sheet'!BI175)</f>
        <v/>
      </c>
      <c r="CM171" s="35" t="str">
        <f>IF(AND('Master Sheet'!BJ175=""),"",'Master Sheet'!BJ175)</f>
        <v/>
      </c>
      <c r="CN171" s="35" t="str">
        <f>IF(AND('Master Sheet'!BK175=""),"",'Master Sheet'!BK175)</f>
        <v/>
      </c>
      <c r="CO171" s="35" t="str">
        <f>IF(AND('Master Sheet'!BL175=""),"",'Master Sheet'!BL175)</f>
        <v/>
      </c>
      <c r="CP171" s="35" t="str">
        <f>IF(AND('Master Sheet'!BM175=""),"",'Master Sheet'!BM175)</f>
        <v/>
      </c>
      <c r="CQ171" s="35" t="str">
        <f>IF(AND('Master Sheet'!BN175=""),"",'Master Sheet'!BN175)</f>
        <v/>
      </c>
      <c r="CR171" s="35" t="str">
        <f>IF(AND('Master Sheet'!BP175=""),"",'Master Sheet'!BP175)</f>
        <v/>
      </c>
    </row>
    <row r="172" spans="47:96">
      <c r="AU172" s="35" t="str">
        <f>IF(AND('Master Sheet'!J176=""),"",'Master Sheet'!J176)</f>
        <v/>
      </c>
      <c r="AV172" s="35" t="str">
        <f>IF(AND('Master Sheet'!K176=""),"",'Master Sheet'!K176)</f>
        <v/>
      </c>
      <c r="AW172" s="35" t="str">
        <f>IF(AND('Master Sheet'!L176=""),"",'Master Sheet'!L176)</f>
        <v/>
      </c>
      <c r="AX172" s="35" t="str">
        <f>IF(AND('Master Sheet'!M176=""),"",'Master Sheet'!M176)</f>
        <v/>
      </c>
      <c r="AY172" s="35" t="str">
        <f>IF(AND('Master Sheet'!N176=""),"",'Master Sheet'!N176)</f>
        <v/>
      </c>
      <c r="AZ172" s="35" t="str">
        <f>IF(AND('Master Sheet'!O176=""),"",'Master Sheet'!O176)</f>
        <v/>
      </c>
      <c r="BA172" s="35" t="str">
        <f>IF(AND('Master Sheet'!P176=""),"",'Master Sheet'!P176)</f>
        <v/>
      </c>
      <c r="BB172" s="35" t="str">
        <f>IF(AND('Master Sheet'!Q176=""),"",'Master Sheet'!Q176)</f>
        <v/>
      </c>
      <c r="BC172" s="35" t="str">
        <f>IF(AND('Master Sheet'!R176=""),"",'Master Sheet'!R176)</f>
        <v/>
      </c>
      <c r="BD172" s="35" t="str">
        <f>IF(AND('Master Sheet'!T176=""),"",'Master Sheet'!T176)</f>
        <v/>
      </c>
      <c r="BE172" s="35" t="str">
        <f>IF(AND('Master Sheet'!V176=""),"",'Master Sheet'!V176)</f>
        <v/>
      </c>
      <c r="BF172" s="35" t="str">
        <f>IF(AND('Master Sheet'!W176=""),"",'Master Sheet'!W176)</f>
        <v/>
      </c>
      <c r="BG172" s="35" t="str">
        <f>IF(AND('Master Sheet'!X176=""),"",'Master Sheet'!X176)</f>
        <v/>
      </c>
      <c r="BH172" s="35" t="str">
        <f>IF(AND('Master Sheet'!Y176=""),"",'Master Sheet'!Y176)</f>
        <v/>
      </c>
      <c r="BI172" s="35" t="str">
        <f>IF(AND('Master Sheet'!Z176=""),"",'Master Sheet'!Z176)</f>
        <v/>
      </c>
      <c r="BJ172" s="35" t="str">
        <f>IF(AND('Master Sheet'!AA176=""),"",'Master Sheet'!AA176)</f>
        <v/>
      </c>
      <c r="BK172" s="35" t="str">
        <f>IF(AND('Master Sheet'!AB176=""),"",'Master Sheet'!AB176)</f>
        <v/>
      </c>
      <c r="BL172" s="35" t="str">
        <f>IF(AND('Master Sheet'!AC176=""),"",'Master Sheet'!AC176)</f>
        <v/>
      </c>
      <c r="BM172" s="35" t="str">
        <f>IF(AND('Master Sheet'!AD176=""),"",'Master Sheet'!AD176)</f>
        <v/>
      </c>
      <c r="BN172" s="35" t="str">
        <f>IF(AND('Master Sheet'!AF176=""),"",'Master Sheet'!AF176)</f>
        <v/>
      </c>
      <c r="BO172" s="35" t="str">
        <f>IF(AND('Master Sheet'!AH176=""),"",'Master Sheet'!AH176)</f>
        <v/>
      </c>
      <c r="BP172" s="35" t="str">
        <f>IF(AND('Master Sheet'!AI176=""),"",'Master Sheet'!AI176)</f>
        <v/>
      </c>
      <c r="BQ172" s="35" t="str">
        <f>IF(AND('Master Sheet'!AJ176=""),"",'Master Sheet'!AJ176)</f>
        <v/>
      </c>
      <c r="BR172" s="35" t="str">
        <f>IF(AND('Master Sheet'!AK176=""),"",'Master Sheet'!AK176)</f>
        <v/>
      </c>
      <c r="BS172" s="35" t="str">
        <f>IF(AND('Master Sheet'!AL176=""),"",'Master Sheet'!AL176)</f>
        <v/>
      </c>
      <c r="BT172" s="35" t="str">
        <f>IF(AND('Master Sheet'!AM176=""),"",'Master Sheet'!AM176)</f>
        <v/>
      </c>
      <c r="BU172" s="35" t="str">
        <f>IF(AND('Master Sheet'!AN176=""),"",'Master Sheet'!AN176)</f>
        <v/>
      </c>
      <c r="BV172" s="35" t="str">
        <f>IF(AND('Master Sheet'!AO176=""),"",'Master Sheet'!AO176)</f>
        <v/>
      </c>
      <c r="BW172" s="35" t="str">
        <f>IF(AND('Master Sheet'!AP176=""),"",'Master Sheet'!AP176)</f>
        <v/>
      </c>
      <c r="BX172" s="35" t="str">
        <f>IF(AND('Master Sheet'!AR176=""),"",'Master Sheet'!AR176)</f>
        <v/>
      </c>
      <c r="BY172" s="35" t="str">
        <f>IF(AND('Master Sheet'!AT176=""),"",'Master Sheet'!AT176)</f>
        <v/>
      </c>
      <c r="BZ172" s="35" t="str">
        <f>IF(AND('Master Sheet'!AU176=""),"",'Master Sheet'!AU176)</f>
        <v/>
      </c>
      <c r="CA172" s="35" t="str">
        <f>IF(AND('Master Sheet'!AV176=""),"",'Master Sheet'!AV176)</f>
        <v/>
      </c>
      <c r="CB172" s="35" t="str">
        <f>IF(AND('Master Sheet'!AW176=""),"",'Master Sheet'!AW176)</f>
        <v/>
      </c>
      <c r="CC172" s="35" t="str">
        <f>IF(AND('Master Sheet'!AX176=""),"",'Master Sheet'!AX176)</f>
        <v/>
      </c>
      <c r="CD172" s="35" t="str">
        <f>IF(AND('Master Sheet'!AY176=""),"",'Master Sheet'!AY176)</f>
        <v/>
      </c>
      <c r="CE172" s="35" t="str">
        <f>IF(AND('Master Sheet'!AZ176=""),"",'Master Sheet'!AZ176)</f>
        <v/>
      </c>
      <c r="CF172" s="35" t="str">
        <f>IF(AND('Master Sheet'!BA176=""),"",'Master Sheet'!BA176)</f>
        <v/>
      </c>
      <c r="CG172" s="35" t="str">
        <f>IF(AND('Master Sheet'!BB176=""),"",'Master Sheet'!BB176)</f>
        <v/>
      </c>
      <c r="CH172" s="35" t="str">
        <f>IF(AND('Master Sheet'!BD176=""),"",'Master Sheet'!BD176)</f>
        <v/>
      </c>
      <c r="CI172" s="35" t="str">
        <f>IF(AND('Master Sheet'!BF176=""),"",'Master Sheet'!BF176)</f>
        <v/>
      </c>
      <c r="CJ172" s="35" t="str">
        <f>IF(AND('Master Sheet'!BG176=""),"",'Master Sheet'!BG176)</f>
        <v/>
      </c>
      <c r="CK172" s="35" t="str">
        <f>IF(AND('Master Sheet'!BH176=""),"",'Master Sheet'!BH176)</f>
        <v/>
      </c>
      <c r="CL172" s="35" t="str">
        <f>IF(AND('Master Sheet'!BI176=""),"",'Master Sheet'!BI176)</f>
        <v/>
      </c>
      <c r="CM172" s="35" t="str">
        <f>IF(AND('Master Sheet'!BJ176=""),"",'Master Sheet'!BJ176)</f>
        <v/>
      </c>
      <c r="CN172" s="35" t="str">
        <f>IF(AND('Master Sheet'!BK176=""),"",'Master Sheet'!BK176)</f>
        <v/>
      </c>
      <c r="CO172" s="35" t="str">
        <f>IF(AND('Master Sheet'!BL176=""),"",'Master Sheet'!BL176)</f>
        <v/>
      </c>
      <c r="CP172" s="35" t="str">
        <f>IF(AND('Master Sheet'!BM176=""),"",'Master Sheet'!BM176)</f>
        <v/>
      </c>
      <c r="CQ172" s="35" t="str">
        <f>IF(AND('Master Sheet'!BN176=""),"",'Master Sheet'!BN176)</f>
        <v/>
      </c>
      <c r="CR172" s="35" t="str">
        <f>IF(AND('Master Sheet'!BP176=""),"",'Master Sheet'!BP176)</f>
        <v/>
      </c>
    </row>
    <row r="173" spans="47:96">
      <c r="AU173" s="35" t="str">
        <f>IF(AND('Master Sheet'!J177=""),"",'Master Sheet'!J177)</f>
        <v/>
      </c>
      <c r="AV173" s="35" t="str">
        <f>IF(AND('Master Sheet'!K177=""),"",'Master Sheet'!K177)</f>
        <v/>
      </c>
      <c r="AW173" s="35" t="str">
        <f>IF(AND('Master Sheet'!L177=""),"",'Master Sheet'!L177)</f>
        <v/>
      </c>
      <c r="AX173" s="35" t="str">
        <f>IF(AND('Master Sheet'!M177=""),"",'Master Sheet'!M177)</f>
        <v/>
      </c>
      <c r="AY173" s="35" t="str">
        <f>IF(AND('Master Sheet'!N177=""),"",'Master Sheet'!N177)</f>
        <v/>
      </c>
      <c r="AZ173" s="35" t="str">
        <f>IF(AND('Master Sheet'!O177=""),"",'Master Sheet'!O177)</f>
        <v/>
      </c>
      <c r="BA173" s="35" t="str">
        <f>IF(AND('Master Sheet'!P177=""),"",'Master Sheet'!P177)</f>
        <v/>
      </c>
      <c r="BB173" s="35" t="str">
        <f>IF(AND('Master Sheet'!Q177=""),"",'Master Sheet'!Q177)</f>
        <v/>
      </c>
      <c r="BC173" s="35" t="str">
        <f>IF(AND('Master Sheet'!R177=""),"",'Master Sheet'!R177)</f>
        <v/>
      </c>
      <c r="BD173" s="35" t="str">
        <f>IF(AND('Master Sheet'!T177=""),"",'Master Sheet'!T177)</f>
        <v/>
      </c>
      <c r="BE173" s="35" t="str">
        <f>IF(AND('Master Sheet'!V177=""),"",'Master Sheet'!V177)</f>
        <v/>
      </c>
      <c r="BF173" s="35" t="str">
        <f>IF(AND('Master Sheet'!W177=""),"",'Master Sheet'!W177)</f>
        <v/>
      </c>
      <c r="BG173" s="35" t="str">
        <f>IF(AND('Master Sheet'!X177=""),"",'Master Sheet'!X177)</f>
        <v/>
      </c>
      <c r="BH173" s="35" t="str">
        <f>IF(AND('Master Sheet'!Y177=""),"",'Master Sheet'!Y177)</f>
        <v/>
      </c>
      <c r="BI173" s="35" t="str">
        <f>IF(AND('Master Sheet'!Z177=""),"",'Master Sheet'!Z177)</f>
        <v/>
      </c>
      <c r="BJ173" s="35" t="str">
        <f>IF(AND('Master Sheet'!AA177=""),"",'Master Sheet'!AA177)</f>
        <v/>
      </c>
      <c r="BK173" s="35" t="str">
        <f>IF(AND('Master Sheet'!AB177=""),"",'Master Sheet'!AB177)</f>
        <v/>
      </c>
      <c r="BL173" s="35" t="str">
        <f>IF(AND('Master Sheet'!AC177=""),"",'Master Sheet'!AC177)</f>
        <v/>
      </c>
      <c r="BM173" s="35" t="str">
        <f>IF(AND('Master Sheet'!AD177=""),"",'Master Sheet'!AD177)</f>
        <v/>
      </c>
      <c r="BN173" s="35" t="str">
        <f>IF(AND('Master Sheet'!AF177=""),"",'Master Sheet'!AF177)</f>
        <v/>
      </c>
      <c r="BO173" s="35" t="str">
        <f>IF(AND('Master Sheet'!AH177=""),"",'Master Sheet'!AH177)</f>
        <v/>
      </c>
      <c r="BP173" s="35" t="str">
        <f>IF(AND('Master Sheet'!AI177=""),"",'Master Sheet'!AI177)</f>
        <v/>
      </c>
      <c r="BQ173" s="35" t="str">
        <f>IF(AND('Master Sheet'!AJ177=""),"",'Master Sheet'!AJ177)</f>
        <v/>
      </c>
      <c r="BR173" s="35" t="str">
        <f>IF(AND('Master Sheet'!AK177=""),"",'Master Sheet'!AK177)</f>
        <v/>
      </c>
      <c r="BS173" s="35" t="str">
        <f>IF(AND('Master Sheet'!AL177=""),"",'Master Sheet'!AL177)</f>
        <v/>
      </c>
      <c r="BT173" s="35" t="str">
        <f>IF(AND('Master Sheet'!AM177=""),"",'Master Sheet'!AM177)</f>
        <v/>
      </c>
      <c r="BU173" s="35" t="str">
        <f>IF(AND('Master Sheet'!AN177=""),"",'Master Sheet'!AN177)</f>
        <v/>
      </c>
      <c r="BV173" s="35" t="str">
        <f>IF(AND('Master Sheet'!AO177=""),"",'Master Sheet'!AO177)</f>
        <v/>
      </c>
      <c r="BW173" s="35" t="str">
        <f>IF(AND('Master Sheet'!AP177=""),"",'Master Sheet'!AP177)</f>
        <v/>
      </c>
      <c r="BX173" s="35" t="str">
        <f>IF(AND('Master Sheet'!AR177=""),"",'Master Sheet'!AR177)</f>
        <v/>
      </c>
      <c r="BY173" s="35" t="str">
        <f>IF(AND('Master Sheet'!AT177=""),"",'Master Sheet'!AT177)</f>
        <v/>
      </c>
      <c r="BZ173" s="35" t="str">
        <f>IF(AND('Master Sheet'!AU177=""),"",'Master Sheet'!AU177)</f>
        <v/>
      </c>
      <c r="CA173" s="35" t="str">
        <f>IF(AND('Master Sheet'!AV177=""),"",'Master Sheet'!AV177)</f>
        <v/>
      </c>
      <c r="CB173" s="35" t="str">
        <f>IF(AND('Master Sheet'!AW177=""),"",'Master Sheet'!AW177)</f>
        <v/>
      </c>
      <c r="CC173" s="35" t="str">
        <f>IF(AND('Master Sheet'!AX177=""),"",'Master Sheet'!AX177)</f>
        <v/>
      </c>
      <c r="CD173" s="35" t="str">
        <f>IF(AND('Master Sheet'!AY177=""),"",'Master Sheet'!AY177)</f>
        <v/>
      </c>
      <c r="CE173" s="35" t="str">
        <f>IF(AND('Master Sheet'!AZ177=""),"",'Master Sheet'!AZ177)</f>
        <v/>
      </c>
      <c r="CF173" s="35" t="str">
        <f>IF(AND('Master Sheet'!BA177=""),"",'Master Sheet'!BA177)</f>
        <v/>
      </c>
      <c r="CG173" s="35" t="str">
        <f>IF(AND('Master Sheet'!BB177=""),"",'Master Sheet'!BB177)</f>
        <v/>
      </c>
      <c r="CH173" s="35" t="str">
        <f>IF(AND('Master Sheet'!BD177=""),"",'Master Sheet'!BD177)</f>
        <v/>
      </c>
      <c r="CI173" s="35" t="str">
        <f>IF(AND('Master Sheet'!BF177=""),"",'Master Sheet'!BF177)</f>
        <v/>
      </c>
      <c r="CJ173" s="35" t="str">
        <f>IF(AND('Master Sheet'!BG177=""),"",'Master Sheet'!BG177)</f>
        <v/>
      </c>
      <c r="CK173" s="35" t="str">
        <f>IF(AND('Master Sheet'!BH177=""),"",'Master Sheet'!BH177)</f>
        <v/>
      </c>
      <c r="CL173" s="35" t="str">
        <f>IF(AND('Master Sheet'!BI177=""),"",'Master Sheet'!BI177)</f>
        <v/>
      </c>
      <c r="CM173" s="35" t="str">
        <f>IF(AND('Master Sheet'!BJ177=""),"",'Master Sheet'!BJ177)</f>
        <v/>
      </c>
      <c r="CN173" s="35" t="str">
        <f>IF(AND('Master Sheet'!BK177=""),"",'Master Sheet'!BK177)</f>
        <v/>
      </c>
      <c r="CO173" s="35" t="str">
        <f>IF(AND('Master Sheet'!BL177=""),"",'Master Sheet'!BL177)</f>
        <v/>
      </c>
      <c r="CP173" s="35" t="str">
        <f>IF(AND('Master Sheet'!BM177=""),"",'Master Sheet'!BM177)</f>
        <v/>
      </c>
      <c r="CQ173" s="35" t="str">
        <f>IF(AND('Master Sheet'!BN177=""),"",'Master Sheet'!BN177)</f>
        <v/>
      </c>
      <c r="CR173" s="35" t="str">
        <f>IF(AND('Master Sheet'!BP177=""),"",'Master Sheet'!BP177)</f>
        <v/>
      </c>
    </row>
    <row r="174" spans="47:96">
      <c r="AU174" s="35" t="str">
        <f>IF(AND('Master Sheet'!J178=""),"",'Master Sheet'!J178)</f>
        <v/>
      </c>
      <c r="AV174" s="35" t="str">
        <f>IF(AND('Master Sheet'!K178=""),"",'Master Sheet'!K178)</f>
        <v/>
      </c>
      <c r="AW174" s="35" t="str">
        <f>IF(AND('Master Sheet'!L178=""),"",'Master Sheet'!L178)</f>
        <v/>
      </c>
      <c r="AX174" s="35" t="str">
        <f>IF(AND('Master Sheet'!M178=""),"",'Master Sheet'!M178)</f>
        <v/>
      </c>
      <c r="AY174" s="35" t="str">
        <f>IF(AND('Master Sheet'!N178=""),"",'Master Sheet'!N178)</f>
        <v/>
      </c>
      <c r="AZ174" s="35" t="str">
        <f>IF(AND('Master Sheet'!O178=""),"",'Master Sheet'!O178)</f>
        <v/>
      </c>
      <c r="BA174" s="35" t="str">
        <f>IF(AND('Master Sheet'!P178=""),"",'Master Sheet'!P178)</f>
        <v/>
      </c>
      <c r="BB174" s="35" t="str">
        <f>IF(AND('Master Sheet'!Q178=""),"",'Master Sheet'!Q178)</f>
        <v/>
      </c>
      <c r="BC174" s="35" t="str">
        <f>IF(AND('Master Sheet'!R178=""),"",'Master Sheet'!R178)</f>
        <v/>
      </c>
      <c r="BD174" s="35" t="str">
        <f>IF(AND('Master Sheet'!T178=""),"",'Master Sheet'!T178)</f>
        <v/>
      </c>
      <c r="BE174" s="35" t="str">
        <f>IF(AND('Master Sheet'!V178=""),"",'Master Sheet'!V178)</f>
        <v/>
      </c>
      <c r="BF174" s="35" t="str">
        <f>IF(AND('Master Sheet'!W178=""),"",'Master Sheet'!W178)</f>
        <v/>
      </c>
      <c r="BG174" s="35" t="str">
        <f>IF(AND('Master Sheet'!X178=""),"",'Master Sheet'!X178)</f>
        <v/>
      </c>
      <c r="BH174" s="35" t="str">
        <f>IF(AND('Master Sheet'!Y178=""),"",'Master Sheet'!Y178)</f>
        <v/>
      </c>
      <c r="BI174" s="35" t="str">
        <f>IF(AND('Master Sheet'!Z178=""),"",'Master Sheet'!Z178)</f>
        <v/>
      </c>
      <c r="BJ174" s="35" t="str">
        <f>IF(AND('Master Sheet'!AA178=""),"",'Master Sheet'!AA178)</f>
        <v/>
      </c>
      <c r="BK174" s="35" t="str">
        <f>IF(AND('Master Sheet'!AB178=""),"",'Master Sheet'!AB178)</f>
        <v/>
      </c>
      <c r="BL174" s="35" t="str">
        <f>IF(AND('Master Sheet'!AC178=""),"",'Master Sheet'!AC178)</f>
        <v/>
      </c>
      <c r="BM174" s="35" t="str">
        <f>IF(AND('Master Sheet'!AD178=""),"",'Master Sheet'!AD178)</f>
        <v/>
      </c>
      <c r="BN174" s="35" t="str">
        <f>IF(AND('Master Sheet'!AF178=""),"",'Master Sheet'!AF178)</f>
        <v/>
      </c>
      <c r="BO174" s="35" t="str">
        <f>IF(AND('Master Sheet'!AH178=""),"",'Master Sheet'!AH178)</f>
        <v/>
      </c>
      <c r="BP174" s="35" t="str">
        <f>IF(AND('Master Sheet'!AI178=""),"",'Master Sheet'!AI178)</f>
        <v/>
      </c>
      <c r="BQ174" s="35" t="str">
        <f>IF(AND('Master Sheet'!AJ178=""),"",'Master Sheet'!AJ178)</f>
        <v/>
      </c>
      <c r="BR174" s="35" t="str">
        <f>IF(AND('Master Sheet'!AK178=""),"",'Master Sheet'!AK178)</f>
        <v/>
      </c>
      <c r="BS174" s="35" t="str">
        <f>IF(AND('Master Sheet'!AL178=""),"",'Master Sheet'!AL178)</f>
        <v/>
      </c>
      <c r="BT174" s="35" t="str">
        <f>IF(AND('Master Sheet'!AM178=""),"",'Master Sheet'!AM178)</f>
        <v/>
      </c>
      <c r="BU174" s="35" t="str">
        <f>IF(AND('Master Sheet'!AN178=""),"",'Master Sheet'!AN178)</f>
        <v/>
      </c>
      <c r="BV174" s="35" t="str">
        <f>IF(AND('Master Sheet'!AO178=""),"",'Master Sheet'!AO178)</f>
        <v/>
      </c>
      <c r="BW174" s="35" t="str">
        <f>IF(AND('Master Sheet'!AP178=""),"",'Master Sheet'!AP178)</f>
        <v/>
      </c>
      <c r="BX174" s="35" t="str">
        <f>IF(AND('Master Sheet'!AR178=""),"",'Master Sheet'!AR178)</f>
        <v/>
      </c>
      <c r="BY174" s="35" t="str">
        <f>IF(AND('Master Sheet'!AT178=""),"",'Master Sheet'!AT178)</f>
        <v/>
      </c>
      <c r="BZ174" s="35" t="str">
        <f>IF(AND('Master Sheet'!AU178=""),"",'Master Sheet'!AU178)</f>
        <v/>
      </c>
      <c r="CA174" s="35" t="str">
        <f>IF(AND('Master Sheet'!AV178=""),"",'Master Sheet'!AV178)</f>
        <v/>
      </c>
      <c r="CB174" s="35" t="str">
        <f>IF(AND('Master Sheet'!AW178=""),"",'Master Sheet'!AW178)</f>
        <v/>
      </c>
      <c r="CC174" s="35" t="str">
        <f>IF(AND('Master Sheet'!AX178=""),"",'Master Sheet'!AX178)</f>
        <v/>
      </c>
      <c r="CD174" s="35" t="str">
        <f>IF(AND('Master Sheet'!AY178=""),"",'Master Sheet'!AY178)</f>
        <v/>
      </c>
      <c r="CE174" s="35" t="str">
        <f>IF(AND('Master Sheet'!AZ178=""),"",'Master Sheet'!AZ178)</f>
        <v/>
      </c>
      <c r="CF174" s="35" t="str">
        <f>IF(AND('Master Sheet'!BA178=""),"",'Master Sheet'!BA178)</f>
        <v/>
      </c>
      <c r="CG174" s="35" t="str">
        <f>IF(AND('Master Sheet'!BB178=""),"",'Master Sheet'!BB178)</f>
        <v/>
      </c>
      <c r="CH174" s="35" t="str">
        <f>IF(AND('Master Sheet'!BD178=""),"",'Master Sheet'!BD178)</f>
        <v/>
      </c>
      <c r="CI174" s="35" t="str">
        <f>IF(AND('Master Sheet'!BF178=""),"",'Master Sheet'!BF178)</f>
        <v/>
      </c>
      <c r="CJ174" s="35" t="str">
        <f>IF(AND('Master Sheet'!BG178=""),"",'Master Sheet'!BG178)</f>
        <v/>
      </c>
      <c r="CK174" s="35" t="str">
        <f>IF(AND('Master Sheet'!BH178=""),"",'Master Sheet'!BH178)</f>
        <v/>
      </c>
      <c r="CL174" s="35" t="str">
        <f>IF(AND('Master Sheet'!BI178=""),"",'Master Sheet'!BI178)</f>
        <v/>
      </c>
      <c r="CM174" s="35" t="str">
        <f>IF(AND('Master Sheet'!BJ178=""),"",'Master Sheet'!BJ178)</f>
        <v/>
      </c>
      <c r="CN174" s="35" t="str">
        <f>IF(AND('Master Sheet'!BK178=""),"",'Master Sheet'!BK178)</f>
        <v/>
      </c>
      <c r="CO174" s="35" t="str">
        <f>IF(AND('Master Sheet'!BL178=""),"",'Master Sheet'!BL178)</f>
        <v/>
      </c>
      <c r="CP174" s="35" t="str">
        <f>IF(AND('Master Sheet'!BM178=""),"",'Master Sheet'!BM178)</f>
        <v/>
      </c>
      <c r="CQ174" s="35" t="str">
        <f>IF(AND('Master Sheet'!BN178=""),"",'Master Sheet'!BN178)</f>
        <v/>
      </c>
      <c r="CR174" s="35" t="str">
        <f>IF(AND('Master Sheet'!BP178=""),"",'Master Sheet'!BP178)</f>
        <v/>
      </c>
    </row>
    <row r="175" spans="47:96">
      <c r="AU175" s="35" t="str">
        <f>IF(AND('Master Sheet'!J179=""),"",'Master Sheet'!J179)</f>
        <v/>
      </c>
      <c r="AV175" s="35" t="str">
        <f>IF(AND('Master Sheet'!K179=""),"",'Master Sheet'!K179)</f>
        <v/>
      </c>
      <c r="AW175" s="35" t="str">
        <f>IF(AND('Master Sheet'!L179=""),"",'Master Sheet'!L179)</f>
        <v/>
      </c>
      <c r="AX175" s="35" t="str">
        <f>IF(AND('Master Sheet'!M179=""),"",'Master Sheet'!M179)</f>
        <v/>
      </c>
      <c r="AY175" s="35" t="str">
        <f>IF(AND('Master Sheet'!N179=""),"",'Master Sheet'!N179)</f>
        <v/>
      </c>
      <c r="AZ175" s="35" t="str">
        <f>IF(AND('Master Sheet'!O179=""),"",'Master Sheet'!O179)</f>
        <v/>
      </c>
      <c r="BA175" s="35" t="str">
        <f>IF(AND('Master Sheet'!P179=""),"",'Master Sheet'!P179)</f>
        <v/>
      </c>
      <c r="BB175" s="35" t="str">
        <f>IF(AND('Master Sheet'!Q179=""),"",'Master Sheet'!Q179)</f>
        <v/>
      </c>
      <c r="BC175" s="35" t="str">
        <f>IF(AND('Master Sheet'!R179=""),"",'Master Sheet'!R179)</f>
        <v/>
      </c>
      <c r="BD175" s="35" t="str">
        <f>IF(AND('Master Sheet'!T179=""),"",'Master Sheet'!T179)</f>
        <v/>
      </c>
      <c r="BE175" s="35" t="str">
        <f>IF(AND('Master Sheet'!V179=""),"",'Master Sheet'!V179)</f>
        <v/>
      </c>
      <c r="BF175" s="35" t="str">
        <f>IF(AND('Master Sheet'!W179=""),"",'Master Sheet'!W179)</f>
        <v/>
      </c>
      <c r="BG175" s="35" t="str">
        <f>IF(AND('Master Sheet'!X179=""),"",'Master Sheet'!X179)</f>
        <v/>
      </c>
      <c r="BH175" s="35" t="str">
        <f>IF(AND('Master Sheet'!Y179=""),"",'Master Sheet'!Y179)</f>
        <v/>
      </c>
      <c r="BI175" s="35" t="str">
        <f>IF(AND('Master Sheet'!Z179=""),"",'Master Sheet'!Z179)</f>
        <v/>
      </c>
      <c r="BJ175" s="35" t="str">
        <f>IF(AND('Master Sheet'!AA179=""),"",'Master Sheet'!AA179)</f>
        <v/>
      </c>
      <c r="BK175" s="35" t="str">
        <f>IF(AND('Master Sheet'!AB179=""),"",'Master Sheet'!AB179)</f>
        <v/>
      </c>
      <c r="BL175" s="35" t="str">
        <f>IF(AND('Master Sheet'!AC179=""),"",'Master Sheet'!AC179)</f>
        <v/>
      </c>
      <c r="BM175" s="35" t="str">
        <f>IF(AND('Master Sheet'!AD179=""),"",'Master Sheet'!AD179)</f>
        <v/>
      </c>
      <c r="BN175" s="35" t="str">
        <f>IF(AND('Master Sheet'!AF179=""),"",'Master Sheet'!AF179)</f>
        <v/>
      </c>
      <c r="BO175" s="35" t="str">
        <f>IF(AND('Master Sheet'!AH179=""),"",'Master Sheet'!AH179)</f>
        <v/>
      </c>
      <c r="BP175" s="35" t="str">
        <f>IF(AND('Master Sheet'!AI179=""),"",'Master Sheet'!AI179)</f>
        <v/>
      </c>
      <c r="BQ175" s="35" t="str">
        <f>IF(AND('Master Sheet'!AJ179=""),"",'Master Sheet'!AJ179)</f>
        <v/>
      </c>
      <c r="BR175" s="35" t="str">
        <f>IF(AND('Master Sheet'!AK179=""),"",'Master Sheet'!AK179)</f>
        <v/>
      </c>
      <c r="BS175" s="35" t="str">
        <f>IF(AND('Master Sheet'!AL179=""),"",'Master Sheet'!AL179)</f>
        <v/>
      </c>
      <c r="BT175" s="35" t="str">
        <f>IF(AND('Master Sheet'!AM179=""),"",'Master Sheet'!AM179)</f>
        <v/>
      </c>
      <c r="BU175" s="35" t="str">
        <f>IF(AND('Master Sheet'!AN179=""),"",'Master Sheet'!AN179)</f>
        <v/>
      </c>
      <c r="BV175" s="35" t="str">
        <f>IF(AND('Master Sheet'!AO179=""),"",'Master Sheet'!AO179)</f>
        <v/>
      </c>
      <c r="BW175" s="35" t="str">
        <f>IF(AND('Master Sheet'!AP179=""),"",'Master Sheet'!AP179)</f>
        <v/>
      </c>
      <c r="BX175" s="35" t="str">
        <f>IF(AND('Master Sheet'!AR179=""),"",'Master Sheet'!AR179)</f>
        <v/>
      </c>
      <c r="BY175" s="35" t="str">
        <f>IF(AND('Master Sheet'!AT179=""),"",'Master Sheet'!AT179)</f>
        <v/>
      </c>
      <c r="BZ175" s="35" t="str">
        <f>IF(AND('Master Sheet'!AU179=""),"",'Master Sheet'!AU179)</f>
        <v/>
      </c>
      <c r="CA175" s="35" t="str">
        <f>IF(AND('Master Sheet'!AV179=""),"",'Master Sheet'!AV179)</f>
        <v/>
      </c>
      <c r="CB175" s="35" t="str">
        <f>IF(AND('Master Sheet'!AW179=""),"",'Master Sheet'!AW179)</f>
        <v/>
      </c>
      <c r="CC175" s="35" t="str">
        <f>IF(AND('Master Sheet'!AX179=""),"",'Master Sheet'!AX179)</f>
        <v/>
      </c>
      <c r="CD175" s="35" t="str">
        <f>IF(AND('Master Sheet'!AY179=""),"",'Master Sheet'!AY179)</f>
        <v/>
      </c>
      <c r="CE175" s="35" t="str">
        <f>IF(AND('Master Sheet'!AZ179=""),"",'Master Sheet'!AZ179)</f>
        <v/>
      </c>
      <c r="CF175" s="35" t="str">
        <f>IF(AND('Master Sheet'!BA179=""),"",'Master Sheet'!BA179)</f>
        <v/>
      </c>
      <c r="CG175" s="35" t="str">
        <f>IF(AND('Master Sheet'!BB179=""),"",'Master Sheet'!BB179)</f>
        <v/>
      </c>
      <c r="CH175" s="35" t="str">
        <f>IF(AND('Master Sheet'!BD179=""),"",'Master Sheet'!BD179)</f>
        <v/>
      </c>
      <c r="CI175" s="35" t="str">
        <f>IF(AND('Master Sheet'!BF179=""),"",'Master Sheet'!BF179)</f>
        <v/>
      </c>
      <c r="CJ175" s="35" t="str">
        <f>IF(AND('Master Sheet'!BG179=""),"",'Master Sheet'!BG179)</f>
        <v/>
      </c>
      <c r="CK175" s="35" t="str">
        <f>IF(AND('Master Sheet'!BH179=""),"",'Master Sheet'!BH179)</f>
        <v/>
      </c>
      <c r="CL175" s="35" t="str">
        <f>IF(AND('Master Sheet'!BI179=""),"",'Master Sheet'!BI179)</f>
        <v/>
      </c>
      <c r="CM175" s="35" t="str">
        <f>IF(AND('Master Sheet'!BJ179=""),"",'Master Sheet'!BJ179)</f>
        <v/>
      </c>
      <c r="CN175" s="35" t="str">
        <f>IF(AND('Master Sheet'!BK179=""),"",'Master Sheet'!BK179)</f>
        <v/>
      </c>
      <c r="CO175" s="35" t="str">
        <f>IF(AND('Master Sheet'!BL179=""),"",'Master Sheet'!BL179)</f>
        <v/>
      </c>
      <c r="CP175" s="35" t="str">
        <f>IF(AND('Master Sheet'!BM179=""),"",'Master Sheet'!BM179)</f>
        <v/>
      </c>
      <c r="CQ175" s="35" t="str">
        <f>IF(AND('Master Sheet'!BN179=""),"",'Master Sheet'!BN179)</f>
        <v/>
      </c>
      <c r="CR175" s="35" t="str">
        <f>IF(AND('Master Sheet'!BP179=""),"",'Master Sheet'!BP179)</f>
        <v/>
      </c>
    </row>
    <row r="176" spans="47:96">
      <c r="AU176" s="35" t="str">
        <f>IF(AND('Master Sheet'!J180=""),"",'Master Sheet'!J180)</f>
        <v/>
      </c>
      <c r="AV176" s="35" t="str">
        <f>IF(AND('Master Sheet'!K180=""),"",'Master Sheet'!K180)</f>
        <v/>
      </c>
      <c r="AW176" s="35" t="str">
        <f>IF(AND('Master Sheet'!L180=""),"",'Master Sheet'!L180)</f>
        <v/>
      </c>
      <c r="AX176" s="35" t="str">
        <f>IF(AND('Master Sheet'!M180=""),"",'Master Sheet'!M180)</f>
        <v/>
      </c>
      <c r="AY176" s="35" t="str">
        <f>IF(AND('Master Sheet'!N180=""),"",'Master Sheet'!N180)</f>
        <v/>
      </c>
      <c r="AZ176" s="35" t="str">
        <f>IF(AND('Master Sheet'!O180=""),"",'Master Sheet'!O180)</f>
        <v/>
      </c>
      <c r="BA176" s="35" t="str">
        <f>IF(AND('Master Sheet'!P180=""),"",'Master Sheet'!P180)</f>
        <v/>
      </c>
      <c r="BB176" s="35" t="str">
        <f>IF(AND('Master Sheet'!Q180=""),"",'Master Sheet'!Q180)</f>
        <v/>
      </c>
      <c r="BC176" s="35" t="str">
        <f>IF(AND('Master Sheet'!R180=""),"",'Master Sheet'!R180)</f>
        <v/>
      </c>
      <c r="BD176" s="35" t="str">
        <f>IF(AND('Master Sheet'!T180=""),"",'Master Sheet'!T180)</f>
        <v/>
      </c>
      <c r="BE176" s="35" t="str">
        <f>IF(AND('Master Sheet'!V180=""),"",'Master Sheet'!V180)</f>
        <v/>
      </c>
      <c r="BF176" s="35" t="str">
        <f>IF(AND('Master Sheet'!W180=""),"",'Master Sheet'!W180)</f>
        <v/>
      </c>
      <c r="BG176" s="35" t="str">
        <f>IF(AND('Master Sheet'!X180=""),"",'Master Sheet'!X180)</f>
        <v/>
      </c>
      <c r="BH176" s="35" t="str">
        <f>IF(AND('Master Sheet'!Y180=""),"",'Master Sheet'!Y180)</f>
        <v/>
      </c>
      <c r="BI176" s="35" t="str">
        <f>IF(AND('Master Sheet'!Z180=""),"",'Master Sheet'!Z180)</f>
        <v/>
      </c>
      <c r="BJ176" s="35" t="str">
        <f>IF(AND('Master Sheet'!AA180=""),"",'Master Sheet'!AA180)</f>
        <v/>
      </c>
      <c r="BK176" s="35" t="str">
        <f>IF(AND('Master Sheet'!AB180=""),"",'Master Sheet'!AB180)</f>
        <v/>
      </c>
      <c r="BL176" s="35" t="str">
        <f>IF(AND('Master Sheet'!AC180=""),"",'Master Sheet'!AC180)</f>
        <v/>
      </c>
      <c r="BM176" s="35" t="str">
        <f>IF(AND('Master Sheet'!AD180=""),"",'Master Sheet'!AD180)</f>
        <v/>
      </c>
      <c r="BN176" s="35" t="str">
        <f>IF(AND('Master Sheet'!AF180=""),"",'Master Sheet'!AF180)</f>
        <v/>
      </c>
      <c r="BO176" s="35" t="str">
        <f>IF(AND('Master Sheet'!AH180=""),"",'Master Sheet'!AH180)</f>
        <v/>
      </c>
      <c r="BP176" s="35" t="str">
        <f>IF(AND('Master Sheet'!AI180=""),"",'Master Sheet'!AI180)</f>
        <v/>
      </c>
      <c r="BQ176" s="35" t="str">
        <f>IF(AND('Master Sheet'!AJ180=""),"",'Master Sheet'!AJ180)</f>
        <v/>
      </c>
      <c r="BR176" s="35" t="str">
        <f>IF(AND('Master Sheet'!AK180=""),"",'Master Sheet'!AK180)</f>
        <v/>
      </c>
      <c r="BS176" s="35" t="str">
        <f>IF(AND('Master Sheet'!AL180=""),"",'Master Sheet'!AL180)</f>
        <v/>
      </c>
      <c r="BT176" s="35" t="str">
        <f>IF(AND('Master Sheet'!AM180=""),"",'Master Sheet'!AM180)</f>
        <v/>
      </c>
      <c r="BU176" s="35" t="str">
        <f>IF(AND('Master Sheet'!AN180=""),"",'Master Sheet'!AN180)</f>
        <v/>
      </c>
      <c r="BV176" s="35" t="str">
        <f>IF(AND('Master Sheet'!AO180=""),"",'Master Sheet'!AO180)</f>
        <v/>
      </c>
      <c r="BW176" s="35" t="str">
        <f>IF(AND('Master Sheet'!AP180=""),"",'Master Sheet'!AP180)</f>
        <v/>
      </c>
      <c r="BX176" s="35" t="str">
        <f>IF(AND('Master Sheet'!AR180=""),"",'Master Sheet'!AR180)</f>
        <v/>
      </c>
      <c r="BY176" s="35" t="str">
        <f>IF(AND('Master Sheet'!AT180=""),"",'Master Sheet'!AT180)</f>
        <v/>
      </c>
      <c r="BZ176" s="35" t="str">
        <f>IF(AND('Master Sheet'!AU180=""),"",'Master Sheet'!AU180)</f>
        <v/>
      </c>
      <c r="CA176" s="35" t="str">
        <f>IF(AND('Master Sheet'!AV180=""),"",'Master Sheet'!AV180)</f>
        <v/>
      </c>
      <c r="CB176" s="35" t="str">
        <f>IF(AND('Master Sheet'!AW180=""),"",'Master Sheet'!AW180)</f>
        <v/>
      </c>
      <c r="CC176" s="35" t="str">
        <f>IF(AND('Master Sheet'!AX180=""),"",'Master Sheet'!AX180)</f>
        <v/>
      </c>
      <c r="CD176" s="35" t="str">
        <f>IF(AND('Master Sheet'!AY180=""),"",'Master Sheet'!AY180)</f>
        <v/>
      </c>
      <c r="CE176" s="35" t="str">
        <f>IF(AND('Master Sheet'!AZ180=""),"",'Master Sheet'!AZ180)</f>
        <v/>
      </c>
      <c r="CF176" s="35" t="str">
        <f>IF(AND('Master Sheet'!BA180=""),"",'Master Sheet'!BA180)</f>
        <v/>
      </c>
      <c r="CG176" s="35" t="str">
        <f>IF(AND('Master Sheet'!BB180=""),"",'Master Sheet'!BB180)</f>
        <v/>
      </c>
      <c r="CH176" s="35" t="str">
        <f>IF(AND('Master Sheet'!BD180=""),"",'Master Sheet'!BD180)</f>
        <v/>
      </c>
      <c r="CI176" s="35" t="str">
        <f>IF(AND('Master Sheet'!BF180=""),"",'Master Sheet'!BF180)</f>
        <v/>
      </c>
      <c r="CJ176" s="35" t="str">
        <f>IF(AND('Master Sheet'!BG180=""),"",'Master Sheet'!BG180)</f>
        <v/>
      </c>
      <c r="CK176" s="35" t="str">
        <f>IF(AND('Master Sheet'!BH180=""),"",'Master Sheet'!BH180)</f>
        <v/>
      </c>
      <c r="CL176" s="35" t="str">
        <f>IF(AND('Master Sheet'!BI180=""),"",'Master Sheet'!BI180)</f>
        <v/>
      </c>
      <c r="CM176" s="35" t="str">
        <f>IF(AND('Master Sheet'!BJ180=""),"",'Master Sheet'!BJ180)</f>
        <v/>
      </c>
      <c r="CN176" s="35" t="str">
        <f>IF(AND('Master Sheet'!BK180=""),"",'Master Sheet'!BK180)</f>
        <v/>
      </c>
      <c r="CO176" s="35" t="str">
        <f>IF(AND('Master Sheet'!BL180=""),"",'Master Sheet'!BL180)</f>
        <v/>
      </c>
      <c r="CP176" s="35" t="str">
        <f>IF(AND('Master Sheet'!BM180=""),"",'Master Sheet'!BM180)</f>
        <v/>
      </c>
      <c r="CQ176" s="35" t="str">
        <f>IF(AND('Master Sheet'!BN180=""),"",'Master Sheet'!BN180)</f>
        <v/>
      </c>
      <c r="CR176" s="35" t="str">
        <f>IF(AND('Master Sheet'!BP180=""),"",'Master Sheet'!BP180)</f>
        <v/>
      </c>
    </row>
    <row r="177" spans="47:96">
      <c r="AU177" s="35" t="str">
        <f>IF(AND('Master Sheet'!J181=""),"",'Master Sheet'!J181)</f>
        <v/>
      </c>
      <c r="AV177" s="35" t="str">
        <f>IF(AND('Master Sheet'!K181=""),"",'Master Sheet'!K181)</f>
        <v/>
      </c>
      <c r="AW177" s="35" t="str">
        <f>IF(AND('Master Sheet'!L181=""),"",'Master Sheet'!L181)</f>
        <v/>
      </c>
      <c r="AX177" s="35" t="str">
        <f>IF(AND('Master Sheet'!M181=""),"",'Master Sheet'!M181)</f>
        <v/>
      </c>
      <c r="AY177" s="35" t="str">
        <f>IF(AND('Master Sheet'!N181=""),"",'Master Sheet'!N181)</f>
        <v/>
      </c>
      <c r="AZ177" s="35" t="str">
        <f>IF(AND('Master Sheet'!O181=""),"",'Master Sheet'!O181)</f>
        <v/>
      </c>
      <c r="BA177" s="35" t="str">
        <f>IF(AND('Master Sheet'!P181=""),"",'Master Sheet'!P181)</f>
        <v/>
      </c>
      <c r="BB177" s="35" t="str">
        <f>IF(AND('Master Sheet'!Q181=""),"",'Master Sheet'!Q181)</f>
        <v/>
      </c>
      <c r="BC177" s="35" t="str">
        <f>IF(AND('Master Sheet'!R181=""),"",'Master Sheet'!R181)</f>
        <v/>
      </c>
      <c r="BD177" s="35" t="str">
        <f>IF(AND('Master Sheet'!T181=""),"",'Master Sheet'!T181)</f>
        <v/>
      </c>
      <c r="BE177" s="35" t="str">
        <f>IF(AND('Master Sheet'!V181=""),"",'Master Sheet'!V181)</f>
        <v/>
      </c>
      <c r="BF177" s="35" t="str">
        <f>IF(AND('Master Sheet'!W181=""),"",'Master Sheet'!W181)</f>
        <v/>
      </c>
      <c r="BG177" s="35" t="str">
        <f>IF(AND('Master Sheet'!X181=""),"",'Master Sheet'!X181)</f>
        <v/>
      </c>
      <c r="BH177" s="35" t="str">
        <f>IF(AND('Master Sheet'!Y181=""),"",'Master Sheet'!Y181)</f>
        <v/>
      </c>
      <c r="BI177" s="35" t="str">
        <f>IF(AND('Master Sheet'!Z181=""),"",'Master Sheet'!Z181)</f>
        <v/>
      </c>
      <c r="BJ177" s="35" t="str">
        <f>IF(AND('Master Sheet'!AA181=""),"",'Master Sheet'!AA181)</f>
        <v/>
      </c>
      <c r="BK177" s="35" t="str">
        <f>IF(AND('Master Sheet'!AB181=""),"",'Master Sheet'!AB181)</f>
        <v/>
      </c>
      <c r="BL177" s="35" t="str">
        <f>IF(AND('Master Sheet'!AC181=""),"",'Master Sheet'!AC181)</f>
        <v/>
      </c>
      <c r="BM177" s="35" t="str">
        <f>IF(AND('Master Sheet'!AD181=""),"",'Master Sheet'!AD181)</f>
        <v/>
      </c>
      <c r="BN177" s="35" t="str">
        <f>IF(AND('Master Sheet'!AF181=""),"",'Master Sheet'!AF181)</f>
        <v/>
      </c>
      <c r="BO177" s="35" t="str">
        <f>IF(AND('Master Sheet'!AH181=""),"",'Master Sheet'!AH181)</f>
        <v/>
      </c>
      <c r="BP177" s="35" t="str">
        <f>IF(AND('Master Sheet'!AI181=""),"",'Master Sheet'!AI181)</f>
        <v/>
      </c>
      <c r="BQ177" s="35" t="str">
        <f>IF(AND('Master Sheet'!AJ181=""),"",'Master Sheet'!AJ181)</f>
        <v/>
      </c>
      <c r="BR177" s="35" t="str">
        <f>IF(AND('Master Sheet'!AK181=""),"",'Master Sheet'!AK181)</f>
        <v/>
      </c>
      <c r="BS177" s="35" t="str">
        <f>IF(AND('Master Sheet'!AL181=""),"",'Master Sheet'!AL181)</f>
        <v/>
      </c>
      <c r="BT177" s="35" t="str">
        <f>IF(AND('Master Sheet'!AM181=""),"",'Master Sheet'!AM181)</f>
        <v/>
      </c>
      <c r="BU177" s="35" t="str">
        <f>IF(AND('Master Sheet'!AN181=""),"",'Master Sheet'!AN181)</f>
        <v/>
      </c>
      <c r="BV177" s="35" t="str">
        <f>IF(AND('Master Sheet'!AO181=""),"",'Master Sheet'!AO181)</f>
        <v/>
      </c>
      <c r="BW177" s="35" t="str">
        <f>IF(AND('Master Sheet'!AP181=""),"",'Master Sheet'!AP181)</f>
        <v/>
      </c>
      <c r="BX177" s="35" t="str">
        <f>IF(AND('Master Sheet'!AR181=""),"",'Master Sheet'!AR181)</f>
        <v/>
      </c>
      <c r="BY177" s="35" t="str">
        <f>IF(AND('Master Sheet'!AT181=""),"",'Master Sheet'!AT181)</f>
        <v/>
      </c>
      <c r="BZ177" s="35" t="str">
        <f>IF(AND('Master Sheet'!AU181=""),"",'Master Sheet'!AU181)</f>
        <v/>
      </c>
      <c r="CA177" s="35" t="str">
        <f>IF(AND('Master Sheet'!AV181=""),"",'Master Sheet'!AV181)</f>
        <v/>
      </c>
      <c r="CB177" s="35" t="str">
        <f>IF(AND('Master Sheet'!AW181=""),"",'Master Sheet'!AW181)</f>
        <v/>
      </c>
      <c r="CC177" s="35" t="str">
        <f>IF(AND('Master Sheet'!AX181=""),"",'Master Sheet'!AX181)</f>
        <v/>
      </c>
      <c r="CD177" s="35" t="str">
        <f>IF(AND('Master Sheet'!AY181=""),"",'Master Sheet'!AY181)</f>
        <v/>
      </c>
      <c r="CE177" s="35" t="str">
        <f>IF(AND('Master Sheet'!AZ181=""),"",'Master Sheet'!AZ181)</f>
        <v/>
      </c>
      <c r="CF177" s="35" t="str">
        <f>IF(AND('Master Sheet'!BA181=""),"",'Master Sheet'!BA181)</f>
        <v/>
      </c>
      <c r="CG177" s="35" t="str">
        <f>IF(AND('Master Sheet'!BB181=""),"",'Master Sheet'!BB181)</f>
        <v/>
      </c>
      <c r="CH177" s="35" t="str">
        <f>IF(AND('Master Sheet'!BD181=""),"",'Master Sheet'!BD181)</f>
        <v/>
      </c>
      <c r="CI177" s="35" t="str">
        <f>IF(AND('Master Sheet'!BF181=""),"",'Master Sheet'!BF181)</f>
        <v/>
      </c>
      <c r="CJ177" s="35" t="str">
        <f>IF(AND('Master Sheet'!BG181=""),"",'Master Sheet'!BG181)</f>
        <v/>
      </c>
      <c r="CK177" s="35" t="str">
        <f>IF(AND('Master Sheet'!BH181=""),"",'Master Sheet'!BH181)</f>
        <v/>
      </c>
      <c r="CL177" s="35" t="str">
        <f>IF(AND('Master Sheet'!BI181=""),"",'Master Sheet'!BI181)</f>
        <v/>
      </c>
      <c r="CM177" s="35" t="str">
        <f>IF(AND('Master Sheet'!BJ181=""),"",'Master Sheet'!BJ181)</f>
        <v/>
      </c>
      <c r="CN177" s="35" t="str">
        <f>IF(AND('Master Sheet'!BK181=""),"",'Master Sheet'!BK181)</f>
        <v/>
      </c>
      <c r="CO177" s="35" t="str">
        <f>IF(AND('Master Sheet'!BL181=""),"",'Master Sheet'!BL181)</f>
        <v/>
      </c>
      <c r="CP177" s="35" t="str">
        <f>IF(AND('Master Sheet'!BM181=""),"",'Master Sheet'!BM181)</f>
        <v/>
      </c>
      <c r="CQ177" s="35" t="str">
        <f>IF(AND('Master Sheet'!BN181=""),"",'Master Sheet'!BN181)</f>
        <v/>
      </c>
      <c r="CR177" s="35" t="str">
        <f>IF(AND('Master Sheet'!BP181=""),"",'Master Sheet'!BP181)</f>
        <v/>
      </c>
    </row>
    <row r="178" spans="47:96">
      <c r="AU178" s="35" t="str">
        <f>IF(AND('Master Sheet'!J182=""),"",'Master Sheet'!J182)</f>
        <v/>
      </c>
      <c r="AV178" s="35" t="str">
        <f>IF(AND('Master Sheet'!K182=""),"",'Master Sheet'!K182)</f>
        <v/>
      </c>
      <c r="AW178" s="35" t="str">
        <f>IF(AND('Master Sheet'!L182=""),"",'Master Sheet'!L182)</f>
        <v/>
      </c>
      <c r="AX178" s="35" t="str">
        <f>IF(AND('Master Sheet'!M182=""),"",'Master Sheet'!M182)</f>
        <v/>
      </c>
      <c r="AY178" s="35" t="str">
        <f>IF(AND('Master Sheet'!N182=""),"",'Master Sheet'!N182)</f>
        <v/>
      </c>
      <c r="AZ178" s="35" t="str">
        <f>IF(AND('Master Sheet'!O182=""),"",'Master Sheet'!O182)</f>
        <v/>
      </c>
      <c r="BA178" s="35" t="str">
        <f>IF(AND('Master Sheet'!P182=""),"",'Master Sheet'!P182)</f>
        <v/>
      </c>
      <c r="BB178" s="35" t="str">
        <f>IF(AND('Master Sheet'!Q182=""),"",'Master Sheet'!Q182)</f>
        <v/>
      </c>
      <c r="BC178" s="35" t="str">
        <f>IF(AND('Master Sheet'!R182=""),"",'Master Sheet'!R182)</f>
        <v/>
      </c>
      <c r="BD178" s="35" t="str">
        <f>IF(AND('Master Sheet'!T182=""),"",'Master Sheet'!T182)</f>
        <v/>
      </c>
      <c r="BE178" s="35" t="str">
        <f>IF(AND('Master Sheet'!V182=""),"",'Master Sheet'!V182)</f>
        <v/>
      </c>
      <c r="BF178" s="35" t="str">
        <f>IF(AND('Master Sheet'!W182=""),"",'Master Sheet'!W182)</f>
        <v/>
      </c>
      <c r="BG178" s="35" t="str">
        <f>IF(AND('Master Sheet'!X182=""),"",'Master Sheet'!X182)</f>
        <v/>
      </c>
      <c r="BH178" s="35" t="str">
        <f>IF(AND('Master Sheet'!Y182=""),"",'Master Sheet'!Y182)</f>
        <v/>
      </c>
      <c r="BI178" s="35" t="str">
        <f>IF(AND('Master Sheet'!Z182=""),"",'Master Sheet'!Z182)</f>
        <v/>
      </c>
      <c r="BJ178" s="35" t="str">
        <f>IF(AND('Master Sheet'!AA182=""),"",'Master Sheet'!AA182)</f>
        <v/>
      </c>
      <c r="BK178" s="35" t="str">
        <f>IF(AND('Master Sheet'!AB182=""),"",'Master Sheet'!AB182)</f>
        <v/>
      </c>
      <c r="BL178" s="35" t="str">
        <f>IF(AND('Master Sheet'!AC182=""),"",'Master Sheet'!AC182)</f>
        <v/>
      </c>
      <c r="BM178" s="35" t="str">
        <f>IF(AND('Master Sheet'!AD182=""),"",'Master Sheet'!AD182)</f>
        <v/>
      </c>
      <c r="BN178" s="35" t="str">
        <f>IF(AND('Master Sheet'!AF182=""),"",'Master Sheet'!AF182)</f>
        <v/>
      </c>
      <c r="BO178" s="35" t="str">
        <f>IF(AND('Master Sheet'!AH182=""),"",'Master Sheet'!AH182)</f>
        <v/>
      </c>
      <c r="BP178" s="35" t="str">
        <f>IF(AND('Master Sheet'!AI182=""),"",'Master Sheet'!AI182)</f>
        <v/>
      </c>
      <c r="BQ178" s="35" t="str">
        <f>IF(AND('Master Sheet'!AJ182=""),"",'Master Sheet'!AJ182)</f>
        <v/>
      </c>
      <c r="BR178" s="35" t="str">
        <f>IF(AND('Master Sheet'!AK182=""),"",'Master Sheet'!AK182)</f>
        <v/>
      </c>
      <c r="BS178" s="35" t="str">
        <f>IF(AND('Master Sheet'!AL182=""),"",'Master Sheet'!AL182)</f>
        <v/>
      </c>
      <c r="BT178" s="35" t="str">
        <f>IF(AND('Master Sheet'!AM182=""),"",'Master Sheet'!AM182)</f>
        <v/>
      </c>
      <c r="BU178" s="35" t="str">
        <f>IF(AND('Master Sheet'!AN182=""),"",'Master Sheet'!AN182)</f>
        <v/>
      </c>
      <c r="BV178" s="35" t="str">
        <f>IF(AND('Master Sheet'!AO182=""),"",'Master Sheet'!AO182)</f>
        <v/>
      </c>
      <c r="BW178" s="35" t="str">
        <f>IF(AND('Master Sheet'!AP182=""),"",'Master Sheet'!AP182)</f>
        <v/>
      </c>
      <c r="BX178" s="35" t="str">
        <f>IF(AND('Master Sheet'!AR182=""),"",'Master Sheet'!AR182)</f>
        <v/>
      </c>
      <c r="BY178" s="35" t="str">
        <f>IF(AND('Master Sheet'!AT182=""),"",'Master Sheet'!AT182)</f>
        <v/>
      </c>
      <c r="BZ178" s="35" t="str">
        <f>IF(AND('Master Sheet'!AU182=""),"",'Master Sheet'!AU182)</f>
        <v/>
      </c>
      <c r="CA178" s="35" t="str">
        <f>IF(AND('Master Sheet'!AV182=""),"",'Master Sheet'!AV182)</f>
        <v/>
      </c>
      <c r="CB178" s="35" t="str">
        <f>IF(AND('Master Sheet'!AW182=""),"",'Master Sheet'!AW182)</f>
        <v/>
      </c>
      <c r="CC178" s="35" t="str">
        <f>IF(AND('Master Sheet'!AX182=""),"",'Master Sheet'!AX182)</f>
        <v/>
      </c>
      <c r="CD178" s="35" t="str">
        <f>IF(AND('Master Sheet'!AY182=""),"",'Master Sheet'!AY182)</f>
        <v/>
      </c>
      <c r="CE178" s="35" t="str">
        <f>IF(AND('Master Sheet'!AZ182=""),"",'Master Sheet'!AZ182)</f>
        <v/>
      </c>
      <c r="CF178" s="35" t="str">
        <f>IF(AND('Master Sheet'!BA182=""),"",'Master Sheet'!BA182)</f>
        <v/>
      </c>
      <c r="CG178" s="35" t="str">
        <f>IF(AND('Master Sheet'!BB182=""),"",'Master Sheet'!BB182)</f>
        <v/>
      </c>
      <c r="CH178" s="35" t="str">
        <f>IF(AND('Master Sheet'!BD182=""),"",'Master Sheet'!BD182)</f>
        <v/>
      </c>
      <c r="CI178" s="35" t="str">
        <f>IF(AND('Master Sheet'!BF182=""),"",'Master Sheet'!BF182)</f>
        <v/>
      </c>
      <c r="CJ178" s="35" t="str">
        <f>IF(AND('Master Sheet'!BG182=""),"",'Master Sheet'!BG182)</f>
        <v/>
      </c>
      <c r="CK178" s="35" t="str">
        <f>IF(AND('Master Sheet'!BH182=""),"",'Master Sheet'!BH182)</f>
        <v/>
      </c>
      <c r="CL178" s="35" t="str">
        <f>IF(AND('Master Sheet'!BI182=""),"",'Master Sheet'!BI182)</f>
        <v/>
      </c>
      <c r="CM178" s="35" t="str">
        <f>IF(AND('Master Sheet'!BJ182=""),"",'Master Sheet'!BJ182)</f>
        <v/>
      </c>
      <c r="CN178" s="35" t="str">
        <f>IF(AND('Master Sheet'!BK182=""),"",'Master Sheet'!BK182)</f>
        <v/>
      </c>
      <c r="CO178" s="35" t="str">
        <f>IF(AND('Master Sheet'!BL182=""),"",'Master Sheet'!BL182)</f>
        <v/>
      </c>
      <c r="CP178" s="35" t="str">
        <f>IF(AND('Master Sheet'!BM182=""),"",'Master Sheet'!BM182)</f>
        <v/>
      </c>
      <c r="CQ178" s="35" t="str">
        <f>IF(AND('Master Sheet'!BN182=""),"",'Master Sheet'!BN182)</f>
        <v/>
      </c>
      <c r="CR178" s="35" t="str">
        <f>IF(AND('Master Sheet'!BP182=""),"",'Master Sheet'!BP182)</f>
        <v/>
      </c>
    </row>
    <row r="179" spans="47:96">
      <c r="AU179" s="35" t="str">
        <f>IF(AND('Master Sheet'!J183=""),"",'Master Sheet'!J183)</f>
        <v/>
      </c>
      <c r="AV179" s="35" t="str">
        <f>IF(AND('Master Sheet'!K183=""),"",'Master Sheet'!K183)</f>
        <v/>
      </c>
      <c r="AW179" s="35" t="str">
        <f>IF(AND('Master Sheet'!L183=""),"",'Master Sheet'!L183)</f>
        <v/>
      </c>
      <c r="AX179" s="35" t="str">
        <f>IF(AND('Master Sheet'!M183=""),"",'Master Sheet'!M183)</f>
        <v/>
      </c>
      <c r="AY179" s="35" t="str">
        <f>IF(AND('Master Sheet'!N183=""),"",'Master Sheet'!N183)</f>
        <v/>
      </c>
      <c r="AZ179" s="35" t="str">
        <f>IF(AND('Master Sheet'!O183=""),"",'Master Sheet'!O183)</f>
        <v/>
      </c>
      <c r="BA179" s="35" t="str">
        <f>IF(AND('Master Sheet'!P183=""),"",'Master Sheet'!P183)</f>
        <v/>
      </c>
      <c r="BB179" s="35" t="str">
        <f>IF(AND('Master Sheet'!Q183=""),"",'Master Sheet'!Q183)</f>
        <v/>
      </c>
      <c r="BC179" s="35" t="str">
        <f>IF(AND('Master Sheet'!R183=""),"",'Master Sheet'!R183)</f>
        <v/>
      </c>
      <c r="BD179" s="35" t="str">
        <f>IF(AND('Master Sheet'!T183=""),"",'Master Sheet'!T183)</f>
        <v/>
      </c>
      <c r="BE179" s="35" t="str">
        <f>IF(AND('Master Sheet'!V183=""),"",'Master Sheet'!V183)</f>
        <v/>
      </c>
      <c r="BF179" s="35" t="str">
        <f>IF(AND('Master Sheet'!W183=""),"",'Master Sheet'!W183)</f>
        <v/>
      </c>
      <c r="BG179" s="35" t="str">
        <f>IF(AND('Master Sheet'!X183=""),"",'Master Sheet'!X183)</f>
        <v/>
      </c>
      <c r="BH179" s="35" t="str">
        <f>IF(AND('Master Sheet'!Y183=""),"",'Master Sheet'!Y183)</f>
        <v/>
      </c>
      <c r="BI179" s="35" t="str">
        <f>IF(AND('Master Sheet'!Z183=""),"",'Master Sheet'!Z183)</f>
        <v/>
      </c>
      <c r="BJ179" s="35" t="str">
        <f>IF(AND('Master Sheet'!AA183=""),"",'Master Sheet'!AA183)</f>
        <v/>
      </c>
      <c r="BK179" s="35" t="str">
        <f>IF(AND('Master Sheet'!AB183=""),"",'Master Sheet'!AB183)</f>
        <v/>
      </c>
      <c r="BL179" s="35" t="str">
        <f>IF(AND('Master Sheet'!AC183=""),"",'Master Sheet'!AC183)</f>
        <v/>
      </c>
      <c r="BM179" s="35" t="str">
        <f>IF(AND('Master Sheet'!AD183=""),"",'Master Sheet'!AD183)</f>
        <v/>
      </c>
      <c r="BN179" s="35" t="str">
        <f>IF(AND('Master Sheet'!AF183=""),"",'Master Sheet'!AF183)</f>
        <v/>
      </c>
      <c r="BO179" s="35" t="str">
        <f>IF(AND('Master Sheet'!AH183=""),"",'Master Sheet'!AH183)</f>
        <v/>
      </c>
      <c r="BP179" s="35" t="str">
        <f>IF(AND('Master Sheet'!AI183=""),"",'Master Sheet'!AI183)</f>
        <v/>
      </c>
      <c r="BQ179" s="35" t="str">
        <f>IF(AND('Master Sheet'!AJ183=""),"",'Master Sheet'!AJ183)</f>
        <v/>
      </c>
      <c r="BR179" s="35" t="str">
        <f>IF(AND('Master Sheet'!AK183=""),"",'Master Sheet'!AK183)</f>
        <v/>
      </c>
      <c r="BS179" s="35" t="str">
        <f>IF(AND('Master Sheet'!AL183=""),"",'Master Sheet'!AL183)</f>
        <v/>
      </c>
      <c r="BT179" s="35" t="str">
        <f>IF(AND('Master Sheet'!AM183=""),"",'Master Sheet'!AM183)</f>
        <v/>
      </c>
      <c r="BU179" s="35" t="str">
        <f>IF(AND('Master Sheet'!AN183=""),"",'Master Sheet'!AN183)</f>
        <v/>
      </c>
      <c r="BV179" s="35" t="str">
        <f>IF(AND('Master Sheet'!AO183=""),"",'Master Sheet'!AO183)</f>
        <v/>
      </c>
      <c r="BW179" s="35" t="str">
        <f>IF(AND('Master Sheet'!AP183=""),"",'Master Sheet'!AP183)</f>
        <v/>
      </c>
      <c r="BX179" s="35" t="str">
        <f>IF(AND('Master Sheet'!AR183=""),"",'Master Sheet'!AR183)</f>
        <v/>
      </c>
      <c r="BY179" s="35" t="str">
        <f>IF(AND('Master Sheet'!AT183=""),"",'Master Sheet'!AT183)</f>
        <v/>
      </c>
      <c r="BZ179" s="35" t="str">
        <f>IF(AND('Master Sheet'!AU183=""),"",'Master Sheet'!AU183)</f>
        <v/>
      </c>
      <c r="CA179" s="35" t="str">
        <f>IF(AND('Master Sheet'!AV183=""),"",'Master Sheet'!AV183)</f>
        <v/>
      </c>
      <c r="CB179" s="35" t="str">
        <f>IF(AND('Master Sheet'!AW183=""),"",'Master Sheet'!AW183)</f>
        <v/>
      </c>
      <c r="CC179" s="35" t="str">
        <f>IF(AND('Master Sheet'!AX183=""),"",'Master Sheet'!AX183)</f>
        <v/>
      </c>
      <c r="CD179" s="35" t="str">
        <f>IF(AND('Master Sheet'!AY183=""),"",'Master Sheet'!AY183)</f>
        <v/>
      </c>
      <c r="CE179" s="35" t="str">
        <f>IF(AND('Master Sheet'!AZ183=""),"",'Master Sheet'!AZ183)</f>
        <v/>
      </c>
      <c r="CF179" s="35" t="str">
        <f>IF(AND('Master Sheet'!BA183=""),"",'Master Sheet'!BA183)</f>
        <v/>
      </c>
      <c r="CG179" s="35" t="str">
        <f>IF(AND('Master Sheet'!BB183=""),"",'Master Sheet'!BB183)</f>
        <v/>
      </c>
      <c r="CH179" s="35" t="str">
        <f>IF(AND('Master Sheet'!BD183=""),"",'Master Sheet'!BD183)</f>
        <v/>
      </c>
      <c r="CI179" s="35" t="str">
        <f>IF(AND('Master Sheet'!BF183=""),"",'Master Sheet'!BF183)</f>
        <v/>
      </c>
      <c r="CJ179" s="35" t="str">
        <f>IF(AND('Master Sheet'!BG183=""),"",'Master Sheet'!BG183)</f>
        <v/>
      </c>
      <c r="CK179" s="35" t="str">
        <f>IF(AND('Master Sheet'!BH183=""),"",'Master Sheet'!BH183)</f>
        <v/>
      </c>
      <c r="CL179" s="35" t="str">
        <f>IF(AND('Master Sheet'!BI183=""),"",'Master Sheet'!BI183)</f>
        <v/>
      </c>
      <c r="CM179" s="35" t="str">
        <f>IF(AND('Master Sheet'!BJ183=""),"",'Master Sheet'!BJ183)</f>
        <v/>
      </c>
      <c r="CN179" s="35" t="str">
        <f>IF(AND('Master Sheet'!BK183=""),"",'Master Sheet'!BK183)</f>
        <v/>
      </c>
      <c r="CO179" s="35" t="str">
        <f>IF(AND('Master Sheet'!BL183=""),"",'Master Sheet'!BL183)</f>
        <v/>
      </c>
      <c r="CP179" s="35" t="str">
        <f>IF(AND('Master Sheet'!BM183=""),"",'Master Sheet'!BM183)</f>
        <v/>
      </c>
      <c r="CQ179" s="35" t="str">
        <f>IF(AND('Master Sheet'!BN183=""),"",'Master Sheet'!BN183)</f>
        <v/>
      </c>
      <c r="CR179" s="35" t="str">
        <f>IF(AND('Master Sheet'!BP183=""),"",'Master Sheet'!BP183)</f>
        <v/>
      </c>
    </row>
    <row r="180" spans="47:96">
      <c r="AU180" s="35" t="str">
        <f>IF(AND('Master Sheet'!J184=""),"",'Master Sheet'!J184)</f>
        <v/>
      </c>
      <c r="AV180" s="35" t="str">
        <f>IF(AND('Master Sheet'!K184=""),"",'Master Sheet'!K184)</f>
        <v/>
      </c>
      <c r="AW180" s="35" t="str">
        <f>IF(AND('Master Sheet'!L184=""),"",'Master Sheet'!L184)</f>
        <v/>
      </c>
      <c r="AX180" s="35" t="str">
        <f>IF(AND('Master Sheet'!M184=""),"",'Master Sheet'!M184)</f>
        <v/>
      </c>
      <c r="AY180" s="35" t="str">
        <f>IF(AND('Master Sheet'!N184=""),"",'Master Sheet'!N184)</f>
        <v/>
      </c>
      <c r="AZ180" s="35" t="str">
        <f>IF(AND('Master Sheet'!O184=""),"",'Master Sheet'!O184)</f>
        <v/>
      </c>
      <c r="BA180" s="35" t="str">
        <f>IF(AND('Master Sheet'!P184=""),"",'Master Sheet'!P184)</f>
        <v/>
      </c>
      <c r="BB180" s="35" t="str">
        <f>IF(AND('Master Sheet'!Q184=""),"",'Master Sheet'!Q184)</f>
        <v/>
      </c>
      <c r="BC180" s="35" t="str">
        <f>IF(AND('Master Sheet'!R184=""),"",'Master Sheet'!R184)</f>
        <v/>
      </c>
      <c r="BD180" s="35" t="str">
        <f>IF(AND('Master Sheet'!T184=""),"",'Master Sheet'!T184)</f>
        <v/>
      </c>
      <c r="BE180" s="35" t="str">
        <f>IF(AND('Master Sheet'!V184=""),"",'Master Sheet'!V184)</f>
        <v/>
      </c>
      <c r="BF180" s="35" t="str">
        <f>IF(AND('Master Sheet'!W184=""),"",'Master Sheet'!W184)</f>
        <v/>
      </c>
      <c r="BG180" s="35" t="str">
        <f>IF(AND('Master Sheet'!X184=""),"",'Master Sheet'!X184)</f>
        <v/>
      </c>
      <c r="BH180" s="35" t="str">
        <f>IF(AND('Master Sheet'!Y184=""),"",'Master Sheet'!Y184)</f>
        <v/>
      </c>
      <c r="BI180" s="35" t="str">
        <f>IF(AND('Master Sheet'!Z184=""),"",'Master Sheet'!Z184)</f>
        <v/>
      </c>
      <c r="BJ180" s="35" t="str">
        <f>IF(AND('Master Sheet'!AA184=""),"",'Master Sheet'!AA184)</f>
        <v/>
      </c>
      <c r="BK180" s="35" t="str">
        <f>IF(AND('Master Sheet'!AB184=""),"",'Master Sheet'!AB184)</f>
        <v/>
      </c>
      <c r="BL180" s="35" t="str">
        <f>IF(AND('Master Sheet'!AC184=""),"",'Master Sheet'!AC184)</f>
        <v/>
      </c>
      <c r="BM180" s="35" t="str">
        <f>IF(AND('Master Sheet'!AD184=""),"",'Master Sheet'!AD184)</f>
        <v/>
      </c>
      <c r="BN180" s="35" t="str">
        <f>IF(AND('Master Sheet'!AF184=""),"",'Master Sheet'!AF184)</f>
        <v/>
      </c>
      <c r="BO180" s="35" t="str">
        <f>IF(AND('Master Sheet'!AH184=""),"",'Master Sheet'!AH184)</f>
        <v/>
      </c>
      <c r="BP180" s="35" t="str">
        <f>IF(AND('Master Sheet'!AI184=""),"",'Master Sheet'!AI184)</f>
        <v/>
      </c>
      <c r="BQ180" s="35" t="str">
        <f>IF(AND('Master Sheet'!AJ184=""),"",'Master Sheet'!AJ184)</f>
        <v/>
      </c>
      <c r="BR180" s="35" t="str">
        <f>IF(AND('Master Sheet'!AK184=""),"",'Master Sheet'!AK184)</f>
        <v/>
      </c>
      <c r="BS180" s="35" t="str">
        <f>IF(AND('Master Sheet'!AL184=""),"",'Master Sheet'!AL184)</f>
        <v/>
      </c>
      <c r="BT180" s="35" t="str">
        <f>IF(AND('Master Sheet'!AM184=""),"",'Master Sheet'!AM184)</f>
        <v/>
      </c>
      <c r="BU180" s="35" t="str">
        <f>IF(AND('Master Sheet'!AN184=""),"",'Master Sheet'!AN184)</f>
        <v/>
      </c>
      <c r="BV180" s="35" t="str">
        <f>IF(AND('Master Sheet'!AO184=""),"",'Master Sheet'!AO184)</f>
        <v/>
      </c>
      <c r="BW180" s="35" t="str">
        <f>IF(AND('Master Sheet'!AP184=""),"",'Master Sheet'!AP184)</f>
        <v/>
      </c>
      <c r="BX180" s="35" t="str">
        <f>IF(AND('Master Sheet'!AR184=""),"",'Master Sheet'!AR184)</f>
        <v/>
      </c>
      <c r="BY180" s="35" t="str">
        <f>IF(AND('Master Sheet'!AT184=""),"",'Master Sheet'!AT184)</f>
        <v/>
      </c>
      <c r="BZ180" s="35" t="str">
        <f>IF(AND('Master Sheet'!AU184=""),"",'Master Sheet'!AU184)</f>
        <v/>
      </c>
      <c r="CA180" s="35" t="str">
        <f>IF(AND('Master Sheet'!AV184=""),"",'Master Sheet'!AV184)</f>
        <v/>
      </c>
      <c r="CB180" s="35" t="str">
        <f>IF(AND('Master Sheet'!AW184=""),"",'Master Sheet'!AW184)</f>
        <v/>
      </c>
      <c r="CC180" s="35" t="str">
        <f>IF(AND('Master Sheet'!AX184=""),"",'Master Sheet'!AX184)</f>
        <v/>
      </c>
      <c r="CD180" s="35" t="str">
        <f>IF(AND('Master Sheet'!AY184=""),"",'Master Sheet'!AY184)</f>
        <v/>
      </c>
      <c r="CE180" s="35" t="str">
        <f>IF(AND('Master Sheet'!AZ184=""),"",'Master Sheet'!AZ184)</f>
        <v/>
      </c>
      <c r="CF180" s="35" t="str">
        <f>IF(AND('Master Sheet'!BA184=""),"",'Master Sheet'!BA184)</f>
        <v/>
      </c>
      <c r="CG180" s="35" t="str">
        <f>IF(AND('Master Sheet'!BB184=""),"",'Master Sheet'!BB184)</f>
        <v/>
      </c>
      <c r="CH180" s="35" t="str">
        <f>IF(AND('Master Sheet'!BD184=""),"",'Master Sheet'!BD184)</f>
        <v/>
      </c>
      <c r="CI180" s="35" t="str">
        <f>IF(AND('Master Sheet'!BF184=""),"",'Master Sheet'!BF184)</f>
        <v/>
      </c>
      <c r="CJ180" s="35" t="str">
        <f>IF(AND('Master Sheet'!BG184=""),"",'Master Sheet'!BG184)</f>
        <v/>
      </c>
      <c r="CK180" s="35" t="str">
        <f>IF(AND('Master Sheet'!BH184=""),"",'Master Sheet'!BH184)</f>
        <v/>
      </c>
      <c r="CL180" s="35" t="str">
        <f>IF(AND('Master Sheet'!BI184=""),"",'Master Sheet'!BI184)</f>
        <v/>
      </c>
      <c r="CM180" s="35" t="str">
        <f>IF(AND('Master Sheet'!BJ184=""),"",'Master Sheet'!BJ184)</f>
        <v/>
      </c>
      <c r="CN180" s="35" t="str">
        <f>IF(AND('Master Sheet'!BK184=""),"",'Master Sheet'!BK184)</f>
        <v/>
      </c>
      <c r="CO180" s="35" t="str">
        <f>IF(AND('Master Sheet'!BL184=""),"",'Master Sheet'!BL184)</f>
        <v/>
      </c>
      <c r="CP180" s="35" t="str">
        <f>IF(AND('Master Sheet'!BM184=""),"",'Master Sheet'!BM184)</f>
        <v/>
      </c>
      <c r="CQ180" s="35" t="str">
        <f>IF(AND('Master Sheet'!BN184=""),"",'Master Sheet'!BN184)</f>
        <v/>
      </c>
      <c r="CR180" s="35" t="str">
        <f>IF(AND('Master Sheet'!BP184=""),"",'Master Sheet'!BP184)</f>
        <v/>
      </c>
    </row>
    <row r="181" spans="47:96">
      <c r="AU181" s="35" t="str">
        <f>IF(AND('Master Sheet'!J185=""),"",'Master Sheet'!J185)</f>
        <v/>
      </c>
      <c r="AV181" s="35" t="str">
        <f>IF(AND('Master Sheet'!K185=""),"",'Master Sheet'!K185)</f>
        <v/>
      </c>
      <c r="AW181" s="35" t="str">
        <f>IF(AND('Master Sheet'!L185=""),"",'Master Sheet'!L185)</f>
        <v/>
      </c>
      <c r="AX181" s="35" t="str">
        <f>IF(AND('Master Sheet'!M185=""),"",'Master Sheet'!M185)</f>
        <v/>
      </c>
      <c r="AY181" s="35" t="str">
        <f>IF(AND('Master Sheet'!N185=""),"",'Master Sheet'!N185)</f>
        <v/>
      </c>
      <c r="AZ181" s="35" t="str">
        <f>IF(AND('Master Sheet'!O185=""),"",'Master Sheet'!O185)</f>
        <v/>
      </c>
      <c r="BA181" s="35" t="str">
        <f>IF(AND('Master Sheet'!P185=""),"",'Master Sheet'!P185)</f>
        <v/>
      </c>
      <c r="BB181" s="35" t="str">
        <f>IF(AND('Master Sheet'!Q185=""),"",'Master Sheet'!Q185)</f>
        <v/>
      </c>
      <c r="BC181" s="35" t="str">
        <f>IF(AND('Master Sheet'!R185=""),"",'Master Sheet'!R185)</f>
        <v/>
      </c>
      <c r="BD181" s="35" t="str">
        <f>IF(AND('Master Sheet'!T185=""),"",'Master Sheet'!T185)</f>
        <v/>
      </c>
      <c r="BE181" s="35" t="str">
        <f>IF(AND('Master Sheet'!V185=""),"",'Master Sheet'!V185)</f>
        <v/>
      </c>
      <c r="BF181" s="35" t="str">
        <f>IF(AND('Master Sheet'!W185=""),"",'Master Sheet'!W185)</f>
        <v/>
      </c>
      <c r="BG181" s="35" t="str">
        <f>IF(AND('Master Sheet'!X185=""),"",'Master Sheet'!X185)</f>
        <v/>
      </c>
      <c r="BH181" s="35" t="str">
        <f>IF(AND('Master Sheet'!Y185=""),"",'Master Sheet'!Y185)</f>
        <v/>
      </c>
      <c r="BI181" s="35" t="str">
        <f>IF(AND('Master Sheet'!Z185=""),"",'Master Sheet'!Z185)</f>
        <v/>
      </c>
      <c r="BJ181" s="35" t="str">
        <f>IF(AND('Master Sheet'!AA185=""),"",'Master Sheet'!AA185)</f>
        <v/>
      </c>
      <c r="BK181" s="35" t="str">
        <f>IF(AND('Master Sheet'!AB185=""),"",'Master Sheet'!AB185)</f>
        <v/>
      </c>
      <c r="BL181" s="35" t="str">
        <f>IF(AND('Master Sheet'!AC185=""),"",'Master Sheet'!AC185)</f>
        <v/>
      </c>
      <c r="BM181" s="35" t="str">
        <f>IF(AND('Master Sheet'!AD185=""),"",'Master Sheet'!AD185)</f>
        <v/>
      </c>
      <c r="BN181" s="35" t="str">
        <f>IF(AND('Master Sheet'!AF185=""),"",'Master Sheet'!AF185)</f>
        <v/>
      </c>
      <c r="BO181" s="35" t="str">
        <f>IF(AND('Master Sheet'!AH185=""),"",'Master Sheet'!AH185)</f>
        <v/>
      </c>
      <c r="BP181" s="35" t="str">
        <f>IF(AND('Master Sheet'!AI185=""),"",'Master Sheet'!AI185)</f>
        <v/>
      </c>
      <c r="BQ181" s="35" t="str">
        <f>IF(AND('Master Sheet'!AJ185=""),"",'Master Sheet'!AJ185)</f>
        <v/>
      </c>
      <c r="BR181" s="35" t="str">
        <f>IF(AND('Master Sheet'!AK185=""),"",'Master Sheet'!AK185)</f>
        <v/>
      </c>
      <c r="BS181" s="35" t="str">
        <f>IF(AND('Master Sheet'!AL185=""),"",'Master Sheet'!AL185)</f>
        <v/>
      </c>
      <c r="BT181" s="35" t="str">
        <f>IF(AND('Master Sheet'!AM185=""),"",'Master Sheet'!AM185)</f>
        <v/>
      </c>
      <c r="BU181" s="35" t="str">
        <f>IF(AND('Master Sheet'!AN185=""),"",'Master Sheet'!AN185)</f>
        <v/>
      </c>
      <c r="BV181" s="35" t="str">
        <f>IF(AND('Master Sheet'!AO185=""),"",'Master Sheet'!AO185)</f>
        <v/>
      </c>
      <c r="BW181" s="35" t="str">
        <f>IF(AND('Master Sheet'!AP185=""),"",'Master Sheet'!AP185)</f>
        <v/>
      </c>
      <c r="BX181" s="35" t="str">
        <f>IF(AND('Master Sheet'!AR185=""),"",'Master Sheet'!AR185)</f>
        <v/>
      </c>
      <c r="BY181" s="35" t="str">
        <f>IF(AND('Master Sheet'!AT185=""),"",'Master Sheet'!AT185)</f>
        <v/>
      </c>
      <c r="BZ181" s="35" t="str">
        <f>IF(AND('Master Sheet'!AU185=""),"",'Master Sheet'!AU185)</f>
        <v/>
      </c>
      <c r="CA181" s="35" t="str">
        <f>IF(AND('Master Sheet'!AV185=""),"",'Master Sheet'!AV185)</f>
        <v/>
      </c>
      <c r="CB181" s="35" t="str">
        <f>IF(AND('Master Sheet'!AW185=""),"",'Master Sheet'!AW185)</f>
        <v/>
      </c>
      <c r="CC181" s="35" t="str">
        <f>IF(AND('Master Sheet'!AX185=""),"",'Master Sheet'!AX185)</f>
        <v/>
      </c>
      <c r="CD181" s="35" t="str">
        <f>IF(AND('Master Sheet'!AY185=""),"",'Master Sheet'!AY185)</f>
        <v/>
      </c>
      <c r="CE181" s="35" t="str">
        <f>IF(AND('Master Sheet'!AZ185=""),"",'Master Sheet'!AZ185)</f>
        <v/>
      </c>
      <c r="CF181" s="35" t="str">
        <f>IF(AND('Master Sheet'!BA185=""),"",'Master Sheet'!BA185)</f>
        <v/>
      </c>
      <c r="CG181" s="35" t="str">
        <f>IF(AND('Master Sheet'!BB185=""),"",'Master Sheet'!BB185)</f>
        <v/>
      </c>
      <c r="CH181" s="35" t="str">
        <f>IF(AND('Master Sheet'!BD185=""),"",'Master Sheet'!BD185)</f>
        <v/>
      </c>
      <c r="CI181" s="35" t="str">
        <f>IF(AND('Master Sheet'!BF185=""),"",'Master Sheet'!BF185)</f>
        <v/>
      </c>
      <c r="CJ181" s="35" t="str">
        <f>IF(AND('Master Sheet'!BG185=""),"",'Master Sheet'!BG185)</f>
        <v/>
      </c>
      <c r="CK181" s="35" t="str">
        <f>IF(AND('Master Sheet'!BH185=""),"",'Master Sheet'!BH185)</f>
        <v/>
      </c>
      <c r="CL181" s="35" t="str">
        <f>IF(AND('Master Sheet'!BI185=""),"",'Master Sheet'!BI185)</f>
        <v/>
      </c>
      <c r="CM181" s="35" t="str">
        <f>IF(AND('Master Sheet'!BJ185=""),"",'Master Sheet'!BJ185)</f>
        <v/>
      </c>
      <c r="CN181" s="35" t="str">
        <f>IF(AND('Master Sheet'!BK185=""),"",'Master Sheet'!BK185)</f>
        <v/>
      </c>
      <c r="CO181" s="35" t="str">
        <f>IF(AND('Master Sheet'!BL185=""),"",'Master Sheet'!BL185)</f>
        <v/>
      </c>
      <c r="CP181" s="35" t="str">
        <f>IF(AND('Master Sheet'!BM185=""),"",'Master Sheet'!BM185)</f>
        <v/>
      </c>
      <c r="CQ181" s="35" t="str">
        <f>IF(AND('Master Sheet'!BN185=""),"",'Master Sheet'!BN185)</f>
        <v/>
      </c>
      <c r="CR181" s="35" t="str">
        <f>IF(AND('Master Sheet'!BP185=""),"",'Master Sheet'!BP185)</f>
        <v/>
      </c>
    </row>
    <row r="182" spans="47:96">
      <c r="AU182" s="35" t="str">
        <f>IF(AND('Master Sheet'!J186=""),"",'Master Sheet'!J186)</f>
        <v/>
      </c>
      <c r="AV182" s="35" t="str">
        <f>IF(AND('Master Sheet'!K186=""),"",'Master Sheet'!K186)</f>
        <v/>
      </c>
      <c r="AW182" s="35" t="str">
        <f>IF(AND('Master Sheet'!L186=""),"",'Master Sheet'!L186)</f>
        <v/>
      </c>
      <c r="AX182" s="35" t="str">
        <f>IF(AND('Master Sheet'!M186=""),"",'Master Sheet'!M186)</f>
        <v/>
      </c>
      <c r="AY182" s="35" t="str">
        <f>IF(AND('Master Sheet'!N186=""),"",'Master Sheet'!N186)</f>
        <v/>
      </c>
      <c r="AZ182" s="35" t="str">
        <f>IF(AND('Master Sheet'!O186=""),"",'Master Sheet'!O186)</f>
        <v/>
      </c>
      <c r="BA182" s="35" t="str">
        <f>IF(AND('Master Sheet'!P186=""),"",'Master Sheet'!P186)</f>
        <v/>
      </c>
      <c r="BB182" s="35" t="str">
        <f>IF(AND('Master Sheet'!Q186=""),"",'Master Sheet'!Q186)</f>
        <v/>
      </c>
      <c r="BC182" s="35" t="str">
        <f>IF(AND('Master Sheet'!R186=""),"",'Master Sheet'!R186)</f>
        <v/>
      </c>
      <c r="BD182" s="35" t="str">
        <f>IF(AND('Master Sheet'!T186=""),"",'Master Sheet'!T186)</f>
        <v/>
      </c>
      <c r="BE182" s="35" t="str">
        <f>IF(AND('Master Sheet'!V186=""),"",'Master Sheet'!V186)</f>
        <v/>
      </c>
      <c r="BF182" s="35" t="str">
        <f>IF(AND('Master Sheet'!W186=""),"",'Master Sheet'!W186)</f>
        <v/>
      </c>
      <c r="BG182" s="35" t="str">
        <f>IF(AND('Master Sheet'!X186=""),"",'Master Sheet'!X186)</f>
        <v/>
      </c>
      <c r="BH182" s="35" t="str">
        <f>IF(AND('Master Sheet'!Y186=""),"",'Master Sheet'!Y186)</f>
        <v/>
      </c>
      <c r="BI182" s="35" t="str">
        <f>IF(AND('Master Sheet'!Z186=""),"",'Master Sheet'!Z186)</f>
        <v/>
      </c>
      <c r="BJ182" s="35" t="str">
        <f>IF(AND('Master Sheet'!AA186=""),"",'Master Sheet'!AA186)</f>
        <v/>
      </c>
      <c r="BK182" s="35" t="str">
        <f>IF(AND('Master Sheet'!AB186=""),"",'Master Sheet'!AB186)</f>
        <v/>
      </c>
      <c r="BL182" s="35" t="str">
        <f>IF(AND('Master Sheet'!AC186=""),"",'Master Sheet'!AC186)</f>
        <v/>
      </c>
      <c r="BM182" s="35" t="str">
        <f>IF(AND('Master Sheet'!AD186=""),"",'Master Sheet'!AD186)</f>
        <v/>
      </c>
      <c r="BN182" s="35" t="str">
        <f>IF(AND('Master Sheet'!AF186=""),"",'Master Sheet'!AF186)</f>
        <v/>
      </c>
      <c r="BO182" s="35" t="str">
        <f>IF(AND('Master Sheet'!AH186=""),"",'Master Sheet'!AH186)</f>
        <v/>
      </c>
      <c r="BP182" s="35" t="str">
        <f>IF(AND('Master Sheet'!AI186=""),"",'Master Sheet'!AI186)</f>
        <v/>
      </c>
      <c r="BQ182" s="35" t="str">
        <f>IF(AND('Master Sheet'!AJ186=""),"",'Master Sheet'!AJ186)</f>
        <v/>
      </c>
      <c r="BR182" s="35" t="str">
        <f>IF(AND('Master Sheet'!AK186=""),"",'Master Sheet'!AK186)</f>
        <v/>
      </c>
      <c r="BS182" s="35" t="str">
        <f>IF(AND('Master Sheet'!AL186=""),"",'Master Sheet'!AL186)</f>
        <v/>
      </c>
      <c r="BT182" s="35" t="str">
        <f>IF(AND('Master Sheet'!AM186=""),"",'Master Sheet'!AM186)</f>
        <v/>
      </c>
      <c r="BU182" s="35" t="str">
        <f>IF(AND('Master Sheet'!AN186=""),"",'Master Sheet'!AN186)</f>
        <v/>
      </c>
      <c r="BV182" s="35" t="str">
        <f>IF(AND('Master Sheet'!AO186=""),"",'Master Sheet'!AO186)</f>
        <v/>
      </c>
      <c r="BW182" s="35" t="str">
        <f>IF(AND('Master Sheet'!AP186=""),"",'Master Sheet'!AP186)</f>
        <v/>
      </c>
      <c r="BX182" s="35" t="str">
        <f>IF(AND('Master Sheet'!AR186=""),"",'Master Sheet'!AR186)</f>
        <v/>
      </c>
      <c r="BY182" s="35" t="str">
        <f>IF(AND('Master Sheet'!AT186=""),"",'Master Sheet'!AT186)</f>
        <v/>
      </c>
      <c r="BZ182" s="35" t="str">
        <f>IF(AND('Master Sheet'!AU186=""),"",'Master Sheet'!AU186)</f>
        <v/>
      </c>
      <c r="CA182" s="35" t="str">
        <f>IF(AND('Master Sheet'!AV186=""),"",'Master Sheet'!AV186)</f>
        <v/>
      </c>
      <c r="CB182" s="35" t="str">
        <f>IF(AND('Master Sheet'!AW186=""),"",'Master Sheet'!AW186)</f>
        <v/>
      </c>
      <c r="CC182" s="35" t="str">
        <f>IF(AND('Master Sheet'!AX186=""),"",'Master Sheet'!AX186)</f>
        <v/>
      </c>
      <c r="CD182" s="35" t="str">
        <f>IF(AND('Master Sheet'!AY186=""),"",'Master Sheet'!AY186)</f>
        <v/>
      </c>
      <c r="CE182" s="35" t="str">
        <f>IF(AND('Master Sheet'!AZ186=""),"",'Master Sheet'!AZ186)</f>
        <v/>
      </c>
      <c r="CF182" s="35" t="str">
        <f>IF(AND('Master Sheet'!BA186=""),"",'Master Sheet'!BA186)</f>
        <v/>
      </c>
      <c r="CG182" s="35" t="str">
        <f>IF(AND('Master Sheet'!BB186=""),"",'Master Sheet'!BB186)</f>
        <v/>
      </c>
      <c r="CH182" s="35" t="str">
        <f>IF(AND('Master Sheet'!BD186=""),"",'Master Sheet'!BD186)</f>
        <v/>
      </c>
      <c r="CI182" s="35" t="str">
        <f>IF(AND('Master Sheet'!BF186=""),"",'Master Sheet'!BF186)</f>
        <v/>
      </c>
      <c r="CJ182" s="35" t="str">
        <f>IF(AND('Master Sheet'!BG186=""),"",'Master Sheet'!BG186)</f>
        <v/>
      </c>
      <c r="CK182" s="35" t="str">
        <f>IF(AND('Master Sheet'!BH186=""),"",'Master Sheet'!BH186)</f>
        <v/>
      </c>
      <c r="CL182" s="35" t="str">
        <f>IF(AND('Master Sheet'!BI186=""),"",'Master Sheet'!BI186)</f>
        <v/>
      </c>
      <c r="CM182" s="35" t="str">
        <f>IF(AND('Master Sheet'!BJ186=""),"",'Master Sheet'!BJ186)</f>
        <v/>
      </c>
      <c r="CN182" s="35" t="str">
        <f>IF(AND('Master Sheet'!BK186=""),"",'Master Sheet'!BK186)</f>
        <v/>
      </c>
      <c r="CO182" s="35" t="str">
        <f>IF(AND('Master Sheet'!BL186=""),"",'Master Sheet'!BL186)</f>
        <v/>
      </c>
      <c r="CP182" s="35" t="str">
        <f>IF(AND('Master Sheet'!BM186=""),"",'Master Sheet'!BM186)</f>
        <v/>
      </c>
      <c r="CQ182" s="35" t="str">
        <f>IF(AND('Master Sheet'!BN186=""),"",'Master Sheet'!BN186)</f>
        <v/>
      </c>
      <c r="CR182" s="35" t="str">
        <f>IF(AND('Master Sheet'!BP186=""),"",'Master Sheet'!BP186)</f>
        <v/>
      </c>
    </row>
    <row r="183" spans="47:96">
      <c r="AU183" s="35" t="str">
        <f>IF(AND('Master Sheet'!J187=""),"",'Master Sheet'!J187)</f>
        <v/>
      </c>
      <c r="AV183" s="35" t="str">
        <f>IF(AND('Master Sheet'!K187=""),"",'Master Sheet'!K187)</f>
        <v/>
      </c>
      <c r="AW183" s="35" t="str">
        <f>IF(AND('Master Sheet'!L187=""),"",'Master Sheet'!L187)</f>
        <v/>
      </c>
      <c r="AX183" s="35" t="str">
        <f>IF(AND('Master Sheet'!M187=""),"",'Master Sheet'!M187)</f>
        <v/>
      </c>
      <c r="AY183" s="35" t="str">
        <f>IF(AND('Master Sheet'!N187=""),"",'Master Sheet'!N187)</f>
        <v/>
      </c>
      <c r="AZ183" s="35" t="str">
        <f>IF(AND('Master Sheet'!O187=""),"",'Master Sheet'!O187)</f>
        <v/>
      </c>
      <c r="BA183" s="35" t="str">
        <f>IF(AND('Master Sheet'!P187=""),"",'Master Sheet'!P187)</f>
        <v/>
      </c>
      <c r="BB183" s="35" t="str">
        <f>IF(AND('Master Sheet'!Q187=""),"",'Master Sheet'!Q187)</f>
        <v/>
      </c>
      <c r="BC183" s="35" t="str">
        <f>IF(AND('Master Sheet'!R187=""),"",'Master Sheet'!R187)</f>
        <v/>
      </c>
      <c r="BD183" s="35" t="str">
        <f>IF(AND('Master Sheet'!T187=""),"",'Master Sheet'!T187)</f>
        <v/>
      </c>
      <c r="BE183" s="35" t="str">
        <f>IF(AND('Master Sheet'!V187=""),"",'Master Sheet'!V187)</f>
        <v/>
      </c>
      <c r="BF183" s="35" t="str">
        <f>IF(AND('Master Sheet'!W187=""),"",'Master Sheet'!W187)</f>
        <v/>
      </c>
      <c r="BG183" s="35" t="str">
        <f>IF(AND('Master Sheet'!X187=""),"",'Master Sheet'!X187)</f>
        <v/>
      </c>
      <c r="BH183" s="35" t="str">
        <f>IF(AND('Master Sheet'!Y187=""),"",'Master Sheet'!Y187)</f>
        <v/>
      </c>
      <c r="BI183" s="35" t="str">
        <f>IF(AND('Master Sheet'!Z187=""),"",'Master Sheet'!Z187)</f>
        <v/>
      </c>
      <c r="BJ183" s="35" t="str">
        <f>IF(AND('Master Sheet'!AA187=""),"",'Master Sheet'!AA187)</f>
        <v/>
      </c>
      <c r="BK183" s="35" t="str">
        <f>IF(AND('Master Sheet'!AB187=""),"",'Master Sheet'!AB187)</f>
        <v/>
      </c>
      <c r="BL183" s="35" t="str">
        <f>IF(AND('Master Sheet'!AC187=""),"",'Master Sheet'!AC187)</f>
        <v/>
      </c>
      <c r="BM183" s="35" t="str">
        <f>IF(AND('Master Sheet'!AD187=""),"",'Master Sheet'!AD187)</f>
        <v/>
      </c>
      <c r="BN183" s="35" t="str">
        <f>IF(AND('Master Sheet'!AF187=""),"",'Master Sheet'!AF187)</f>
        <v/>
      </c>
      <c r="BO183" s="35" t="str">
        <f>IF(AND('Master Sheet'!AH187=""),"",'Master Sheet'!AH187)</f>
        <v/>
      </c>
      <c r="BP183" s="35" t="str">
        <f>IF(AND('Master Sheet'!AI187=""),"",'Master Sheet'!AI187)</f>
        <v/>
      </c>
      <c r="BQ183" s="35" t="str">
        <f>IF(AND('Master Sheet'!AJ187=""),"",'Master Sheet'!AJ187)</f>
        <v/>
      </c>
      <c r="BR183" s="35" t="str">
        <f>IF(AND('Master Sheet'!AK187=""),"",'Master Sheet'!AK187)</f>
        <v/>
      </c>
      <c r="BS183" s="35" t="str">
        <f>IF(AND('Master Sheet'!AL187=""),"",'Master Sheet'!AL187)</f>
        <v/>
      </c>
      <c r="BT183" s="35" t="str">
        <f>IF(AND('Master Sheet'!AM187=""),"",'Master Sheet'!AM187)</f>
        <v/>
      </c>
      <c r="BU183" s="35" t="str">
        <f>IF(AND('Master Sheet'!AN187=""),"",'Master Sheet'!AN187)</f>
        <v/>
      </c>
      <c r="BV183" s="35" t="str">
        <f>IF(AND('Master Sheet'!AO187=""),"",'Master Sheet'!AO187)</f>
        <v/>
      </c>
      <c r="BW183" s="35" t="str">
        <f>IF(AND('Master Sheet'!AP187=""),"",'Master Sheet'!AP187)</f>
        <v/>
      </c>
      <c r="BX183" s="35" t="str">
        <f>IF(AND('Master Sheet'!AR187=""),"",'Master Sheet'!AR187)</f>
        <v/>
      </c>
      <c r="BY183" s="35" t="str">
        <f>IF(AND('Master Sheet'!AT187=""),"",'Master Sheet'!AT187)</f>
        <v/>
      </c>
      <c r="BZ183" s="35" t="str">
        <f>IF(AND('Master Sheet'!AU187=""),"",'Master Sheet'!AU187)</f>
        <v/>
      </c>
      <c r="CA183" s="35" t="str">
        <f>IF(AND('Master Sheet'!AV187=""),"",'Master Sheet'!AV187)</f>
        <v/>
      </c>
      <c r="CB183" s="35" t="str">
        <f>IF(AND('Master Sheet'!AW187=""),"",'Master Sheet'!AW187)</f>
        <v/>
      </c>
      <c r="CC183" s="35" t="str">
        <f>IF(AND('Master Sheet'!AX187=""),"",'Master Sheet'!AX187)</f>
        <v/>
      </c>
      <c r="CD183" s="35" t="str">
        <f>IF(AND('Master Sheet'!AY187=""),"",'Master Sheet'!AY187)</f>
        <v/>
      </c>
      <c r="CE183" s="35" t="str">
        <f>IF(AND('Master Sheet'!AZ187=""),"",'Master Sheet'!AZ187)</f>
        <v/>
      </c>
      <c r="CF183" s="35" t="str">
        <f>IF(AND('Master Sheet'!BA187=""),"",'Master Sheet'!BA187)</f>
        <v/>
      </c>
      <c r="CG183" s="35" t="str">
        <f>IF(AND('Master Sheet'!BB187=""),"",'Master Sheet'!BB187)</f>
        <v/>
      </c>
      <c r="CH183" s="35" t="str">
        <f>IF(AND('Master Sheet'!BD187=""),"",'Master Sheet'!BD187)</f>
        <v/>
      </c>
      <c r="CI183" s="35" t="str">
        <f>IF(AND('Master Sheet'!BF187=""),"",'Master Sheet'!BF187)</f>
        <v/>
      </c>
      <c r="CJ183" s="35" t="str">
        <f>IF(AND('Master Sheet'!BG187=""),"",'Master Sheet'!BG187)</f>
        <v/>
      </c>
      <c r="CK183" s="35" t="str">
        <f>IF(AND('Master Sheet'!BH187=""),"",'Master Sheet'!BH187)</f>
        <v/>
      </c>
      <c r="CL183" s="35" t="str">
        <f>IF(AND('Master Sheet'!BI187=""),"",'Master Sheet'!BI187)</f>
        <v/>
      </c>
      <c r="CM183" s="35" t="str">
        <f>IF(AND('Master Sheet'!BJ187=""),"",'Master Sheet'!BJ187)</f>
        <v/>
      </c>
      <c r="CN183" s="35" t="str">
        <f>IF(AND('Master Sheet'!BK187=""),"",'Master Sheet'!BK187)</f>
        <v/>
      </c>
      <c r="CO183" s="35" t="str">
        <f>IF(AND('Master Sheet'!BL187=""),"",'Master Sheet'!BL187)</f>
        <v/>
      </c>
      <c r="CP183" s="35" t="str">
        <f>IF(AND('Master Sheet'!BM187=""),"",'Master Sheet'!BM187)</f>
        <v/>
      </c>
      <c r="CQ183" s="35" t="str">
        <f>IF(AND('Master Sheet'!BN187=""),"",'Master Sheet'!BN187)</f>
        <v/>
      </c>
      <c r="CR183" s="35" t="str">
        <f>IF(AND('Master Sheet'!BP187=""),"",'Master Sheet'!BP187)</f>
        <v/>
      </c>
    </row>
    <row r="184" spans="47:96">
      <c r="AU184" s="35" t="str">
        <f>IF(AND('Master Sheet'!J188=""),"",'Master Sheet'!J188)</f>
        <v/>
      </c>
      <c r="AV184" s="35" t="str">
        <f>IF(AND('Master Sheet'!K188=""),"",'Master Sheet'!K188)</f>
        <v/>
      </c>
      <c r="AW184" s="35" t="str">
        <f>IF(AND('Master Sheet'!L188=""),"",'Master Sheet'!L188)</f>
        <v/>
      </c>
      <c r="AX184" s="35" t="str">
        <f>IF(AND('Master Sheet'!M188=""),"",'Master Sheet'!M188)</f>
        <v/>
      </c>
      <c r="AY184" s="35" t="str">
        <f>IF(AND('Master Sheet'!N188=""),"",'Master Sheet'!N188)</f>
        <v/>
      </c>
      <c r="AZ184" s="35" t="str">
        <f>IF(AND('Master Sheet'!O188=""),"",'Master Sheet'!O188)</f>
        <v/>
      </c>
      <c r="BA184" s="35" t="str">
        <f>IF(AND('Master Sheet'!P188=""),"",'Master Sheet'!P188)</f>
        <v/>
      </c>
      <c r="BB184" s="35" t="str">
        <f>IF(AND('Master Sheet'!Q188=""),"",'Master Sheet'!Q188)</f>
        <v/>
      </c>
      <c r="BC184" s="35" t="str">
        <f>IF(AND('Master Sheet'!R188=""),"",'Master Sheet'!R188)</f>
        <v/>
      </c>
      <c r="BD184" s="35" t="str">
        <f>IF(AND('Master Sheet'!T188=""),"",'Master Sheet'!T188)</f>
        <v/>
      </c>
      <c r="BE184" s="35" t="str">
        <f>IF(AND('Master Sheet'!V188=""),"",'Master Sheet'!V188)</f>
        <v/>
      </c>
      <c r="BF184" s="35" t="str">
        <f>IF(AND('Master Sheet'!W188=""),"",'Master Sheet'!W188)</f>
        <v/>
      </c>
      <c r="BG184" s="35" t="str">
        <f>IF(AND('Master Sheet'!X188=""),"",'Master Sheet'!X188)</f>
        <v/>
      </c>
      <c r="BH184" s="35" t="str">
        <f>IF(AND('Master Sheet'!Y188=""),"",'Master Sheet'!Y188)</f>
        <v/>
      </c>
      <c r="BI184" s="35" t="str">
        <f>IF(AND('Master Sheet'!Z188=""),"",'Master Sheet'!Z188)</f>
        <v/>
      </c>
      <c r="BJ184" s="35" t="str">
        <f>IF(AND('Master Sheet'!AA188=""),"",'Master Sheet'!AA188)</f>
        <v/>
      </c>
      <c r="BK184" s="35" t="str">
        <f>IF(AND('Master Sheet'!AB188=""),"",'Master Sheet'!AB188)</f>
        <v/>
      </c>
      <c r="BL184" s="35" t="str">
        <f>IF(AND('Master Sheet'!AC188=""),"",'Master Sheet'!AC188)</f>
        <v/>
      </c>
      <c r="BM184" s="35" t="str">
        <f>IF(AND('Master Sheet'!AD188=""),"",'Master Sheet'!AD188)</f>
        <v/>
      </c>
      <c r="BN184" s="35" t="str">
        <f>IF(AND('Master Sheet'!AF188=""),"",'Master Sheet'!AF188)</f>
        <v/>
      </c>
      <c r="BO184" s="35" t="str">
        <f>IF(AND('Master Sheet'!AH188=""),"",'Master Sheet'!AH188)</f>
        <v/>
      </c>
      <c r="BP184" s="35" t="str">
        <f>IF(AND('Master Sheet'!AI188=""),"",'Master Sheet'!AI188)</f>
        <v/>
      </c>
      <c r="BQ184" s="35" t="str">
        <f>IF(AND('Master Sheet'!AJ188=""),"",'Master Sheet'!AJ188)</f>
        <v/>
      </c>
      <c r="BR184" s="35" t="str">
        <f>IF(AND('Master Sheet'!AK188=""),"",'Master Sheet'!AK188)</f>
        <v/>
      </c>
      <c r="BS184" s="35" t="str">
        <f>IF(AND('Master Sheet'!AL188=""),"",'Master Sheet'!AL188)</f>
        <v/>
      </c>
      <c r="BT184" s="35" t="str">
        <f>IF(AND('Master Sheet'!AM188=""),"",'Master Sheet'!AM188)</f>
        <v/>
      </c>
      <c r="BU184" s="35" t="str">
        <f>IF(AND('Master Sheet'!AN188=""),"",'Master Sheet'!AN188)</f>
        <v/>
      </c>
      <c r="BV184" s="35" t="str">
        <f>IF(AND('Master Sheet'!AO188=""),"",'Master Sheet'!AO188)</f>
        <v/>
      </c>
      <c r="BW184" s="35" t="str">
        <f>IF(AND('Master Sheet'!AP188=""),"",'Master Sheet'!AP188)</f>
        <v/>
      </c>
      <c r="BX184" s="35" t="str">
        <f>IF(AND('Master Sheet'!AR188=""),"",'Master Sheet'!AR188)</f>
        <v/>
      </c>
      <c r="BY184" s="35" t="str">
        <f>IF(AND('Master Sheet'!AT188=""),"",'Master Sheet'!AT188)</f>
        <v/>
      </c>
      <c r="BZ184" s="35" t="str">
        <f>IF(AND('Master Sheet'!AU188=""),"",'Master Sheet'!AU188)</f>
        <v/>
      </c>
      <c r="CA184" s="35" t="str">
        <f>IF(AND('Master Sheet'!AV188=""),"",'Master Sheet'!AV188)</f>
        <v/>
      </c>
      <c r="CB184" s="35" t="str">
        <f>IF(AND('Master Sheet'!AW188=""),"",'Master Sheet'!AW188)</f>
        <v/>
      </c>
      <c r="CC184" s="35" t="str">
        <f>IF(AND('Master Sheet'!AX188=""),"",'Master Sheet'!AX188)</f>
        <v/>
      </c>
      <c r="CD184" s="35" t="str">
        <f>IF(AND('Master Sheet'!AY188=""),"",'Master Sheet'!AY188)</f>
        <v/>
      </c>
      <c r="CE184" s="35" t="str">
        <f>IF(AND('Master Sheet'!AZ188=""),"",'Master Sheet'!AZ188)</f>
        <v/>
      </c>
      <c r="CF184" s="35" t="str">
        <f>IF(AND('Master Sheet'!BA188=""),"",'Master Sheet'!BA188)</f>
        <v/>
      </c>
      <c r="CG184" s="35" t="str">
        <f>IF(AND('Master Sheet'!BB188=""),"",'Master Sheet'!BB188)</f>
        <v/>
      </c>
      <c r="CH184" s="35" t="str">
        <f>IF(AND('Master Sheet'!BD188=""),"",'Master Sheet'!BD188)</f>
        <v/>
      </c>
      <c r="CI184" s="35" t="str">
        <f>IF(AND('Master Sheet'!BF188=""),"",'Master Sheet'!BF188)</f>
        <v/>
      </c>
      <c r="CJ184" s="35" t="str">
        <f>IF(AND('Master Sheet'!BG188=""),"",'Master Sheet'!BG188)</f>
        <v/>
      </c>
      <c r="CK184" s="35" t="str">
        <f>IF(AND('Master Sheet'!BH188=""),"",'Master Sheet'!BH188)</f>
        <v/>
      </c>
      <c r="CL184" s="35" t="str">
        <f>IF(AND('Master Sheet'!BI188=""),"",'Master Sheet'!BI188)</f>
        <v/>
      </c>
      <c r="CM184" s="35" t="str">
        <f>IF(AND('Master Sheet'!BJ188=""),"",'Master Sheet'!BJ188)</f>
        <v/>
      </c>
      <c r="CN184" s="35" t="str">
        <f>IF(AND('Master Sheet'!BK188=""),"",'Master Sheet'!BK188)</f>
        <v/>
      </c>
      <c r="CO184" s="35" t="str">
        <f>IF(AND('Master Sheet'!BL188=""),"",'Master Sheet'!BL188)</f>
        <v/>
      </c>
      <c r="CP184" s="35" t="str">
        <f>IF(AND('Master Sheet'!BM188=""),"",'Master Sheet'!BM188)</f>
        <v/>
      </c>
      <c r="CQ184" s="35" t="str">
        <f>IF(AND('Master Sheet'!BN188=""),"",'Master Sheet'!BN188)</f>
        <v/>
      </c>
      <c r="CR184" s="35" t="str">
        <f>IF(AND('Master Sheet'!BP188=""),"",'Master Sheet'!BP188)</f>
        <v/>
      </c>
    </row>
    <row r="185" spans="47:96">
      <c r="AU185" s="35" t="str">
        <f>IF(AND('Master Sheet'!J189=""),"",'Master Sheet'!J189)</f>
        <v/>
      </c>
      <c r="AV185" s="35" t="str">
        <f>IF(AND('Master Sheet'!K189=""),"",'Master Sheet'!K189)</f>
        <v/>
      </c>
      <c r="AW185" s="35" t="str">
        <f>IF(AND('Master Sheet'!L189=""),"",'Master Sheet'!L189)</f>
        <v/>
      </c>
      <c r="AX185" s="35" t="str">
        <f>IF(AND('Master Sheet'!M189=""),"",'Master Sheet'!M189)</f>
        <v/>
      </c>
      <c r="AY185" s="35" t="str">
        <f>IF(AND('Master Sheet'!N189=""),"",'Master Sheet'!N189)</f>
        <v/>
      </c>
      <c r="AZ185" s="35" t="str">
        <f>IF(AND('Master Sheet'!O189=""),"",'Master Sheet'!O189)</f>
        <v/>
      </c>
      <c r="BA185" s="35" t="str">
        <f>IF(AND('Master Sheet'!P189=""),"",'Master Sheet'!P189)</f>
        <v/>
      </c>
      <c r="BB185" s="35" t="str">
        <f>IF(AND('Master Sheet'!Q189=""),"",'Master Sheet'!Q189)</f>
        <v/>
      </c>
      <c r="BC185" s="35" t="str">
        <f>IF(AND('Master Sheet'!R189=""),"",'Master Sheet'!R189)</f>
        <v/>
      </c>
      <c r="BD185" s="35" t="str">
        <f>IF(AND('Master Sheet'!T189=""),"",'Master Sheet'!T189)</f>
        <v/>
      </c>
      <c r="BE185" s="35" t="str">
        <f>IF(AND('Master Sheet'!V189=""),"",'Master Sheet'!V189)</f>
        <v/>
      </c>
      <c r="BF185" s="35" t="str">
        <f>IF(AND('Master Sheet'!W189=""),"",'Master Sheet'!W189)</f>
        <v/>
      </c>
      <c r="BG185" s="35" t="str">
        <f>IF(AND('Master Sheet'!X189=""),"",'Master Sheet'!X189)</f>
        <v/>
      </c>
      <c r="BH185" s="35" t="str">
        <f>IF(AND('Master Sheet'!Y189=""),"",'Master Sheet'!Y189)</f>
        <v/>
      </c>
      <c r="BI185" s="35" t="str">
        <f>IF(AND('Master Sheet'!Z189=""),"",'Master Sheet'!Z189)</f>
        <v/>
      </c>
      <c r="BJ185" s="35" t="str">
        <f>IF(AND('Master Sheet'!AA189=""),"",'Master Sheet'!AA189)</f>
        <v/>
      </c>
      <c r="BK185" s="35" t="str">
        <f>IF(AND('Master Sheet'!AB189=""),"",'Master Sheet'!AB189)</f>
        <v/>
      </c>
      <c r="BL185" s="35" t="str">
        <f>IF(AND('Master Sheet'!AC189=""),"",'Master Sheet'!AC189)</f>
        <v/>
      </c>
      <c r="BM185" s="35" t="str">
        <f>IF(AND('Master Sheet'!AD189=""),"",'Master Sheet'!AD189)</f>
        <v/>
      </c>
      <c r="BN185" s="35" t="str">
        <f>IF(AND('Master Sheet'!AF189=""),"",'Master Sheet'!AF189)</f>
        <v/>
      </c>
      <c r="BO185" s="35" t="str">
        <f>IF(AND('Master Sheet'!AH189=""),"",'Master Sheet'!AH189)</f>
        <v/>
      </c>
      <c r="BP185" s="35" t="str">
        <f>IF(AND('Master Sheet'!AI189=""),"",'Master Sheet'!AI189)</f>
        <v/>
      </c>
      <c r="BQ185" s="35" t="str">
        <f>IF(AND('Master Sheet'!AJ189=""),"",'Master Sheet'!AJ189)</f>
        <v/>
      </c>
      <c r="BR185" s="35" t="str">
        <f>IF(AND('Master Sheet'!AK189=""),"",'Master Sheet'!AK189)</f>
        <v/>
      </c>
      <c r="BS185" s="35" t="str">
        <f>IF(AND('Master Sheet'!AL189=""),"",'Master Sheet'!AL189)</f>
        <v/>
      </c>
      <c r="BT185" s="35" t="str">
        <f>IF(AND('Master Sheet'!AM189=""),"",'Master Sheet'!AM189)</f>
        <v/>
      </c>
      <c r="BU185" s="35" t="str">
        <f>IF(AND('Master Sheet'!AN189=""),"",'Master Sheet'!AN189)</f>
        <v/>
      </c>
      <c r="BV185" s="35" t="str">
        <f>IF(AND('Master Sheet'!AO189=""),"",'Master Sheet'!AO189)</f>
        <v/>
      </c>
      <c r="BW185" s="35" t="str">
        <f>IF(AND('Master Sheet'!AP189=""),"",'Master Sheet'!AP189)</f>
        <v/>
      </c>
      <c r="BX185" s="35" t="str">
        <f>IF(AND('Master Sheet'!AR189=""),"",'Master Sheet'!AR189)</f>
        <v/>
      </c>
      <c r="BY185" s="35" t="str">
        <f>IF(AND('Master Sheet'!AT189=""),"",'Master Sheet'!AT189)</f>
        <v/>
      </c>
      <c r="BZ185" s="35" t="str">
        <f>IF(AND('Master Sheet'!AU189=""),"",'Master Sheet'!AU189)</f>
        <v/>
      </c>
      <c r="CA185" s="35" t="str">
        <f>IF(AND('Master Sheet'!AV189=""),"",'Master Sheet'!AV189)</f>
        <v/>
      </c>
      <c r="CB185" s="35" t="str">
        <f>IF(AND('Master Sheet'!AW189=""),"",'Master Sheet'!AW189)</f>
        <v/>
      </c>
      <c r="CC185" s="35" t="str">
        <f>IF(AND('Master Sheet'!AX189=""),"",'Master Sheet'!AX189)</f>
        <v/>
      </c>
      <c r="CD185" s="35" t="str">
        <f>IF(AND('Master Sheet'!AY189=""),"",'Master Sheet'!AY189)</f>
        <v/>
      </c>
      <c r="CE185" s="35" t="str">
        <f>IF(AND('Master Sheet'!AZ189=""),"",'Master Sheet'!AZ189)</f>
        <v/>
      </c>
      <c r="CF185" s="35" t="str">
        <f>IF(AND('Master Sheet'!BA189=""),"",'Master Sheet'!BA189)</f>
        <v/>
      </c>
      <c r="CG185" s="35" t="str">
        <f>IF(AND('Master Sheet'!BB189=""),"",'Master Sheet'!BB189)</f>
        <v/>
      </c>
      <c r="CH185" s="35" t="str">
        <f>IF(AND('Master Sheet'!BD189=""),"",'Master Sheet'!BD189)</f>
        <v/>
      </c>
      <c r="CI185" s="35" t="str">
        <f>IF(AND('Master Sheet'!BF189=""),"",'Master Sheet'!BF189)</f>
        <v/>
      </c>
      <c r="CJ185" s="35" t="str">
        <f>IF(AND('Master Sheet'!BG189=""),"",'Master Sheet'!BG189)</f>
        <v/>
      </c>
      <c r="CK185" s="35" t="str">
        <f>IF(AND('Master Sheet'!BH189=""),"",'Master Sheet'!BH189)</f>
        <v/>
      </c>
      <c r="CL185" s="35" t="str">
        <f>IF(AND('Master Sheet'!BI189=""),"",'Master Sheet'!BI189)</f>
        <v/>
      </c>
      <c r="CM185" s="35" t="str">
        <f>IF(AND('Master Sheet'!BJ189=""),"",'Master Sheet'!BJ189)</f>
        <v/>
      </c>
      <c r="CN185" s="35" t="str">
        <f>IF(AND('Master Sheet'!BK189=""),"",'Master Sheet'!BK189)</f>
        <v/>
      </c>
      <c r="CO185" s="35" t="str">
        <f>IF(AND('Master Sheet'!BL189=""),"",'Master Sheet'!BL189)</f>
        <v/>
      </c>
      <c r="CP185" s="35" t="str">
        <f>IF(AND('Master Sheet'!BM189=""),"",'Master Sheet'!BM189)</f>
        <v/>
      </c>
      <c r="CQ185" s="35" t="str">
        <f>IF(AND('Master Sheet'!BN189=""),"",'Master Sheet'!BN189)</f>
        <v/>
      </c>
      <c r="CR185" s="35" t="str">
        <f>IF(AND('Master Sheet'!BP189=""),"",'Master Sheet'!BP189)</f>
        <v/>
      </c>
    </row>
    <row r="186" spans="47:96">
      <c r="AU186" s="35" t="str">
        <f>IF(AND('Master Sheet'!J190=""),"",'Master Sheet'!J190)</f>
        <v/>
      </c>
      <c r="AV186" s="35" t="str">
        <f>IF(AND('Master Sheet'!K190=""),"",'Master Sheet'!K190)</f>
        <v/>
      </c>
      <c r="AW186" s="35" t="str">
        <f>IF(AND('Master Sheet'!L190=""),"",'Master Sheet'!L190)</f>
        <v/>
      </c>
      <c r="AX186" s="35" t="str">
        <f>IF(AND('Master Sheet'!M190=""),"",'Master Sheet'!M190)</f>
        <v/>
      </c>
      <c r="AY186" s="35" t="str">
        <f>IF(AND('Master Sheet'!N190=""),"",'Master Sheet'!N190)</f>
        <v/>
      </c>
      <c r="AZ186" s="35" t="str">
        <f>IF(AND('Master Sheet'!O190=""),"",'Master Sheet'!O190)</f>
        <v/>
      </c>
      <c r="BA186" s="35" t="str">
        <f>IF(AND('Master Sheet'!P190=""),"",'Master Sheet'!P190)</f>
        <v/>
      </c>
      <c r="BB186" s="35" t="str">
        <f>IF(AND('Master Sheet'!Q190=""),"",'Master Sheet'!Q190)</f>
        <v/>
      </c>
      <c r="BC186" s="35" t="str">
        <f>IF(AND('Master Sheet'!R190=""),"",'Master Sheet'!R190)</f>
        <v/>
      </c>
      <c r="BD186" s="35" t="str">
        <f>IF(AND('Master Sheet'!T190=""),"",'Master Sheet'!T190)</f>
        <v/>
      </c>
      <c r="BE186" s="35" t="str">
        <f>IF(AND('Master Sheet'!V190=""),"",'Master Sheet'!V190)</f>
        <v/>
      </c>
      <c r="BF186" s="35" t="str">
        <f>IF(AND('Master Sheet'!W190=""),"",'Master Sheet'!W190)</f>
        <v/>
      </c>
      <c r="BG186" s="35" t="str">
        <f>IF(AND('Master Sheet'!X190=""),"",'Master Sheet'!X190)</f>
        <v/>
      </c>
      <c r="BH186" s="35" t="str">
        <f>IF(AND('Master Sheet'!Y190=""),"",'Master Sheet'!Y190)</f>
        <v/>
      </c>
      <c r="BI186" s="35" t="str">
        <f>IF(AND('Master Sheet'!Z190=""),"",'Master Sheet'!Z190)</f>
        <v/>
      </c>
      <c r="BJ186" s="35" t="str">
        <f>IF(AND('Master Sheet'!AA190=""),"",'Master Sheet'!AA190)</f>
        <v/>
      </c>
      <c r="BK186" s="35" t="str">
        <f>IF(AND('Master Sheet'!AB190=""),"",'Master Sheet'!AB190)</f>
        <v/>
      </c>
      <c r="BL186" s="35" t="str">
        <f>IF(AND('Master Sheet'!AC190=""),"",'Master Sheet'!AC190)</f>
        <v/>
      </c>
      <c r="BM186" s="35" t="str">
        <f>IF(AND('Master Sheet'!AD190=""),"",'Master Sheet'!AD190)</f>
        <v/>
      </c>
      <c r="BN186" s="35" t="str">
        <f>IF(AND('Master Sheet'!AF190=""),"",'Master Sheet'!AF190)</f>
        <v/>
      </c>
      <c r="BO186" s="35" t="str">
        <f>IF(AND('Master Sheet'!AH190=""),"",'Master Sheet'!AH190)</f>
        <v/>
      </c>
      <c r="BP186" s="35" t="str">
        <f>IF(AND('Master Sheet'!AI190=""),"",'Master Sheet'!AI190)</f>
        <v/>
      </c>
      <c r="BQ186" s="35" t="str">
        <f>IF(AND('Master Sheet'!AJ190=""),"",'Master Sheet'!AJ190)</f>
        <v/>
      </c>
      <c r="BR186" s="35" t="str">
        <f>IF(AND('Master Sheet'!AK190=""),"",'Master Sheet'!AK190)</f>
        <v/>
      </c>
      <c r="BS186" s="35" t="str">
        <f>IF(AND('Master Sheet'!AL190=""),"",'Master Sheet'!AL190)</f>
        <v/>
      </c>
      <c r="BT186" s="35" t="str">
        <f>IF(AND('Master Sheet'!AM190=""),"",'Master Sheet'!AM190)</f>
        <v/>
      </c>
      <c r="BU186" s="35" t="str">
        <f>IF(AND('Master Sheet'!AN190=""),"",'Master Sheet'!AN190)</f>
        <v/>
      </c>
      <c r="BV186" s="35" t="str">
        <f>IF(AND('Master Sheet'!AO190=""),"",'Master Sheet'!AO190)</f>
        <v/>
      </c>
      <c r="BW186" s="35" t="str">
        <f>IF(AND('Master Sheet'!AP190=""),"",'Master Sheet'!AP190)</f>
        <v/>
      </c>
      <c r="BX186" s="35" t="str">
        <f>IF(AND('Master Sheet'!AR190=""),"",'Master Sheet'!AR190)</f>
        <v/>
      </c>
      <c r="BY186" s="35" t="str">
        <f>IF(AND('Master Sheet'!AT190=""),"",'Master Sheet'!AT190)</f>
        <v/>
      </c>
      <c r="BZ186" s="35" t="str">
        <f>IF(AND('Master Sheet'!AU190=""),"",'Master Sheet'!AU190)</f>
        <v/>
      </c>
      <c r="CA186" s="35" t="str">
        <f>IF(AND('Master Sheet'!AV190=""),"",'Master Sheet'!AV190)</f>
        <v/>
      </c>
      <c r="CB186" s="35" t="str">
        <f>IF(AND('Master Sheet'!AW190=""),"",'Master Sheet'!AW190)</f>
        <v/>
      </c>
      <c r="CC186" s="35" t="str">
        <f>IF(AND('Master Sheet'!AX190=""),"",'Master Sheet'!AX190)</f>
        <v/>
      </c>
      <c r="CD186" s="35" t="str">
        <f>IF(AND('Master Sheet'!AY190=""),"",'Master Sheet'!AY190)</f>
        <v/>
      </c>
      <c r="CE186" s="35" t="str">
        <f>IF(AND('Master Sheet'!AZ190=""),"",'Master Sheet'!AZ190)</f>
        <v/>
      </c>
      <c r="CF186" s="35" t="str">
        <f>IF(AND('Master Sheet'!BA190=""),"",'Master Sheet'!BA190)</f>
        <v/>
      </c>
      <c r="CG186" s="35" t="str">
        <f>IF(AND('Master Sheet'!BB190=""),"",'Master Sheet'!BB190)</f>
        <v/>
      </c>
      <c r="CH186" s="35" t="str">
        <f>IF(AND('Master Sheet'!BD190=""),"",'Master Sheet'!BD190)</f>
        <v/>
      </c>
      <c r="CI186" s="35" t="str">
        <f>IF(AND('Master Sheet'!BF190=""),"",'Master Sheet'!BF190)</f>
        <v/>
      </c>
      <c r="CJ186" s="35" t="str">
        <f>IF(AND('Master Sheet'!BG190=""),"",'Master Sheet'!BG190)</f>
        <v/>
      </c>
      <c r="CK186" s="35" t="str">
        <f>IF(AND('Master Sheet'!BH190=""),"",'Master Sheet'!BH190)</f>
        <v/>
      </c>
      <c r="CL186" s="35" t="str">
        <f>IF(AND('Master Sheet'!BI190=""),"",'Master Sheet'!BI190)</f>
        <v/>
      </c>
      <c r="CM186" s="35" t="str">
        <f>IF(AND('Master Sheet'!BJ190=""),"",'Master Sheet'!BJ190)</f>
        <v/>
      </c>
      <c r="CN186" s="35" t="str">
        <f>IF(AND('Master Sheet'!BK190=""),"",'Master Sheet'!BK190)</f>
        <v/>
      </c>
      <c r="CO186" s="35" t="str">
        <f>IF(AND('Master Sheet'!BL190=""),"",'Master Sheet'!BL190)</f>
        <v/>
      </c>
      <c r="CP186" s="35" t="str">
        <f>IF(AND('Master Sheet'!BM190=""),"",'Master Sheet'!BM190)</f>
        <v/>
      </c>
      <c r="CQ186" s="35" t="str">
        <f>IF(AND('Master Sheet'!BN190=""),"",'Master Sheet'!BN190)</f>
        <v/>
      </c>
      <c r="CR186" s="35" t="str">
        <f>IF(AND('Master Sheet'!BP190=""),"",'Master Sheet'!BP190)</f>
        <v/>
      </c>
    </row>
    <row r="187" spans="47:96">
      <c r="AU187" s="35" t="str">
        <f>IF(AND('Master Sheet'!J191=""),"",'Master Sheet'!J191)</f>
        <v/>
      </c>
      <c r="AV187" s="35" t="str">
        <f>IF(AND('Master Sheet'!K191=""),"",'Master Sheet'!K191)</f>
        <v/>
      </c>
      <c r="AW187" s="35" t="str">
        <f>IF(AND('Master Sheet'!L191=""),"",'Master Sheet'!L191)</f>
        <v/>
      </c>
      <c r="AX187" s="35" t="str">
        <f>IF(AND('Master Sheet'!M191=""),"",'Master Sheet'!M191)</f>
        <v/>
      </c>
      <c r="AY187" s="35" t="str">
        <f>IF(AND('Master Sheet'!N191=""),"",'Master Sheet'!N191)</f>
        <v/>
      </c>
      <c r="AZ187" s="35" t="str">
        <f>IF(AND('Master Sheet'!O191=""),"",'Master Sheet'!O191)</f>
        <v/>
      </c>
      <c r="BA187" s="35" t="str">
        <f>IF(AND('Master Sheet'!P191=""),"",'Master Sheet'!P191)</f>
        <v/>
      </c>
      <c r="BB187" s="35" t="str">
        <f>IF(AND('Master Sheet'!Q191=""),"",'Master Sheet'!Q191)</f>
        <v/>
      </c>
      <c r="BC187" s="35" t="str">
        <f>IF(AND('Master Sheet'!R191=""),"",'Master Sheet'!R191)</f>
        <v/>
      </c>
      <c r="BD187" s="35" t="str">
        <f>IF(AND('Master Sheet'!T191=""),"",'Master Sheet'!T191)</f>
        <v/>
      </c>
      <c r="BE187" s="35" t="str">
        <f>IF(AND('Master Sheet'!V191=""),"",'Master Sheet'!V191)</f>
        <v/>
      </c>
      <c r="BF187" s="35" t="str">
        <f>IF(AND('Master Sheet'!W191=""),"",'Master Sheet'!W191)</f>
        <v/>
      </c>
      <c r="BG187" s="35" t="str">
        <f>IF(AND('Master Sheet'!X191=""),"",'Master Sheet'!X191)</f>
        <v/>
      </c>
      <c r="BH187" s="35" t="str">
        <f>IF(AND('Master Sheet'!Y191=""),"",'Master Sheet'!Y191)</f>
        <v/>
      </c>
      <c r="BI187" s="35" t="str">
        <f>IF(AND('Master Sheet'!Z191=""),"",'Master Sheet'!Z191)</f>
        <v/>
      </c>
      <c r="BJ187" s="35" t="str">
        <f>IF(AND('Master Sheet'!AA191=""),"",'Master Sheet'!AA191)</f>
        <v/>
      </c>
      <c r="BK187" s="35" t="str">
        <f>IF(AND('Master Sheet'!AB191=""),"",'Master Sheet'!AB191)</f>
        <v/>
      </c>
      <c r="BL187" s="35" t="str">
        <f>IF(AND('Master Sheet'!AC191=""),"",'Master Sheet'!AC191)</f>
        <v/>
      </c>
      <c r="BM187" s="35" t="str">
        <f>IF(AND('Master Sheet'!AD191=""),"",'Master Sheet'!AD191)</f>
        <v/>
      </c>
      <c r="BN187" s="35" t="str">
        <f>IF(AND('Master Sheet'!AF191=""),"",'Master Sheet'!AF191)</f>
        <v/>
      </c>
      <c r="BO187" s="35" t="str">
        <f>IF(AND('Master Sheet'!AH191=""),"",'Master Sheet'!AH191)</f>
        <v/>
      </c>
      <c r="BP187" s="35" t="str">
        <f>IF(AND('Master Sheet'!AI191=""),"",'Master Sheet'!AI191)</f>
        <v/>
      </c>
      <c r="BQ187" s="35" t="str">
        <f>IF(AND('Master Sheet'!AJ191=""),"",'Master Sheet'!AJ191)</f>
        <v/>
      </c>
      <c r="BR187" s="35" t="str">
        <f>IF(AND('Master Sheet'!AK191=""),"",'Master Sheet'!AK191)</f>
        <v/>
      </c>
      <c r="BS187" s="35" t="str">
        <f>IF(AND('Master Sheet'!AL191=""),"",'Master Sheet'!AL191)</f>
        <v/>
      </c>
      <c r="BT187" s="35" t="str">
        <f>IF(AND('Master Sheet'!AM191=""),"",'Master Sheet'!AM191)</f>
        <v/>
      </c>
      <c r="BU187" s="35" t="str">
        <f>IF(AND('Master Sheet'!AN191=""),"",'Master Sheet'!AN191)</f>
        <v/>
      </c>
      <c r="BV187" s="35" t="str">
        <f>IF(AND('Master Sheet'!AO191=""),"",'Master Sheet'!AO191)</f>
        <v/>
      </c>
      <c r="BW187" s="35" t="str">
        <f>IF(AND('Master Sheet'!AP191=""),"",'Master Sheet'!AP191)</f>
        <v/>
      </c>
      <c r="BX187" s="35" t="str">
        <f>IF(AND('Master Sheet'!AR191=""),"",'Master Sheet'!AR191)</f>
        <v/>
      </c>
      <c r="BY187" s="35" t="str">
        <f>IF(AND('Master Sheet'!AT191=""),"",'Master Sheet'!AT191)</f>
        <v/>
      </c>
      <c r="BZ187" s="35" t="str">
        <f>IF(AND('Master Sheet'!AU191=""),"",'Master Sheet'!AU191)</f>
        <v/>
      </c>
      <c r="CA187" s="35" t="str">
        <f>IF(AND('Master Sheet'!AV191=""),"",'Master Sheet'!AV191)</f>
        <v/>
      </c>
      <c r="CB187" s="35" t="str">
        <f>IF(AND('Master Sheet'!AW191=""),"",'Master Sheet'!AW191)</f>
        <v/>
      </c>
      <c r="CC187" s="35" t="str">
        <f>IF(AND('Master Sheet'!AX191=""),"",'Master Sheet'!AX191)</f>
        <v/>
      </c>
      <c r="CD187" s="35" t="str">
        <f>IF(AND('Master Sheet'!AY191=""),"",'Master Sheet'!AY191)</f>
        <v/>
      </c>
      <c r="CE187" s="35" t="str">
        <f>IF(AND('Master Sheet'!AZ191=""),"",'Master Sheet'!AZ191)</f>
        <v/>
      </c>
      <c r="CF187" s="35" t="str">
        <f>IF(AND('Master Sheet'!BA191=""),"",'Master Sheet'!BA191)</f>
        <v/>
      </c>
      <c r="CG187" s="35" t="str">
        <f>IF(AND('Master Sheet'!BB191=""),"",'Master Sheet'!BB191)</f>
        <v/>
      </c>
      <c r="CH187" s="35" t="str">
        <f>IF(AND('Master Sheet'!BD191=""),"",'Master Sheet'!BD191)</f>
        <v/>
      </c>
      <c r="CI187" s="35" t="str">
        <f>IF(AND('Master Sheet'!BF191=""),"",'Master Sheet'!BF191)</f>
        <v/>
      </c>
      <c r="CJ187" s="35" t="str">
        <f>IF(AND('Master Sheet'!BG191=""),"",'Master Sheet'!BG191)</f>
        <v/>
      </c>
      <c r="CK187" s="35" t="str">
        <f>IF(AND('Master Sheet'!BH191=""),"",'Master Sheet'!BH191)</f>
        <v/>
      </c>
      <c r="CL187" s="35" t="str">
        <f>IF(AND('Master Sheet'!BI191=""),"",'Master Sheet'!BI191)</f>
        <v/>
      </c>
      <c r="CM187" s="35" t="str">
        <f>IF(AND('Master Sheet'!BJ191=""),"",'Master Sheet'!BJ191)</f>
        <v/>
      </c>
      <c r="CN187" s="35" t="str">
        <f>IF(AND('Master Sheet'!BK191=""),"",'Master Sheet'!BK191)</f>
        <v/>
      </c>
      <c r="CO187" s="35" t="str">
        <f>IF(AND('Master Sheet'!BL191=""),"",'Master Sheet'!BL191)</f>
        <v/>
      </c>
      <c r="CP187" s="35" t="str">
        <f>IF(AND('Master Sheet'!BM191=""),"",'Master Sheet'!BM191)</f>
        <v/>
      </c>
      <c r="CQ187" s="35" t="str">
        <f>IF(AND('Master Sheet'!BN191=""),"",'Master Sheet'!BN191)</f>
        <v/>
      </c>
      <c r="CR187" s="35" t="str">
        <f>IF(AND('Master Sheet'!BP191=""),"",'Master Sheet'!BP191)</f>
        <v/>
      </c>
    </row>
    <row r="188" spans="47:96">
      <c r="AU188" s="35" t="str">
        <f>IF(AND('Master Sheet'!J192=""),"",'Master Sheet'!J192)</f>
        <v/>
      </c>
      <c r="AV188" s="35" t="str">
        <f>IF(AND('Master Sheet'!K192=""),"",'Master Sheet'!K192)</f>
        <v/>
      </c>
      <c r="AW188" s="35" t="str">
        <f>IF(AND('Master Sheet'!L192=""),"",'Master Sheet'!L192)</f>
        <v/>
      </c>
      <c r="AX188" s="35" t="str">
        <f>IF(AND('Master Sheet'!M192=""),"",'Master Sheet'!M192)</f>
        <v/>
      </c>
      <c r="AY188" s="35" t="str">
        <f>IF(AND('Master Sheet'!N192=""),"",'Master Sheet'!N192)</f>
        <v/>
      </c>
      <c r="AZ188" s="35" t="str">
        <f>IF(AND('Master Sheet'!O192=""),"",'Master Sheet'!O192)</f>
        <v/>
      </c>
      <c r="BA188" s="35" t="str">
        <f>IF(AND('Master Sheet'!P192=""),"",'Master Sheet'!P192)</f>
        <v/>
      </c>
      <c r="BB188" s="35" t="str">
        <f>IF(AND('Master Sheet'!Q192=""),"",'Master Sheet'!Q192)</f>
        <v/>
      </c>
      <c r="BC188" s="35" t="str">
        <f>IF(AND('Master Sheet'!R192=""),"",'Master Sheet'!R192)</f>
        <v/>
      </c>
      <c r="BD188" s="35" t="str">
        <f>IF(AND('Master Sheet'!T192=""),"",'Master Sheet'!T192)</f>
        <v/>
      </c>
      <c r="BE188" s="35" t="str">
        <f>IF(AND('Master Sheet'!V192=""),"",'Master Sheet'!V192)</f>
        <v/>
      </c>
      <c r="BF188" s="35" t="str">
        <f>IF(AND('Master Sheet'!W192=""),"",'Master Sheet'!W192)</f>
        <v/>
      </c>
      <c r="BG188" s="35" t="str">
        <f>IF(AND('Master Sheet'!X192=""),"",'Master Sheet'!X192)</f>
        <v/>
      </c>
      <c r="BH188" s="35" t="str">
        <f>IF(AND('Master Sheet'!Y192=""),"",'Master Sheet'!Y192)</f>
        <v/>
      </c>
      <c r="BI188" s="35" t="str">
        <f>IF(AND('Master Sheet'!Z192=""),"",'Master Sheet'!Z192)</f>
        <v/>
      </c>
      <c r="BJ188" s="35" t="str">
        <f>IF(AND('Master Sheet'!AA192=""),"",'Master Sheet'!AA192)</f>
        <v/>
      </c>
      <c r="BK188" s="35" t="str">
        <f>IF(AND('Master Sheet'!AB192=""),"",'Master Sheet'!AB192)</f>
        <v/>
      </c>
      <c r="BL188" s="35" t="str">
        <f>IF(AND('Master Sheet'!AC192=""),"",'Master Sheet'!AC192)</f>
        <v/>
      </c>
      <c r="BM188" s="35" t="str">
        <f>IF(AND('Master Sheet'!AD192=""),"",'Master Sheet'!AD192)</f>
        <v/>
      </c>
      <c r="BN188" s="35" t="str">
        <f>IF(AND('Master Sheet'!AF192=""),"",'Master Sheet'!AF192)</f>
        <v/>
      </c>
      <c r="BO188" s="35" t="str">
        <f>IF(AND('Master Sheet'!AH192=""),"",'Master Sheet'!AH192)</f>
        <v/>
      </c>
      <c r="BP188" s="35" t="str">
        <f>IF(AND('Master Sheet'!AI192=""),"",'Master Sheet'!AI192)</f>
        <v/>
      </c>
      <c r="BQ188" s="35" t="str">
        <f>IF(AND('Master Sheet'!AJ192=""),"",'Master Sheet'!AJ192)</f>
        <v/>
      </c>
      <c r="BR188" s="35" t="str">
        <f>IF(AND('Master Sheet'!AK192=""),"",'Master Sheet'!AK192)</f>
        <v/>
      </c>
      <c r="BS188" s="35" t="str">
        <f>IF(AND('Master Sheet'!AL192=""),"",'Master Sheet'!AL192)</f>
        <v/>
      </c>
      <c r="BT188" s="35" t="str">
        <f>IF(AND('Master Sheet'!AM192=""),"",'Master Sheet'!AM192)</f>
        <v/>
      </c>
      <c r="BU188" s="35" t="str">
        <f>IF(AND('Master Sheet'!AN192=""),"",'Master Sheet'!AN192)</f>
        <v/>
      </c>
      <c r="BV188" s="35" t="str">
        <f>IF(AND('Master Sheet'!AO192=""),"",'Master Sheet'!AO192)</f>
        <v/>
      </c>
      <c r="BW188" s="35" t="str">
        <f>IF(AND('Master Sheet'!AP192=""),"",'Master Sheet'!AP192)</f>
        <v/>
      </c>
      <c r="BX188" s="35" t="str">
        <f>IF(AND('Master Sheet'!AR192=""),"",'Master Sheet'!AR192)</f>
        <v/>
      </c>
      <c r="BY188" s="35" t="str">
        <f>IF(AND('Master Sheet'!AT192=""),"",'Master Sheet'!AT192)</f>
        <v/>
      </c>
      <c r="BZ188" s="35" t="str">
        <f>IF(AND('Master Sheet'!AU192=""),"",'Master Sheet'!AU192)</f>
        <v/>
      </c>
      <c r="CA188" s="35" t="str">
        <f>IF(AND('Master Sheet'!AV192=""),"",'Master Sheet'!AV192)</f>
        <v/>
      </c>
      <c r="CB188" s="35" t="str">
        <f>IF(AND('Master Sheet'!AW192=""),"",'Master Sheet'!AW192)</f>
        <v/>
      </c>
      <c r="CC188" s="35" t="str">
        <f>IF(AND('Master Sheet'!AX192=""),"",'Master Sheet'!AX192)</f>
        <v/>
      </c>
      <c r="CD188" s="35" t="str">
        <f>IF(AND('Master Sheet'!AY192=""),"",'Master Sheet'!AY192)</f>
        <v/>
      </c>
      <c r="CE188" s="35" t="str">
        <f>IF(AND('Master Sheet'!AZ192=""),"",'Master Sheet'!AZ192)</f>
        <v/>
      </c>
      <c r="CF188" s="35" t="str">
        <f>IF(AND('Master Sheet'!BA192=""),"",'Master Sheet'!BA192)</f>
        <v/>
      </c>
      <c r="CG188" s="35" t="str">
        <f>IF(AND('Master Sheet'!BB192=""),"",'Master Sheet'!BB192)</f>
        <v/>
      </c>
      <c r="CH188" s="35" t="str">
        <f>IF(AND('Master Sheet'!BD192=""),"",'Master Sheet'!BD192)</f>
        <v/>
      </c>
      <c r="CI188" s="35" t="str">
        <f>IF(AND('Master Sheet'!BF192=""),"",'Master Sheet'!BF192)</f>
        <v/>
      </c>
      <c r="CJ188" s="35" t="str">
        <f>IF(AND('Master Sheet'!BG192=""),"",'Master Sheet'!BG192)</f>
        <v/>
      </c>
      <c r="CK188" s="35" t="str">
        <f>IF(AND('Master Sheet'!BH192=""),"",'Master Sheet'!BH192)</f>
        <v/>
      </c>
      <c r="CL188" s="35" t="str">
        <f>IF(AND('Master Sheet'!BI192=""),"",'Master Sheet'!BI192)</f>
        <v/>
      </c>
      <c r="CM188" s="35" t="str">
        <f>IF(AND('Master Sheet'!BJ192=""),"",'Master Sheet'!BJ192)</f>
        <v/>
      </c>
      <c r="CN188" s="35" t="str">
        <f>IF(AND('Master Sheet'!BK192=""),"",'Master Sheet'!BK192)</f>
        <v/>
      </c>
      <c r="CO188" s="35" t="str">
        <f>IF(AND('Master Sheet'!BL192=""),"",'Master Sheet'!BL192)</f>
        <v/>
      </c>
      <c r="CP188" s="35" t="str">
        <f>IF(AND('Master Sheet'!BM192=""),"",'Master Sheet'!BM192)</f>
        <v/>
      </c>
      <c r="CQ188" s="35" t="str">
        <f>IF(AND('Master Sheet'!BN192=""),"",'Master Sheet'!BN192)</f>
        <v/>
      </c>
      <c r="CR188" s="35" t="str">
        <f>IF(AND('Master Sheet'!BP192=""),"",'Master Sheet'!BP192)</f>
        <v/>
      </c>
    </row>
    <row r="189" spans="47:96">
      <c r="AU189" s="35" t="str">
        <f>IF(AND('Master Sheet'!J193=""),"",'Master Sheet'!J193)</f>
        <v/>
      </c>
      <c r="AV189" s="35" t="str">
        <f>IF(AND('Master Sheet'!K193=""),"",'Master Sheet'!K193)</f>
        <v/>
      </c>
      <c r="AW189" s="35" t="str">
        <f>IF(AND('Master Sheet'!L193=""),"",'Master Sheet'!L193)</f>
        <v/>
      </c>
      <c r="AX189" s="35" t="str">
        <f>IF(AND('Master Sheet'!M193=""),"",'Master Sheet'!M193)</f>
        <v/>
      </c>
      <c r="AY189" s="35" t="str">
        <f>IF(AND('Master Sheet'!N193=""),"",'Master Sheet'!N193)</f>
        <v/>
      </c>
      <c r="AZ189" s="35" t="str">
        <f>IF(AND('Master Sheet'!O193=""),"",'Master Sheet'!O193)</f>
        <v/>
      </c>
      <c r="BA189" s="35" t="str">
        <f>IF(AND('Master Sheet'!P193=""),"",'Master Sheet'!P193)</f>
        <v/>
      </c>
      <c r="BB189" s="35" t="str">
        <f>IF(AND('Master Sheet'!Q193=""),"",'Master Sheet'!Q193)</f>
        <v/>
      </c>
      <c r="BC189" s="35" t="str">
        <f>IF(AND('Master Sheet'!R193=""),"",'Master Sheet'!R193)</f>
        <v/>
      </c>
      <c r="BD189" s="35" t="str">
        <f>IF(AND('Master Sheet'!T193=""),"",'Master Sheet'!T193)</f>
        <v/>
      </c>
      <c r="BE189" s="35" t="str">
        <f>IF(AND('Master Sheet'!V193=""),"",'Master Sheet'!V193)</f>
        <v/>
      </c>
      <c r="BF189" s="35" t="str">
        <f>IF(AND('Master Sheet'!W193=""),"",'Master Sheet'!W193)</f>
        <v/>
      </c>
      <c r="BG189" s="35" t="str">
        <f>IF(AND('Master Sheet'!X193=""),"",'Master Sheet'!X193)</f>
        <v/>
      </c>
      <c r="BH189" s="35" t="str">
        <f>IF(AND('Master Sheet'!Y193=""),"",'Master Sheet'!Y193)</f>
        <v/>
      </c>
      <c r="BI189" s="35" t="str">
        <f>IF(AND('Master Sheet'!Z193=""),"",'Master Sheet'!Z193)</f>
        <v/>
      </c>
      <c r="BJ189" s="35" t="str">
        <f>IF(AND('Master Sheet'!AA193=""),"",'Master Sheet'!AA193)</f>
        <v/>
      </c>
      <c r="BK189" s="35" t="str">
        <f>IF(AND('Master Sheet'!AB193=""),"",'Master Sheet'!AB193)</f>
        <v/>
      </c>
      <c r="BL189" s="35" t="str">
        <f>IF(AND('Master Sheet'!AC193=""),"",'Master Sheet'!AC193)</f>
        <v/>
      </c>
      <c r="BM189" s="35" t="str">
        <f>IF(AND('Master Sheet'!AD193=""),"",'Master Sheet'!AD193)</f>
        <v/>
      </c>
      <c r="BN189" s="35" t="str">
        <f>IF(AND('Master Sheet'!AF193=""),"",'Master Sheet'!AF193)</f>
        <v/>
      </c>
      <c r="BO189" s="35" t="str">
        <f>IF(AND('Master Sheet'!AH193=""),"",'Master Sheet'!AH193)</f>
        <v/>
      </c>
      <c r="BP189" s="35" t="str">
        <f>IF(AND('Master Sheet'!AI193=""),"",'Master Sheet'!AI193)</f>
        <v/>
      </c>
      <c r="BQ189" s="35" t="str">
        <f>IF(AND('Master Sheet'!AJ193=""),"",'Master Sheet'!AJ193)</f>
        <v/>
      </c>
      <c r="BR189" s="35" t="str">
        <f>IF(AND('Master Sheet'!AK193=""),"",'Master Sheet'!AK193)</f>
        <v/>
      </c>
      <c r="BS189" s="35" t="str">
        <f>IF(AND('Master Sheet'!AL193=""),"",'Master Sheet'!AL193)</f>
        <v/>
      </c>
      <c r="BT189" s="35" t="str">
        <f>IF(AND('Master Sheet'!AM193=""),"",'Master Sheet'!AM193)</f>
        <v/>
      </c>
      <c r="BU189" s="35" t="str">
        <f>IF(AND('Master Sheet'!AN193=""),"",'Master Sheet'!AN193)</f>
        <v/>
      </c>
      <c r="BV189" s="35" t="str">
        <f>IF(AND('Master Sheet'!AO193=""),"",'Master Sheet'!AO193)</f>
        <v/>
      </c>
      <c r="BW189" s="35" t="str">
        <f>IF(AND('Master Sheet'!AP193=""),"",'Master Sheet'!AP193)</f>
        <v/>
      </c>
      <c r="BX189" s="35" t="str">
        <f>IF(AND('Master Sheet'!AR193=""),"",'Master Sheet'!AR193)</f>
        <v/>
      </c>
      <c r="BY189" s="35" t="str">
        <f>IF(AND('Master Sheet'!AT193=""),"",'Master Sheet'!AT193)</f>
        <v/>
      </c>
      <c r="BZ189" s="35" t="str">
        <f>IF(AND('Master Sheet'!AU193=""),"",'Master Sheet'!AU193)</f>
        <v/>
      </c>
      <c r="CA189" s="35" t="str">
        <f>IF(AND('Master Sheet'!AV193=""),"",'Master Sheet'!AV193)</f>
        <v/>
      </c>
      <c r="CB189" s="35" t="str">
        <f>IF(AND('Master Sheet'!AW193=""),"",'Master Sheet'!AW193)</f>
        <v/>
      </c>
      <c r="CC189" s="35" t="str">
        <f>IF(AND('Master Sheet'!AX193=""),"",'Master Sheet'!AX193)</f>
        <v/>
      </c>
      <c r="CD189" s="35" t="str">
        <f>IF(AND('Master Sheet'!AY193=""),"",'Master Sheet'!AY193)</f>
        <v/>
      </c>
      <c r="CE189" s="35" t="str">
        <f>IF(AND('Master Sheet'!AZ193=""),"",'Master Sheet'!AZ193)</f>
        <v/>
      </c>
      <c r="CF189" s="35" t="str">
        <f>IF(AND('Master Sheet'!BA193=""),"",'Master Sheet'!BA193)</f>
        <v/>
      </c>
      <c r="CG189" s="35" t="str">
        <f>IF(AND('Master Sheet'!BB193=""),"",'Master Sheet'!BB193)</f>
        <v/>
      </c>
      <c r="CH189" s="35" t="str">
        <f>IF(AND('Master Sheet'!BD193=""),"",'Master Sheet'!BD193)</f>
        <v/>
      </c>
      <c r="CI189" s="35" t="str">
        <f>IF(AND('Master Sheet'!BF193=""),"",'Master Sheet'!BF193)</f>
        <v/>
      </c>
      <c r="CJ189" s="35" t="str">
        <f>IF(AND('Master Sheet'!BG193=""),"",'Master Sheet'!BG193)</f>
        <v/>
      </c>
      <c r="CK189" s="35" t="str">
        <f>IF(AND('Master Sheet'!BH193=""),"",'Master Sheet'!BH193)</f>
        <v/>
      </c>
      <c r="CL189" s="35" t="str">
        <f>IF(AND('Master Sheet'!BI193=""),"",'Master Sheet'!BI193)</f>
        <v/>
      </c>
      <c r="CM189" s="35" t="str">
        <f>IF(AND('Master Sheet'!BJ193=""),"",'Master Sheet'!BJ193)</f>
        <v/>
      </c>
      <c r="CN189" s="35" t="str">
        <f>IF(AND('Master Sheet'!BK193=""),"",'Master Sheet'!BK193)</f>
        <v/>
      </c>
      <c r="CO189" s="35" t="str">
        <f>IF(AND('Master Sheet'!BL193=""),"",'Master Sheet'!BL193)</f>
        <v/>
      </c>
      <c r="CP189" s="35" t="str">
        <f>IF(AND('Master Sheet'!BM193=""),"",'Master Sheet'!BM193)</f>
        <v/>
      </c>
      <c r="CQ189" s="35" t="str">
        <f>IF(AND('Master Sheet'!BN193=""),"",'Master Sheet'!BN193)</f>
        <v/>
      </c>
      <c r="CR189" s="35" t="str">
        <f>IF(AND('Master Sheet'!BP193=""),"",'Master Sheet'!BP193)</f>
        <v/>
      </c>
    </row>
    <row r="190" spans="47:96">
      <c r="AU190" s="35" t="str">
        <f>IF(AND('Master Sheet'!J194=""),"",'Master Sheet'!J194)</f>
        <v/>
      </c>
      <c r="AV190" s="35" t="str">
        <f>IF(AND('Master Sheet'!K194=""),"",'Master Sheet'!K194)</f>
        <v/>
      </c>
      <c r="AW190" s="35" t="str">
        <f>IF(AND('Master Sheet'!L194=""),"",'Master Sheet'!L194)</f>
        <v/>
      </c>
      <c r="AX190" s="35" t="str">
        <f>IF(AND('Master Sheet'!M194=""),"",'Master Sheet'!M194)</f>
        <v/>
      </c>
      <c r="AY190" s="35" t="str">
        <f>IF(AND('Master Sheet'!N194=""),"",'Master Sheet'!N194)</f>
        <v/>
      </c>
      <c r="AZ190" s="35" t="str">
        <f>IF(AND('Master Sheet'!O194=""),"",'Master Sheet'!O194)</f>
        <v/>
      </c>
      <c r="BA190" s="35" t="str">
        <f>IF(AND('Master Sheet'!P194=""),"",'Master Sheet'!P194)</f>
        <v/>
      </c>
      <c r="BB190" s="35" t="str">
        <f>IF(AND('Master Sheet'!Q194=""),"",'Master Sheet'!Q194)</f>
        <v/>
      </c>
      <c r="BC190" s="35" t="str">
        <f>IF(AND('Master Sheet'!R194=""),"",'Master Sheet'!R194)</f>
        <v/>
      </c>
      <c r="BD190" s="35" t="str">
        <f>IF(AND('Master Sheet'!T194=""),"",'Master Sheet'!T194)</f>
        <v/>
      </c>
      <c r="BE190" s="35" t="str">
        <f>IF(AND('Master Sheet'!V194=""),"",'Master Sheet'!V194)</f>
        <v/>
      </c>
      <c r="BF190" s="35" t="str">
        <f>IF(AND('Master Sheet'!W194=""),"",'Master Sheet'!W194)</f>
        <v/>
      </c>
      <c r="BG190" s="35" t="str">
        <f>IF(AND('Master Sheet'!X194=""),"",'Master Sheet'!X194)</f>
        <v/>
      </c>
      <c r="BH190" s="35" t="str">
        <f>IF(AND('Master Sheet'!Y194=""),"",'Master Sheet'!Y194)</f>
        <v/>
      </c>
      <c r="BI190" s="35" t="str">
        <f>IF(AND('Master Sheet'!Z194=""),"",'Master Sheet'!Z194)</f>
        <v/>
      </c>
      <c r="BJ190" s="35" t="str">
        <f>IF(AND('Master Sheet'!AA194=""),"",'Master Sheet'!AA194)</f>
        <v/>
      </c>
      <c r="BK190" s="35" t="str">
        <f>IF(AND('Master Sheet'!AB194=""),"",'Master Sheet'!AB194)</f>
        <v/>
      </c>
      <c r="BL190" s="35" t="str">
        <f>IF(AND('Master Sheet'!AC194=""),"",'Master Sheet'!AC194)</f>
        <v/>
      </c>
      <c r="BM190" s="35" t="str">
        <f>IF(AND('Master Sheet'!AD194=""),"",'Master Sheet'!AD194)</f>
        <v/>
      </c>
      <c r="BN190" s="35" t="str">
        <f>IF(AND('Master Sheet'!AF194=""),"",'Master Sheet'!AF194)</f>
        <v/>
      </c>
      <c r="BO190" s="35" t="str">
        <f>IF(AND('Master Sheet'!AH194=""),"",'Master Sheet'!AH194)</f>
        <v/>
      </c>
      <c r="BP190" s="35" t="str">
        <f>IF(AND('Master Sheet'!AI194=""),"",'Master Sheet'!AI194)</f>
        <v/>
      </c>
      <c r="BQ190" s="35" t="str">
        <f>IF(AND('Master Sheet'!AJ194=""),"",'Master Sheet'!AJ194)</f>
        <v/>
      </c>
      <c r="BR190" s="35" t="str">
        <f>IF(AND('Master Sheet'!AK194=""),"",'Master Sheet'!AK194)</f>
        <v/>
      </c>
      <c r="BS190" s="35" t="str">
        <f>IF(AND('Master Sheet'!AL194=""),"",'Master Sheet'!AL194)</f>
        <v/>
      </c>
      <c r="BT190" s="35" t="str">
        <f>IF(AND('Master Sheet'!AM194=""),"",'Master Sheet'!AM194)</f>
        <v/>
      </c>
      <c r="BU190" s="35" t="str">
        <f>IF(AND('Master Sheet'!AN194=""),"",'Master Sheet'!AN194)</f>
        <v/>
      </c>
      <c r="BV190" s="35" t="str">
        <f>IF(AND('Master Sheet'!AO194=""),"",'Master Sheet'!AO194)</f>
        <v/>
      </c>
      <c r="BW190" s="35" t="str">
        <f>IF(AND('Master Sheet'!AP194=""),"",'Master Sheet'!AP194)</f>
        <v/>
      </c>
      <c r="BX190" s="35" t="str">
        <f>IF(AND('Master Sheet'!AR194=""),"",'Master Sheet'!AR194)</f>
        <v/>
      </c>
      <c r="BY190" s="35" t="str">
        <f>IF(AND('Master Sheet'!AT194=""),"",'Master Sheet'!AT194)</f>
        <v/>
      </c>
      <c r="BZ190" s="35" t="str">
        <f>IF(AND('Master Sheet'!AU194=""),"",'Master Sheet'!AU194)</f>
        <v/>
      </c>
      <c r="CA190" s="35" t="str">
        <f>IF(AND('Master Sheet'!AV194=""),"",'Master Sheet'!AV194)</f>
        <v/>
      </c>
      <c r="CB190" s="35" t="str">
        <f>IF(AND('Master Sheet'!AW194=""),"",'Master Sheet'!AW194)</f>
        <v/>
      </c>
      <c r="CC190" s="35" t="str">
        <f>IF(AND('Master Sheet'!AX194=""),"",'Master Sheet'!AX194)</f>
        <v/>
      </c>
      <c r="CD190" s="35" t="str">
        <f>IF(AND('Master Sheet'!AY194=""),"",'Master Sheet'!AY194)</f>
        <v/>
      </c>
      <c r="CE190" s="35" t="str">
        <f>IF(AND('Master Sheet'!AZ194=""),"",'Master Sheet'!AZ194)</f>
        <v/>
      </c>
      <c r="CF190" s="35" t="str">
        <f>IF(AND('Master Sheet'!BA194=""),"",'Master Sheet'!BA194)</f>
        <v/>
      </c>
      <c r="CG190" s="35" t="str">
        <f>IF(AND('Master Sheet'!BB194=""),"",'Master Sheet'!BB194)</f>
        <v/>
      </c>
      <c r="CH190" s="35" t="str">
        <f>IF(AND('Master Sheet'!BD194=""),"",'Master Sheet'!BD194)</f>
        <v/>
      </c>
      <c r="CI190" s="35" t="str">
        <f>IF(AND('Master Sheet'!BF194=""),"",'Master Sheet'!BF194)</f>
        <v/>
      </c>
      <c r="CJ190" s="35" t="str">
        <f>IF(AND('Master Sheet'!BG194=""),"",'Master Sheet'!BG194)</f>
        <v/>
      </c>
      <c r="CK190" s="35" t="str">
        <f>IF(AND('Master Sheet'!BH194=""),"",'Master Sheet'!BH194)</f>
        <v/>
      </c>
      <c r="CL190" s="35" t="str">
        <f>IF(AND('Master Sheet'!BI194=""),"",'Master Sheet'!BI194)</f>
        <v/>
      </c>
      <c r="CM190" s="35" t="str">
        <f>IF(AND('Master Sheet'!BJ194=""),"",'Master Sheet'!BJ194)</f>
        <v/>
      </c>
      <c r="CN190" s="35" t="str">
        <f>IF(AND('Master Sheet'!BK194=""),"",'Master Sheet'!BK194)</f>
        <v/>
      </c>
      <c r="CO190" s="35" t="str">
        <f>IF(AND('Master Sheet'!BL194=""),"",'Master Sheet'!BL194)</f>
        <v/>
      </c>
      <c r="CP190" s="35" t="str">
        <f>IF(AND('Master Sheet'!BM194=""),"",'Master Sheet'!BM194)</f>
        <v/>
      </c>
      <c r="CQ190" s="35" t="str">
        <f>IF(AND('Master Sheet'!BN194=""),"",'Master Sheet'!BN194)</f>
        <v/>
      </c>
      <c r="CR190" s="35" t="str">
        <f>IF(AND('Master Sheet'!BP194=""),"",'Master Sheet'!BP194)</f>
        <v/>
      </c>
    </row>
    <row r="191" spans="47:96">
      <c r="AU191" s="35" t="str">
        <f>IF(AND('Master Sheet'!J195=""),"",'Master Sheet'!J195)</f>
        <v/>
      </c>
      <c r="AV191" s="35" t="str">
        <f>IF(AND('Master Sheet'!K195=""),"",'Master Sheet'!K195)</f>
        <v/>
      </c>
      <c r="AW191" s="35" t="str">
        <f>IF(AND('Master Sheet'!L195=""),"",'Master Sheet'!L195)</f>
        <v/>
      </c>
      <c r="AX191" s="35" t="str">
        <f>IF(AND('Master Sheet'!M195=""),"",'Master Sheet'!M195)</f>
        <v/>
      </c>
      <c r="AY191" s="35" t="str">
        <f>IF(AND('Master Sheet'!N195=""),"",'Master Sheet'!N195)</f>
        <v/>
      </c>
      <c r="AZ191" s="35" t="str">
        <f>IF(AND('Master Sheet'!O195=""),"",'Master Sheet'!O195)</f>
        <v/>
      </c>
      <c r="BA191" s="35" t="str">
        <f>IF(AND('Master Sheet'!P195=""),"",'Master Sheet'!P195)</f>
        <v/>
      </c>
      <c r="BB191" s="35" t="str">
        <f>IF(AND('Master Sheet'!Q195=""),"",'Master Sheet'!Q195)</f>
        <v/>
      </c>
      <c r="BC191" s="35" t="str">
        <f>IF(AND('Master Sheet'!R195=""),"",'Master Sheet'!R195)</f>
        <v/>
      </c>
      <c r="BD191" s="35" t="str">
        <f>IF(AND('Master Sheet'!T195=""),"",'Master Sheet'!T195)</f>
        <v/>
      </c>
      <c r="BE191" s="35" t="str">
        <f>IF(AND('Master Sheet'!V195=""),"",'Master Sheet'!V195)</f>
        <v/>
      </c>
      <c r="BF191" s="35" t="str">
        <f>IF(AND('Master Sheet'!W195=""),"",'Master Sheet'!W195)</f>
        <v/>
      </c>
      <c r="BG191" s="35" t="str">
        <f>IF(AND('Master Sheet'!X195=""),"",'Master Sheet'!X195)</f>
        <v/>
      </c>
      <c r="BH191" s="35" t="str">
        <f>IF(AND('Master Sheet'!Y195=""),"",'Master Sheet'!Y195)</f>
        <v/>
      </c>
      <c r="BI191" s="35" t="str">
        <f>IF(AND('Master Sheet'!Z195=""),"",'Master Sheet'!Z195)</f>
        <v/>
      </c>
      <c r="BJ191" s="35" t="str">
        <f>IF(AND('Master Sheet'!AA195=""),"",'Master Sheet'!AA195)</f>
        <v/>
      </c>
      <c r="BK191" s="35" t="str">
        <f>IF(AND('Master Sheet'!AB195=""),"",'Master Sheet'!AB195)</f>
        <v/>
      </c>
      <c r="BL191" s="35" t="str">
        <f>IF(AND('Master Sheet'!AC195=""),"",'Master Sheet'!AC195)</f>
        <v/>
      </c>
      <c r="BM191" s="35" t="str">
        <f>IF(AND('Master Sheet'!AD195=""),"",'Master Sheet'!AD195)</f>
        <v/>
      </c>
      <c r="BN191" s="35" t="str">
        <f>IF(AND('Master Sheet'!AF195=""),"",'Master Sheet'!AF195)</f>
        <v/>
      </c>
      <c r="BO191" s="35" t="str">
        <f>IF(AND('Master Sheet'!AH195=""),"",'Master Sheet'!AH195)</f>
        <v/>
      </c>
      <c r="BP191" s="35" t="str">
        <f>IF(AND('Master Sheet'!AI195=""),"",'Master Sheet'!AI195)</f>
        <v/>
      </c>
      <c r="BQ191" s="35" t="str">
        <f>IF(AND('Master Sheet'!AJ195=""),"",'Master Sheet'!AJ195)</f>
        <v/>
      </c>
      <c r="BR191" s="35" t="str">
        <f>IF(AND('Master Sheet'!AK195=""),"",'Master Sheet'!AK195)</f>
        <v/>
      </c>
      <c r="BS191" s="35" t="str">
        <f>IF(AND('Master Sheet'!AL195=""),"",'Master Sheet'!AL195)</f>
        <v/>
      </c>
      <c r="BT191" s="35" t="str">
        <f>IF(AND('Master Sheet'!AM195=""),"",'Master Sheet'!AM195)</f>
        <v/>
      </c>
      <c r="BU191" s="35" t="str">
        <f>IF(AND('Master Sheet'!AN195=""),"",'Master Sheet'!AN195)</f>
        <v/>
      </c>
      <c r="BV191" s="35" t="str">
        <f>IF(AND('Master Sheet'!AO195=""),"",'Master Sheet'!AO195)</f>
        <v/>
      </c>
      <c r="BW191" s="35" t="str">
        <f>IF(AND('Master Sheet'!AP195=""),"",'Master Sheet'!AP195)</f>
        <v/>
      </c>
      <c r="BX191" s="35" t="str">
        <f>IF(AND('Master Sheet'!AR195=""),"",'Master Sheet'!AR195)</f>
        <v/>
      </c>
      <c r="BY191" s="35" t="str">
        <f>IF(AND('Master Sheet'!AT195=""),"",'Master Sheet'!AT195)</f>
        <v/>
      </c>
      <c r="BZ191" s="35" t="str">
        <f>IF(AND('Master Sheet'!AU195=""),"",'Master Sheet'!AU195)</f>
        <v/>
      </c>
      <c r="CA191" s="35" t="str">
        <f>IF(AND('Master Sheet'!AV195=""),"",'Master Sheet'!AV195)</f>
        <v/>
      </c>
      <c r="CB191" s="35" t="str">
        <f>IF(AND('Master Sheet'!AW195=""),"",'Master Sheet'!AW195)</f>
        <v/>
      </c>
      <c r="CC191" s="35" t="str">
        <f>IF(AND('Master Sheet'!AX195=""),"",'Master Sheet'!AX195)</f>
        <v/>
      </c>
      <c r="CD191" s="35" t="str">
        <f>IF(AND('Master Sheet'!AY195=""),"",'Master Sheet'!AY195)</f>
        <v/>
      </c>
      <c r="CE191" s="35" t="str">
        <f>IF(AND('Master Sheet'!AZ195=""),"",'Master Sheet'!AZ195)</f>
        <v/>
      </c>
      <c r="CF191" s="35" t="str">
        <f>IF(AND('Master Sheet'!BA195=""),"",'Master Sheet'!BA195)</f>
        <v/>
      </c>
      <c r="CG191" s="35" t="str">
        <f>IF(AND('Master Sheet'!BB195=""),"",'Master Sheet'!BB195)</f>
        <v/>
      </c>
      <c r="CH191" s="35" t="str">
        <f>IF(AND('Master Sheet'!BD195=""),"",'Master Sheet'!BD195)</f>
        <v/>
      </c>
      <c r="CI191" s="35" t="str">
        <f>IF(AND('Master Sheet'!BF195=""),"",'Master Sheet'!BF195)</f>
        <v/>
      </c>
      <c r="CJ191" s="35" t="str">
        <f>IF(AND('Master Sheet'!BG195=""),"",'Master Sheet'!BG195)</f>
        <v/>
      </c>
      <c r="CK191" s="35" t="str">
        <f>IF(AND('Master Sheet'!BH195=""),"",'Master Sheet'!BH195)</f>
        <v/>
      </c>
      <c r="CL191" s="35" t="str">
        <f>IF(AND('Master Sheet'!BI195=""),"",'Master Sheet'!BI195)</f>
        <v/>
      </c>
      <c r="CM191" s="35" t="str">
        <f>IF(AND('Master Sheet'!BJ195=""),"",'Master Sheet'!BJ195)</f>
        <v/>
      </c>
      <c r="CN191" s="35" t="str">
        <f>IF(AND('Master Sheet'!BK195=""),"",'Master Sheet'!BK195)</f>
        <v/>
      </c>
      <c r="CO191" s="35" t="str">
        <f>IF(AND('Master Sheet'!BL195=""),"",'Master Sheet'!BL195)</f>
        <v/>
      </c>
      <c r="CP191" s="35" t="str">
        <f>IF(AND('Master Sheet'!BM195=""),"",'Master Sheet'!BM195)</f>
        <v/>
      </c>
      <c r="CQ191" s="35" t="str">
        <f>IF(AND('Master Sheet'!BN195=""),"",'Master Sheet'!BN195)</f>
        <v/>
      </c>
      <c r="CR191" s="35" t="str">
        <f>IF(AND('Master Sheet'!BP195=""),"",'Master Sheet'!BP195)</f>
        <v/>
      </c>
    </row>
    <row r="192" spans="47:96">
      <c r="AU192" s="35" t="str">
        <f>IF(AND('Master Sheet'!J196=""),"",'Master Sheet'!J196)</f>
        <v/>
      </c>
      <c r="AV192" s="35" t="str">
        <f>IF(AND('Master Sheet'!K196=""),"",'Master Sheet'!K196)</f>
        <v/>
      </c>
      <c r="AW192" s="35" t="str">
        <f>IF(AND('Master Sheet'!L196=""),"",'Master Sheet'!L196)</f>
        <v/>
      </c>
      <c r="AX192" s="35" t="str">
        <f>IF(AND('Master Sheet'!M196=""),"",'Master Sheet'!M196)</f>
        <v/>
      </c>
      <c r="AY192" s="35" t="str">
        <f>IF(AND('Master Sheet'!N196=""),"",'Master Sheet'!N196)</f>
        <v/>
      </c>
      <c r="AZ192" s="35" t="str">
        <f>IF(AND('Master Sheet'!O196=""),"",'Master Sheet'!O196)</f>
        <v/>
      </c>
      <c r="BA192" s="35" t="str">
        <f>IF(AND('Master Sheet'!P196=""),"",'Master Sheet'!P196)</f>
        <v/>
      </c>
      <c r="BB192" s="35" t="str">
        <f>IF(AND('Master Sheet'!Q196=""),"",'Master Sheet'!Q196)</f>
        <v/>
      </c>
      <c r="BC192" s="35" t="str">
        <f>IF(AND('Master Sheet'!R196=""),"",'Master Sheet'!R196)</f>
        <v/>
      </c>
      <c r="BD192" s="35" t="str">
        <f>IF(AND('Master Sheet'!T196=""),"",'Master Sheet'!T196)</f>
        <v/>
      </c>
      <c r="BE192" s="35" t="str">
        <f>IF(AND('Master Sheet'!V196=""),"",'Master Sheet'!V196)</f>
        <v/>
      </c>
      <c r="BF192" s="35" t="str">
        <f>IF(AND('Master Sheet'!W196=""),"",'Master Sheet'!W196)</f>
        <v/>
      </c>
      <c r="BG192" s="35" t="str">
        <f>IF(AND('Master Sheet'!X196=""),"",'Master Sheet'!X196)</f>
        <v/>
      </c>
      <c r="BH192" s="35" t="str">
        <f>IF(AND('Master Sheet'!Y196=""),"",'Master Sheet'!Y196)</f>
        <v/>
      </c>
      <c r="BI192" s="35" t="str">
        <f>IF(AND('Master Sheet'!Z196=""),"",'Master Sheet'!Z196)</f>
        <v/>
      </c>
      <c r="BJ192" s="35" t="str">
        <f>IF(AND('Master Sheet'!AA196=""),"",'Master Sheet'!AA196)</f>
        <v/>
      </c>
      <c r="BK192" s="35" t="str">
        <f>IF(AND('Master Sheet'!AB196=""),"",'Master Sheet'!AB196)</f>
        <v/>
      </c>
      <c r="BL192" s="35" t="str">
        <f>IF(AND('Master Sheet'!AC196=""),"",'Master Sheet'!AC196)</f>
        <v/>
      </c>
      <c r="BM192" s="35" t="str">
        <f>IF(AND('Master Sheet'!AD196=""),"",'Master Sheet'!AD196)</f>
        <v/>
      </c>
      <c r="BN192" s="35" t="str">
        <f>IF(AND('Master Sheet'!AF196=""),"",'Master Sheet'!AF196)</f>
        <v/>
      </c>
      <c r="BO192" s="35" t="str">
        <f>IF(AND('Master Sheet'!AH196=""),"",'Master Sheet'!AH196)</f>
        <v/>
      </c>
      <c r="BP192" s="35" t="str">
        <f>IF(AND('Master Sheet'!AI196=""),"",'Master Sheet'!AI196)</f>
        <v/>
      </c>
      <c r="BQ192" s="35" t="str">
        <f>IF(AND('Master Sheet'!AJ196=""),"",'Master Sheet'!AJ196)</f>
        <v/>
      </c>
      <c r="BR192" s="35" t="str">
        <f>IF(AND('Master Sheet'!AK196=""),"",'Master Sheet'!AK196)</f>
        <v/>
      </c>
      <c r="BS192" s="35" t="str">
        <f>IF(AND('Master Sheet'!AL196=""),"",'Master Sheet'!AL196)</f>
        <v/>
      </c>
      <c r="BT192" s="35" t="str">
        <f>IF(AND('Master Sheet'!AM196=""),"",'Master Sheet'!AM196)</f>
        <v/>
      </c>
      <c r="BU192" s="35" t="str">
        <f>IF(AND('Master Sheet'!AN196=""),"",'Master Sheet'!AN196)</f>
        <v/>
      </c>
      <c r="BV192" s="35" t="str">
        <f>IF(AND('Master Sheet'!AO196=""),"",'Master Sheet'!AO196)</f>
        <v/>
      </c>
      <c r="BW192" s="35" t="str">
        <f>IF(AND('Master Sheet'!AP196=""),"",'Master Sheet'!AP196)</f>
        <v/>
      </c>
      <c r="BX192" s="35" t="str">
        <f>IF(AND('Master Sheet'!AR196=""),"",'Master Sheet'!AR196)</f>
        <v/>
      </c>
      <c r="BY192" s="35" t="str">
        <f>IF(AND('Master Sheet'!AT196=""),"",'Master Sheet'!AT196)</f>
        <v/>
      </c>
      <c r="BZ192" s="35" t="str">
        <f>IF(AND('Master Sheet'!AU196=""),"",'Master Sheet'!AU196)</f>
        <v/>
      </c>
      <c r="CA192" s="35" t="str">
        <f>IF(AND('Master Sheet'!AV196=""),"",'Master Sheet'!AV196)</f>
        <v/>
      </c>
      <c r="CB192" s="35" t="str">
        <f>IF(AND('Master Sheet'!AW196=""),"",'Master Sheet'!AW196)</f>
        <v/>
      </c>
      <c r="CC192" s="35" t="str">
        <f>IF(AND('Master Sheet'!AX196=""),"",'Master Sheet'!AX196)</f>
        <v/>
      </c>
      <c r="CD192" s="35" t="str">
        <f>IF(AND('Master Sheet'!AY196=""),"",'Master Sheet'!AY196)</f>
        <v/>
      </c>
      <c r="CE192" s="35" t="str">
        <f>IF(AND('Master Sheet'!AZ196=""),"",'Master Sheet'!AZ196)</f>
        <v/>
      </c>
      <c r="CF192" s="35" t="str">
        <f>IF(AND('Master Sheet'!BA196=""),"",'Master Sheet'!BA196)</f>
        <v/>
      </c>
      <c r="CG192" s="35" t="str">
        <f>IF(AND('Master Sheet'!BB196=""),"",'Master Sheet'!BB196)</f>
        <v/>
      </c>
      <c r="CH192" s="35" t="str">
        <f>IF(AND('Master Sheet'!BD196=""),"",'Master Sheet'!BD196)</f>
        <v/>
      </c>
      <c r="CI192" s="35" t="str">
        <f>IF(AND('Master Sheet'!BF196=""),"",'Master Sheet'!BF196)</f>
        <v/>
      </c>
      <c r="CJ192" s="35" t="str">
        <f>IF(AND('Master Sheet'!BG196=""),"",'Master Sheet'!BG196)</f>
        <v/>
      </c>
      <c r="CK192" s="35" t="str">
        <f>IF(AND('Master Sheet'!BH196=""),"",'Master Sheet'!BH196)</f>
        <v/>
      </c>
      <c r="CL192" s="35" t="str">
        <f>IF(AND('Master Sheet'!BI196=""),"",'Master Sheet'!BI196)</f>
        <v/>
      </c>
      <c r="CM192" s="35" t="str">
        <f>IF(AND('Master Sheet'!BJ196=""),"",'Master Sheet'!BJ196)</f>
        <v/>
      </c>
      <c r="CN192" s="35" t="str">
        <f>IF(AND('Master Sheet'!BK196=""),"",'Master Sheet'!BK196)</f>
        <v/>
      </c>
      <c r="CO192" s="35" t="str">
        <f>IF(AND('Master Sheet'!BL196=""),"",'Master Sheet'!BL196)</f>
        <v/>
      </c>
      <c r="CP192" s="35" t="str">
        <f>IF(AND('Master Sheet'!BM196=""),"",'Master Sheet'!BM196)</f>
        <v/>
      </c>
      <c r="CQ192" s="35" t="str">
        <f>IF(AND('Master Sheet'!BN196=""),"",'Master Sheet'!BN196)</f>
        <v/>
      </c>
      <c r="CR192" s="35" t="str">
        <f>IF(AND('Master Sheet'!BP196=""),"",'Master Sheet'!BP196)</f>
        <v/>
      </c>
    </row>
    <row r="193" spans="47:96">
      <c r="AU193" s="35" t="str">
        <f>IF(AND('Master Sheet'!J197=""),"",'Master Sheet'!J197)</f>
        <v/>
      </c>
      <c r="AV193" s="35" t="str">
        <f>IF(AND('Master Sheet'!K197=""),"",'Master Sheet'!K197)</f>
        <v/>
      </c>
      <c r="AW193" s="35" t="str">
        <f>IF(AND('Master Sheet'!L197=""),"",'Master Sheet'!L197)</f>
        <v/>
      </c>
      <c r="AX193" s="35" t="str">
        <f>IF(AND('Master Sheet'!M197=""),"",'Master Sheet'!M197)</f>
        <v/>
      </c>
      <c r="AY193" s="35" t="str">
        <f>IF(AND('Master Sheet'!N197=""),"",'Master Sheet'!N197)</f>
        <v/>
      </c>
      <c r="AZ193" s="35" t="str">
        <f>IF(AND('Master Sheet'!O197=""),"",'Master Sheet'!O197)</f>
        <v/>
      </c>
      <c r="BA193" s="35" t="str">
        <f>IF(AND('Master Sheet'!P197=""),"",'Master Sheet'!P197)</f>
        <v/>
      </c>
      <c r="BB193" s="35" t="str">
        <f>IF(AND('Master Sheet'!Q197=""),"",'Master Sheet'!Q197)</f>
        <v/>
      </c>
      <c r="BC193" s="35" t="str">
        <f>IF(AND('Master Sheet'!R197=""),"",'Master Sheet'!R197)</f>
        <v/>
      </c>
      <c r="BD193" s="35" t="str">
        <f>IF(AND('Master Sheet'!T197=""),"",'Master Sheet'!T197)</f>
        <v/>
      </c>
      <c r="BE193" s="35" t="str">
        <f>IF(AND('Master Sheet'!V197=""),"",'Master Sheet'!V197)</f>
        <v/>
      </c>
      <c r="BF193" s="35" t="str">
        <f>IF(AND('Master Sheet'!W197=""),"",'Master Sheet'!W197)</f>
        <v/>
      </c>
      <c r="BG193" s="35" t="str">
        <f>IF(AND('Master Sheet'!X197=""),"",'Master Sheet'!X197)</f>
        <v/>
      </c>
      <c r="BH193" s="35" t="str">
        <f>IF(AND('Master Sheet'!Y197=""),"",'Master Sheet'!Y197)</f>
        <v/>
      </c>
      <c r="BI193" s="35" t="str">
        <f>IF(AND('Master Sheet'!Z197=""),"",'Master Sheet'!Z197)</f>
        <v/>
      </c>
      <c r="BJ193" s="35" t="str">
        <f>IF(AND('Master Sheet'!AA197=""),"",'Master Sheet'!AA197)</f>
        <v/>
      </c>
      <c r="BK193" s="35" t="str">
        <f>IF(AND('Master Sheet'!AB197=""),"",'Master Sheet'!AB197)</f>
        <v/>
      </c>
      <c r="BL193" s="35" t="str">
        <f>IF(AND('Master Sheet'!AC197=""),"",'Master Sheet'!AC197)</f>
        <v/>
      </c>
      <c r="BM193" s="35" t="str">
        <f>IF(AND('Master Sheet'!AD197=""),"",'Master Sheet'!AD197)</f>
        <v/>
      </c>
      <c r="BN193" s="35" t="str">
        <f>IF(AND('Master Sheet'!AF197=""),"",'Master Sheet'!AF197)</f>
        <v/>
      </c>
      <c r="BO193" s="35" t="str">
        <f>IF(AND('Master Sheet'!AH197=""),"",'Master Sheet'!AH197)</f>
        <v/>
      </c>
      <c r="BP193" s="35" t="str">
        <f>IF(AND('Master Sheet'!AI197=""),"",'Master Sheet'!AI197)</f>
        <v/>
      </c>
      <c r="BQ193" s="35" t="str">
        <f>IF(AND('Master Sheet'!AJ197=""),"",'Master Sheet'!AJ197)</f>
        <v/>
      </c>
      <c r="BR193" s="35" t="str">
        <f>IF(AND('Master Sheet'!AK197=""),"",'Master Sheet'!AK197)</f>
        <v/>
      </c>
      <c r="BS193" s="35" t="str">
        <f>IF(AND('Master Sheet'!AL197=""),"",'Master Sheet'!AL197)</f>
        <v/>
      </c>
      <c r="BT193" s="35" t="str">
        <f>IF(AND('Master Sheet'!AM197=""),"",'Master Sheet'!AM197)</f>
        <v/>
      </c>
      <c r="BU193" s="35" t="str">
        <f>IF(AND('Master Sheet'!AN197=""),"",'Master Sheet'!AN197)</f>
        <v/>
      </c>
      <c r="BV193" s="35" t="str">
        <f>IF(AND('Master Sheet'!AO197=""),"",'Master Sheet'!AO197)</f>
        <v/>
      </c>
      <c r="BW193" s="35" t="str">
        <f>IF(AND('Master Sheet'!AP197=""),"",'Master Sheet'!AP197)</f>
        <v/>
      </c>
      <c r="BX193" s="35" t="str">
        <f>IF(AND('Master Sheet'!AR197=""),"",'Master Sheet'!AR197)</f>
        <v/>
      </c>
      <c r="BY193" s="35" t="str">
        <f>IF(AND('Master Sheet'!AT197=""),"",'Master Sheet'!AT197)</f>
        <v/>
      </c>
      <c r="BZ193" s="35" t="str">
        <f>IF(AND('Master Sheet'!AU197=""),"",'Master Sheet'!AU197)</f>
        <v/>
      </c>
      <c r="CA193" s="35" t="str">
        <f>IF(AND('Master Sheet'!AV197=""),"",'Master Sheet'!AV197)</f>
        <v/>
      </c>
      <c r="CB193" s="35" t="str">
        <f>IF(AND('Master Sheet'!AW197=""),"",'Master Sheet'!AW197)</f>
        <v/>
      </c>
      <c r="CC193" s="35" t="str">
        <f>IF(AND('Master Sheet'!AX197=""),"",'Master Sheet'!AX197)</f>
        <v/>
      </c>
      <c r="CD193" s="35" t="str">
        <f>IF(AND('Master Sheet'!AY197=""),"",'Master Sheet'!AY197)</f>
        <v/>
      </c>
      <c r="CE193" s="35" t="str">
        <f>IF(AND('Master Sheet'!AZ197=""),"",'Master Sheet'!AZ197)</f>
        <v/>
      </c>
      <c r="CF193" s="35" t="str">
        <f>IF(AND('Master Sheet'!BA197=""),"",'Master Sheet'!BA197)</f>
        <v/>
      </c>
      <c r="CG193" s="35" t="str">
        <f>IF(AND('Master Sheet'!BB197=""),"",'Master Sheet'!BB197)</f>
        <v/>
      </c>
      <c r="CH193" s="35" t="str">
        <f>IF(AND('Master Sheet'!BD197=""),"",'Master Sheet'!BD197)</f>
        <v/>
      </c>
      <c r="CI193" s="35" t="str">
        <f>IF(AND('Master Sheet'!BF197=""),"",'Master Sheet'!BF197)</f>
        <v/>
      </c>
      <c r="CJ193" s="35" t="str">
        <f>IF(AND('Master Sheet'!BG197=""),"",'Master Sheet'!BG197)</f>
        <v/>
      </c>
      <c r="CK193" s="35" t="str">
        <f>IF(AND('Master Sheet'!BH197=""),"",'Master Sheet'!BH197)</f>
        <v/>
      </c>
      <c r="CL193" s="35" t="str">
        <f>IF(AND('Master Sheet'!BI197=""),"",'Master Sheet'!BI197)</f>
        <v/>
      </c>
      <c r="CM193" s="35" t="str">
        <f>IF(AND('Master Sheet'!BJ197=""),"",'Master Sheet'!BJ197)</f>
        <v/>
      </c>
      <c r="CN193" s="35" t="str">
        <f>IF(AND('Master Sheet'!BK197=""),"",'Master Sheet'!BK197)</f>
        <v/>
      </c>
      <c r="CO193" s="35" t="str">
        <f>IF(AND('Master Sheet'!BL197=""),"",'Master Sheet'!BL197)</f>
        <v/>
      </c>
      <c r="CP193" s="35" t="str">
        <f>IF(AND('Master Sheet'!BM197=""),"",'Master Sheet'!BM197)</f>
        <v/>
      </c>
      <c r="CQ193" s="35" t="str">
        <f>IF(AND('Master Sheet'!BN197=""),"",'Master Sheet'!BN197)</f>
        <v/>
      </c>
      <c r="CR193" s="35" t="str">
        <f>IF(AND('Master Sheet'!BP197=""),"",'Master Sheet'!BP197)</f>
        <v/>
      </c>
    </row>
    <row r="194" spans="47:96">
      <c r="AU194" s="35" t="str">
        <f>IF(AND('Master Sheet'!J198=""),"",'Master Sheet'!J198)</f>
        <v/>
      </c>
      <c r="AV194" s="35" t="str">
        <f>IF(AND('Master Sheet'!K198=""),"",'Master Sheet'!K198)</f>
        <v/>
      </c>
      <c r="AW194" s="35" t="str">
        <f>IF(AND('Master Sheet'!L198=""),"",'Master Sheet'!L198)</f>
        <v/>
      </c>
      <c r="AX194" s="35" t="str">
        <f>IF(AND('Master Sheet'!M198=""),"",'Master Sheet'!M198)</f>
        <v/>
      </c>
      <c r="AY194" s="35" t="str">
        <f>IF(AND('Master Sheet'!N198=""),"",'Master Sheet'!N198)</f>
        <v/>
      </c>
      <c r="AZ194" s="35" t="str">
        <f>IF(AND('Master Sheet'!O198=""),"",'Master Sheet'!O198)</f>
        <v/>
      </c>
      <c r="BA194" s="35" t="str">
        <f>IF(AND('Master Sheet'!P198=""),"",'Master Sheet'!P198)</f>
        <v/>
      </c>
      <c r="BB194" s="35" t="str">
        <f>IF(AND('Master Sheet'!Q198=""),"",'Master Sheet'!Q198)</f>
        <v/>
      </c>
      <c r="BC194" s="35" t="str">
        <f>IF(AND('Master Sheet'!R198=""),"",'Master Sheet'!R198)</f>
        <v/>
      </c>
      <c r="BD194" s="35" t="str">
        <f>IF(AND('Master Sheet'!T198=""),"",'Master Sheet'!T198)</f>
        <v/>
      </c>
      <c r="BE194" s="35" t="str">
        <f>IF(AND('Master Sheet'!V198=""),"",'Master Sheet'!V198)</f>
        <v/>
      </c>
      <c r="BF194" s="35" t="str">
        <f>IF(AND('Master Sheet'!W198=""),"",'Master Sheet'!W198)</f>
        <v/>
      </c>
      <c r="BG194" s="35" t="str">
        <f>IF(AND('Master Sheet'!X198=""),"",'Master Sheet'!X198)</f>
        <v/>
      </c>
      <c r="BH194" s="35" t="str">
        <f>IF(AND('Master Sheet'!Y198=""),"",'Master Sheet'!Y198)</f>
        <v/>
      </c>
      <c r="BI194" s="35" t="str">
        <f>IF(AND('Master Sheet'!Z198=""),"",'Master Sheet'!Z198)</f>
        <v/>
      </c>
      <c r="BJ194" s="35" t="str">
        <f>IF(AND('Master Sheet'!AA198=""),"",'Master Sheet'!AA198)</f>
        <v/>
      </c>
      <c r="BK194" s="35" t="str">
        <f>IF(AND('Master Sheet'!AB198=""),"",'Master Sheet'!AB198)</f>
        <v/>
      </c>
      <c r="BL194" s="35" t="str">
        <f>IF(AND('Master Sheet'!AC198=""),"",'Master Sheet'!AC198)</f>
        <v/>
      </c>
      <c r="BM194" s="35" t="str">
        <f>IF(AND('Master Sheet'!AD198=""),"",'Master Sheet'!AD198)</f>
        <v/>
      </c>
      <c r="BN194" s="35" t="str">
        <f>IF(AND('Master Sheet'!AF198=""),"",'Master Sheet'!AF198)</f>
        <v/>
      </c>
      <c r="BO194" s="35" t="str">
        <f>IF(AND('Master Sheet'!AH198=""),"",'Master Sheet'!AH198)</f>
        <v/>
      </c>
      <c r="BP194" s="35" t="str">
        <f>IF(AND('Master Sheet'!AI198=""),"",'Master Sheet'!AI198)</f>
        <v/>
      </c>
      <c r="BQ194" s="35" t="str">
        <f>IF(AND('Master Sheet'!AJ198=""),"",'Master Sheet'!AJ198)</f>
        <v/>
      </c>
      <c r="BR194" s="35" t="str">
        <f>IF(AND('Master Sheet'!AK198=""),"",'Master Sheet'!AK198)</f>
        <v/>
      </c>
      <c r="BS194" s="35" t="str">
        <f>IF(AND('Master Sheet'!AL198=""),"",'Master Sheet'!AL198)</f>
        <v/>
      </c>
      <c r="BT194" s="35" t="str">
        <f>IF(AND('Master Sheet'!AM198=""),"",'Master Sheet'!AM198)</f>
        <v/>
      </c>
      <c r="BU194" s="35" t="str">
        <f>IF(AND('Master Sheet'!AN198=""),"",'Master Sheet'!AN198)</f>
        <v/>
      </c>
      <c r="BV194" s="35" t="str">
        <f>IF(AND('Master Sheet'!AO198=""),"",'Master Sheet'!AO198)</f>
        <v/>
      </c>
      <c r="BW194" s="35" t="str">
        <f>IF(AND('Master Sheet'!AP198=""),"",'Master Sheet'!AP198)</f>
        <v/>
      </c>
      <c r="BX194" s="35" t="str">
        <f>IF(AND('Master Sheet'!AR198=""),"",'Master Sheet'!AR198)</f>
        <v/>
      </c>
      <c r="BY194" s="35" t="str">
        <f>IF(AND('Master Sheet'!AT198=""),"",'Master Sheet'!AT198)</f>
        <v/>
      </c>
      <c r="BZ194" s="35" t="str">
        <f>IF(AND('Master Sheet'!AU198=""),"",'Master Sheet'!AU198)</f>
        <v/>
      </c>
      <c r="CA194" s="35" t="str">
        <f>IF(AND('Master Sheet'!AV198=""),"",'Master Sheet'!AV198)</f>
        <v/>
      </c>
      <c r="CB194" s="35" t="str">
        <f>IF(AND('Master Sheet'!AW198=""),"",'Master Sheet'!AW198)</f>
        <v/>
      </c>
      <c r="CC194" s="35" t="str">
        <f>IF(AND('Master Sheet'!AX198=""),"",'Master Sheet'!AX198)</f>
        <v/>
      </c>
      <c r="CD194" s="35" t="str">
        <f>IF(AND('Master Sheet'!AY198=""),"",'Master Sheet'!AY198)</f>
        <v/>
      </c>
      <c r="CE194" s="35" t="str">
        <f>IF(AND('Master Sheet'!AZ198=""),"",'Master Sheet'!AZ198)</f>
        <v/>
      </c>
      <c r="CF194" s="35" t="str">
        <f>IF(AND('Master Sheet'!BA198=""),"",'Master Sheet'!BA198)</f>
        <v/>
      </c>
      <c r="CG194" s="35" t="str">
        <f>IF(AND('Master Sheet'!BB198=""),"",'Master Sheet'!BB198)</f>
        <v/>
      </c>
      <c r="CH194" s="35" t="str">
        <f>IF(AND('Master Sheet'!BD198=""),"",'Master Sheet'!BD198)</f>
        <v/>
      </c>
      <c r="CI194" s="35" t="str">
        <f>IF(AND('Master Sheet'!BF198=""),"",'Master Sheet'!BF198)</f>
        <v/>
      </c>
      <c r="CJ194" s="35" t="str">
        <f>IF(AND('Master Sheet'!BG198=""),"",'Master Sheet'!BG198)</f>
        <v/>
      </c>
      <c r="CK194" s="35" t="str">
        <f>IF(AND('Master Sheet'!BH198=""),"",'Master Sheet'!BH198)</f>
        <v/>
      </c>
      <c r="CL194" s="35" t="str">
        <f>IF(AND('Master Sheet'!BI198=""),"",'Master Sheet'!BI198)</f>
        <v/>
      </c>
      <c r="CM194" s="35" t="str">
        <f>IF(AND('Master Sheet'!BJ198=""),"",'Master Sheet'!BJ198)</f>
        <v/>
      </c>
      <c r="CN194" s="35" t="str">
        <f>IF(AND('Master Sheet'!BK198=""),"",'Master Sheet'!BK198)</f>
        <v/>
      </c>
      <c r="CO194" s="35" t="str">
        <f>IF(AND('Master Sheet'!BL198=""),"",'Master Sheet'!BL198)</f>
        <v/>
      </c>
      <c r="CP194" s="35" t="str">
        <f>IF(AND('Master Sheet'!BM198=""),"",'Master Sheet'!BM198)</f>
        <v/>
      </c>
      <c r="CQ194" s="35" t="str">
        <f>IF(AND('Master Sheet'!BN198=""),"",'Master Sheet'!BN198)</f>
        <v/>
      </c>
      <c r="CR194" s="35" t="str">
        <f>IF(AND('Master Sheet'!BP198=""),"",'Master Sheet'!BP198)</f>
        <v/>
      </c>
    </row>
    <row r="195" spans="47:96">
      <c r="AU195" s="35" t="str">
        <f>IF(AND('Master Sheet'!J199=""),"",'Master Sheet'!J199)</f>
        <v/>
      </c>
      <c r="AV195" s="35" t="str">
        <f>IF(AND('Master Sheet'!K199=""),"",'Master Sheet'!K199)</f>
        <v/>
      </c>
      <c r="AW195" s="35" t="str">
        <f>IF(AND('Master Sheet'!L199=""),"",'Master Sheet'!L199)</f>
        <v/>
      </c>
      <c r="AX195" s="35" t="str">
        <f>IF(AND('Master Sheet'!M199=""),"",'Master Sheet'!M199)</f>
        <v/>
      </c>
      <c r="AY195" s="35" t="str">
        <f>IF(AND('Master Sheet'!N199=""),"",'Master Sheet'!N199)</f>
        <v/>
      </c>
      <c r="AZ195" s="35" t="str">
        <f>IF(AND('Master Sheet'!O199=""),"",'Master Sheet'!O199)</f>
        <v/>
      </c>
      <c r="BA195" s="35" t="str">
        <f>IF(AND('Master Sheet'!P199=""),"",'Master Sheet'!P199)</f>
        <v/>
      </c>
      <c r="BB195" s="35" t="str">
        <f>IF(AND('Master Sheet'!Q199=""),"",'Master Sheet'!Q199)</f>
        <v/>
      </c>
      <c r="BC195" s="35" t="str">
        <f>IF(AND('Master Sheet'!R199=""),"",'Master Sheet'!R199)</f>
        <v/>
      </c>
      <c r="BD195" s="35" t="str">
        <f>IF(AND('Master Sheet'!T199=""),"",'Master Sheet'!T199)</f>
        <v/>
      </c>
      <c r="BE195" s="35" t="str">
        <f>IF(AND('Master Sheet'!V199=""),"",'Master Sheet'!V199)</f>
        <v/>
      </c>
      <c r="BF195" s="35" t="str">
        <f>IF(AND('Master Sheet'!W199=""),"",'Master Sheet'!W199)</f>
        <v/>
      </c>
      <c r="BG195" s="35" t="str">
        <f>IF(AND('Master Sheet'!X199=""),"",'Master Sheet'!X199)</f>
        <v/>
      </c>
      <c r="BH195" s="35" t="str">
        <f>IF(AND('Master Sheet'!Y199=""),"",'Master Sheet'!Y199)</f>
        <v/>
      </c>
      <c r="BI195" s="35" t="str">
        <f>IF(AND('Master Sheet'!Z199=""),"",'Master Sheet'!Z199)</f>
        <v/>
      </c>
      <c r="BJ195" s="35" t="str">
        <f>IF(AND('Master Sheet'!AA199=""),"",'Master Sheet'!AA199)</f>
        <v/>
      </c>
      <c r="BK195" s="35" t="str">
        <f>IF(AND('Master Sheet'!AB199=""),"",'Master Sheet'!AB199)</f>
        <v/>
      </c>
      <c r="BL195" s="35" t="str">
        <f>IF(AND('Master Sheet'!AC199=""),"",'Master Sheet'!AC199)</f>
        <v/>
      </c>
      <c r="BM195" s="35" t="str">
        <f>IF(AND('Master Sheet'!AD199=""),"",'Master Sheet'!AD199)</f>
        <v/>
      </c>
      <c r="BN195" s="35" t="str">
        <f>IF(AND('Master Sheet'!AF199=""),"",'Master Sheet'!AF199)</f>
        <v/>
      </c>
      <c r="BO195" s="35" t="str">
        <f>IF(AND('Master Sheet'!AH199=""),"",'Master Sheet'!AH199)</f>
        <v/>
      </c>
      <c r="BP195" s="35" t="str">
        <f>IF(AND('Master Sheet'!AI199=""),"",'Master Sheet'!AI199)</f>
        <v/>
      </c>
      <c r="BQ195" s="35" t="str">
        <f>IF(AND('Master Sheet'!AJ199=""),"",'Master Sheet'!AJ199)</f>
        <v/>
      </c>
      <c r="BR195" s="35" t="str">
        <f>IF(AND('Master Sheet'!AK199=""),"",'Master Sheet'!AK199)</f>
        <v/>
      </c>
      <c r="BS195" s="35" t="str">
        <f>IF(AND('Master Sheet'!AL199=""),"",'Master Sheet'!AL199)</f>
        <v/>
      </c>
      <c r="BT195" s="35" t="str">
        <f>IF(AND('Master Sheet'!AM199=""),"",'Master Sheet'!AM199)</f>
        <v/>
      </c>
      <c r="BU195" s="35" t="str">
        <f>IF(AND('Master Sheet'!AN199=""),"",'Master Sheet'!AN199)</f>
        <v/>
      </c>
      <c r="BV195" s="35" t="str">
        <f>IF(AND('Master Sheet'!AO199=""),"",'Master Sheet'!AO199)</f>
        <v/>
      </c>
      <c r="BW195" s="35" t="str">
        <f>IF(AND('Master Sheet'!AP199=""),"",'Master Sheet'!AP199)</f>
        <v/>
      </c>
      <c r="BX195" s="35" t="str">
        <f>IF(AND('Master Sheet'!AR199=""),"",'Master Sheet'!AR199)</f>
        <v/>
      </c>
      <c r="BY195" s="35" t="str">
        <f>IF(AND('Master Sheet'!AT199=""),"",'Master Sheet'!AT199)</f>
        <v/>
      </c>
      <c r="BZ195" s="35" t="str">
        <f>IF(AND('Master Sheet'!AU199=""),"",'Master Sheet'!AU199)</f>
        <v/>
      </c>
      <c r="CA195" s="35" t="str">
        <f>IF(AND('Master Sheet'!AV199=""),"",'Master Sheet'!AV199)</f>
        <v/>
      </c>
      <c r="CB195" s="35" t="str">
        <f>IF(AND('Master Sheet'!AW199=""),"",'Master Sheet'!AW199)</f>
        <v/>
      </c>
      <c r="CC195" s="35" t="str">
        <f>IF(AND('Master Sheet'!AX199=""),"",'Master Sheet'!AX199)</f>
        <v/>
      </c>
      <c r="CD195" s="35" t="str">
        <f>IF(AND('Master Sheet'!AY199=""),"",'Master Sheet'!AY199)</f>
        <v/>
      </c>
      <c r="CE195" s="35" t="str">
        <f>IF(AND('Master Sheet'!AZ199=""),"",'Master Sheet'!AZ199)</f>
        <v/>
      </c>
      <c r="CF195" s="35" t="str">
        <f>IF(AND('Master Sheet'!BA199=""),"",'Master Sheet'!BA199)</f>
        <v/>
      </c>
      <c r="CG195" s="35" t="str">
        <f>IF(AND('Master Sheet'!BB199=""),"",'Master Sheet'!BB199)</f>
        <v/>
      </c>
      <c r="CH195" s="35" t="str">
        <f>IF(AND('Master Sheet'!BD199=""),"",'Master Sheet'!BD199)</f>
        <v/>
      </c>
      <c r="CI195" s="35" t="str">
        <f>IF(AND('Master Sheet'!BF199=""),"",'Master Sheet'!BF199)</f>
        <v/>
      </c>
      <c r="CJ195" s="35" t="str">
        <f>IF(AND('Master Sheet'!BG199=""),"",'Master Sheet'!BG199)</f>
        <v/>
      </c>
      <c r="CK195" s="35" t="str">
        <f>IF(AND('Master Sheet'!BH199=""),"",'Master Sheet'!BH199)</f>
        <v/>
      </c>
      <c r="CL195" s="35" t="str">
        <f>IF(AND('Master Sheet'!BI199=""),"",'Master Sheet'!BI199)</f>
        <v/>
      </c>
      <c r="CM195" s="35" t="str">
        <f>IF(AND('Master Sheet'!BJ199=""),"",'Master Sheet'!BJ199)</f>
        <v/>
      </c>
      <c r="CN195" s="35" t="str">
        <f>IF(AND('Master Sheet'!BK199=""),"",'Master Sheet'!BK199)</f>
        <v/>
      </c>
      <c r="CO195" s="35" t="str">
        <f>IF(AND('Master Sheet'!BL199=""),"",'Master Sheet'!BL199)</f>
        <v/>
      </c>
      <c r="CP195" s="35" t="str">
        <f>IF(AND('Master Sheet'!BM199=""),"",'Master Sheet'!BM199)</f>
        <v/>
      </c>
      <c r="CQ195" s="35" t="str">
        <f>IF(AND('Master Sheet'!BN199=""),"",'Master Sheet'!BN199)</f>
        <v/>
      </c>
      <c r="CR195" s="35" t="str">
        <f>IF(AND('Master Sheet'!BP199=""),"",'Master Sheet'!BP199)</f>
        <v/>
      </c>
    </row>
    <row r="196" spans="47:96">
      <c r="AU196" s="35" t="str">
        <f>IF(AND('Master Sheet'!J200=""),"",'Master Sheet'!J200)</f>
        <v/>
      </c>
      <c r="AV196" s="35" t="str">
        <f>IF(AND('Master Sheet'!K200=""),"",'Master Sheet'!K200)</f>
        <v/>
      </c>
      <c r="AW196" s="35" t="str">
        <f>IF(AND('Master Sheet'!L200=""),"",'Master Sheet'!L200)</f>
        <v/>
      </c>
      <c r="AX196" s="35" t="str">
        <f>IF(AND('Master Sheet'!M200=""),"",'Master Sheet'!M200)</f>
        <v/>
      </c>
      <c r="AY196" s="35" t="str">
        <f>IF(AND('Master Sheet'!N200=""),"",'Master Sheet'!N200)</f>
        <v/>
      </c>
      <c r="AZ196" s="35" t="str">
        <f>IF(AND('Master Sheet'!O200=""),"",'Master Sheet'!O200)</f>
        <v/>
      </c>
      <c r="BA196" s="35" t="str">
        <f>IF(AND('Master Sheet'!P200=""),"",'Master Sheet'!P200)</f>
        <v/>
      </c>
      <c r="BB196" s="35" t="str">
        <f>IF(AND('Master Sheet'!Q200=""),"",'Master Sheet'!Q200)</f>
        <v/>
      </c>
      <c r="BC196" s="35" t="str">
        <f>IF(AND('Master Sheet'!R200=""),"",'Master Sheet'!R200)</f>
        <v/>
      </c>
      <c r="BD196" s="35" t="str">
        <f>IF(AND('Master Sheet'!T200=""),"",'Master Sheet'!T200)</f>
        <v/>
      </c>
      <c r="BE196" s="35" t="str">
        <f>IF(AND('Master Sheet'!V200=""),"",'Master Sheet'!V200)</f>
        <v/>
      </c>
      <c r="BF196" s="35" t="str">
        <f>IF(AND('Master Sheet'!W200=""),"",'Master Sheet'!W200)</f>
        <v/>
      </c>
      <c r="BG196" s="35" t="str">
        <f>IF(AND('Master Sheet'!X200=""),"",'Master Sheet'!X200)</f>
        <v/>
      </c>
      <c r="BH196" s="35" t="str">
        <f>IF(AND('Master Sheet'!Y200=""),"",'Master Sheet'!Y200)</f>
        <v/>
      </c>
      <c r="BI196" s="35" t="str">
        <f>IF(AND('Master Sheet'!Z200=""),"",'Master Sheet'!Z200)</f>
        <v/>
      </c>
      <c r="BJ196" s="35" t="str">
        <f>IF(AND('Master Sheet'!AA200=""),"",'Master Sheet'!AA200)</f>
        <v/>
      </c>
      <c r="BK196" s="35" t="str">
        <f>IF(AND('Master Sheet'!AB200=""),"",'Master Sheet'!AB200)</f>
        <v/>
      </c>
      <c r="BL196" s="35" t="str">
        <f>IF(AND('Master Sheet'!AC200=""),"",'Master Sheet'!AC200)</f>
        <v/>
      </c>
      <c r="BM196" s="35" t="str">
        <f>IF(AND('Master Sheet'!AD200=""),"",'Master Sheet'!AD200)</f>
        <v/>
      </c>
      <c r="BN196" s="35" t="str">
        <f>IF(AND('Master Sheet'!AF200=""),"",'Master Sheet'!AF200)</f>
        <v/>
      </c>
      <c r="BO196" s="35" t="str">
        <f>IF(AND('Master Sheet'!AH200=""),"",'Master Sheet'!AH200)</f>
        <v/>
      </c>
      <c r="BP196" s="35" t="str">
        <f>IF(AND('Master Sheet'!AI200=""),"",'Master Sheet'!AI200)</f>
        <v/>
      </c>
      <c r="BQ196" s="35" t="str">
        <f>IF(AND('Master Sheet'!AJ200=""),"",'Master Sheet'!AJ200)</f>
        <v/>
      </c>
      <c r="BR196" s="35" t="str">
        <f>IF(AND('Master Sheet'!AK200=""),"",'Master Sheet'!AK200)</f>
        <v/>
      </c>
      <c r="BS196" s="35" t="str">
        <f>IF(AND('Master Sheet'!AL200=""),"",'Master Sheet'!AL200)</f>
        <v/>
      </c>
      <c r="BT196" s="35" t="str">
        <f>IF(AND('Master Sheet'!AM200=""),"",'Master Sheet'!AM200)</f>
        <v/>
      </c>
      <c r="BU196" s="35" t="str">
        <f>IF(AND('Master Sheet'!AN200=""),"",'Master Sheet'!AN200)</f>
        <v/>
      </c>
      <c r="BV196" s="35" t="str">
        <f>IF(AND('Master Sheet'!AO200=""),"",'Master Sheet'!AO200)</f>
        <v/>
      </c>
      <c r="BW196" s="35" t="str">
        <f>IF(AND('Master Sheet'!AP200=""),"",'Master Sheet'!AP200)</f>
        <v/>
      </c>
      <c r="BX196" s="35" t="str">
        <f>IF(AND('Master Sheet'!AR200=""),"",'Master Sheet'!AR200)</f>
        <v/>
      </c>
      <c r="BY196" s="35" t="str">
        <f>IF(AND('Master Sheet'!AT200=""),"",'Master Sheet'!AT200)</f>
        <v/>
      </c>
      <c r="BZ196" s="35" t="str">
        <f>IF(AND('Master Sheet'!AU200=""),"",'Master Sheet'!AU200)</f>
        <v/>
      </c>
      <c r="CA196" s="35" t="str">
        <f>IF(AND('Master Sheet'!AV200=""),"",'Master Sheet'!AV200)</f>
        <v/>
      </c>
      <c r="CB196" s="35" t="str">
        <f>IF(AND('Master Sheet'!AW200=""),"",'Master Sheet'!AW200)</f>
        <v/>
      </c>
      <c r="CC196" s="35" t="str">
        <f>IF(AND('Master Sheet'!AX200=""),"",'Master Sheet'!AX200)</f>
        <v/>
      </c>
      <c r="CD196" s="35" t="str">
        <f>IF(AND('Master Sheet'!AY200=""),"",'Master Sheet'!AY200)</f>
        <v/>
      </c>
      <c r="CE196" s="35" t="str">
        <f>IF(AND('Master Sheet'!AZ200=""),"",'Master Sheet'!AZ200)</f>
        <v/>
      </c>
      <c r="CF196" s="35" t="str">
        <f>IF(AND('Master Sheet'!BA200=""),"",'Master Sheet'!BA200)</f>
        <v/>
      </c>
      <c r="CG196" s="35" t="str">
        <f>IF(AND('Master Sheet'!BB200=""),"",'Master Sheet'!BB200)</f>
        <v/>
      </c>
      <c r="CH196" s="35" t="str">
        <f>IF(AND('Master Sheet'!BD200=""),"",'Master Sheet'!BD200)</f>
        <v/>
      </c>
      <c r="CI196" s="35" t="str">
        <f>IF(AND('Master Sheet'!BF200=""),"",'Master Sheet'!BF200)</f>
        <v/>
      </c>
      <c r="CJ196" s="35" t="str">
        <f>IF(AND('Master Sheet'!BG200=""),"",'Master Sheet'!BG200)</f>
        <v/>
      </c>
      <c r="CK196" s="35" t="str">
        <f>IF(AND('Master Sheet'!BH200=""),"",'Master Sheet'!BH200)</f>
        <v/>
      </c>
      <c r="CL196" s="35" t="str">
        <f>IF(AND('Master Sheet'!BI200=""),"",'Master Sheet'!BI200)</f>
        <v/>
      </c>
      <c r="CM196" s="35" t="str">
        <f>IF(AND('Master Sheet'!BJ200=""),"",'Master Sheet'!BJ200)</f>
        <v/>
      </c>
      <c r="CN196" s="35" t="str">
        <f>IF(AND('Master Sheet'!BK200=""),"",'Master Sheet'!BK200)</f>
        <v/>
      </c>
      <c r="CO196" s="35" t="str">
        <f>IF(AND('Master Sheet'!BL200=""),"",'Master Sheet'!BL200)</f>
        <v/>
      </c>
      <c r="CP196" s="35" t="str">
        <f>IF(AND('Master Sheet'!BM200=""),"",'Master Sheet'!BM200)</f>
        <v/>
      </c>
      <c r="CQ196" s="35" t="str">
        <f>IF(AND('Master Sheet'!BN200=""),"",'Master Sheet'!BN200)</f>
        <v/>
      </c>
      <c r="CR196" s="35" t="str">
        <f>IF(AND('Master Sheet'!BP200=""),"",'Master Sheet'!BP200)</f>
        <v/>
      </c>
    </row>
    <row r="197" spans="47:96">
      <c r="AU197" s="35" t="str">
        <f>IF(AND('Master Sheet'!J201=""),"",'Master Sheet'!J201)</f>
        <v/>
      </c>
      <c r="AV197" s="35" t="str">
        <f>IF(AND('Master Sheet'!K201=""),"",'Master Sheet'!K201)</f>
        <v/>
      </c>
      <c r="AW197" s="35" t="str">
        <f>IF(AND('Master Sheet'!L201=""),"",'Master Sheet'!L201)</f>
        <v/>
      </c>
      <c r="AX197" s="35" t="str">
        <f>IF(AND('Master Sheet'!M201=""),"",'Master Sheet'!M201)</f>
        <v/>
      </c>
      <c r="AY197" s="35" t="str">
        <f>IF(AND('Master Sheet'!N201=""),"",'Master Sheet'!N201)</f>
        <v/>
      </c>
      <c r="AZ197" s="35" t="str">
        <f>IF(AND('Master Sheet'!O201=""),"",'Master Sheet'!O201)</f>
        <v/>
      </c>
      <c r="BA197" s="35" t="str">
        <f>IF(AND('Master Sheet'!P201=""),"",'Master Sheet'!P201)</f>
        <v/>
      </c>
      <c r="BB197" s="35" t="str">
        <f>IF(AND('Master Sheet'!Q201=""),"",'Master Sheet'!Q201)</f>
        <v/>
      </c>
      <c r="BC197" s="35" t="str">
        <f>IF(AND('Master Sheet'!R201=""),"",'Master Sheet'!R201)</f>
        <v/>
      </c>
      <c r="BD197" s="35" t="str">
        <f>IF(AND('Master Sheet'!T201=""),"",'Master Sheet'!T201)</f>
        <v/>
      </c>
      <c r="BE197" s="35" t="str">
        <f>IF(AND('Master Sheet'!V201=""),"",'Master Sheet'!V201)</f>
        <v/>
      </c>
      <c r="BF197" s="35" t="str">
        <f>IF(AND('Master Sheet'!W201=""),"",'Master Sheet'!W201)</f>
        <v/>
      </c>
      <c r="BG197" s="35" t="str">
        <f>IF(AND('Master Sheet'!X201=""),"",'Master Sheet'!X201)</f>
        <v/>
      </c>
      <c r="BH197" s="35" t="str">
        <f>IF(AND('Master Sheet'!Y201=""),"",'Master Sheet'!Y201)</f>
        <v/>
      </c>
      <c r="BI197" s="35" t="str">
        <f>IF(AND('Master Sheet'!Z201=""),"",'Master Sheet'!Z201)</f>
        <v/>
      </c>
      <c r="BJ197" s="35" t="str">
        <f>IF(AND('Master Sheet'!AA201=""),"",'Master Sheet'!AA201)</f>
        <v/>
      </c>
      <c r="BK197" s="35" t="str">
        <f>IF(AND('Master Sheet'!AB201=""),"",'Master Sheet'!AB201)</f>
        <v/>
      </c>
      <c r="BL197" s="35" t="str">
        <f>IF(AND('Master Sheet'!AC201=""),"",'Master Sheet'!AC201)</f>
        <v/>
      </c>
      <c r="BM197" s="35" t="str">
        <f>IF(AND('Master Sheet'!AD201=""),"",'Master Sheet'!AD201)</f>
        <v/>
      </c>
      <c r="BN197" s="35" t="str">
        <f>IF(AND('Master Sheet'!AF201=""),"",'Master Sheet'!AF201)</f>
        <v/>
      </c>
      <c r="BO197" s="35" t="str">
        <f>IF(AND('Master Sheet'!AH201=""),"",'Master Sheet'!AH201)</f>
        <v/>
      </c>
      <c r="BP197" s="35" t="str">
        <f>IF(AND('Master Sheet'!AI201=""),"",'Master Sheet'!AI201)</f>
        <v/>
      </c>
      <c r="BQ197" s="35" t="str">
        <f>IF(AND('Master Sheet'!AJ201=""),"",'Master Sheet'!AJ201)</f>
        <v/>
      </c>
      <c r="BR197" s="35" t="str">
        <f>IF(AND('Master Sheet'!AK201=""),"",'Master Sheet'!AK201)</f>
        <v/>
      </c>
      <c r="BS197" s="35" t="str">
        <f>IF(AND('Master Sheet'!AL201=""),"",'Master Sheet'!AL201)</f>
        <v/>
      </c>
      <c r="BT197" s="35" t="str">
        <f>IF(AND('Master Sheet'!AM201=""),"",'Master Sheet'!AM201)</f>
        <v/>
      </c>
      <c r="BU197" s="35" t="str">
        <f>IF(AND('Master Sheet'!AN201=""),"",'Master Sheet'!AN201)</f>
        <v/>
      </c>
      <c r="BV197" s="35" t="str">
        <f>IF(AND('Master Sheet'!AO201=""),"",'Master Sheet'!AO201)</f>
        <v/>
      </c>
      <c r="BW197" s="35" t="str">
        <f>IF(AND('Master Sheet'!AP201=""),"",'Master Sheet'!AP201)</f>
        <v/>
      </c>
      <c r="BX197" s="35" t="str">
        <f>IF(AND('Master Sheet'!AR201=""),"",'Master Sheet'!AR201)</f>
        <v/>
      </c>
      <c r="BY197" s="35" t="str">
        <f>IF(AND('Master Sheet'!AT201=""),"",'Master Sheet'!AT201)</f>
        <v/>
      </c>
      <c r="BZ197" s="35" t="str">
        <f>IF(AND('Master Sheet'!AU201=""),"",'Master Sheet'!AU201)</f>
        <v/>
      </c>
      <c r="CA197" s="35" t="str">
        <f>IF(AND('Master Sheet'!AV201=""),"",'Master Sheet'!AV201)</f>
        <v/>
      </c>
      <c r="CB197" s="35" t="str">
        <f>IF(AND('Master Sheet'!AW201=""),"",'Master Sheet'!AW201)</f>
        <v/>
      </c>
      <c r="CC197" s="35" t="str">
        <f>IF(AND('Master Sheet'!AX201=""),"",'Master Sheet'!AX201)</f>
        <v/>
      </c>
      <c r="CD197" s="35" t="str">
        <f>IF(AND('Master Sheet'!AY201=""),"",'Master Sheet'!AY201)</f>
        <v/>
      </c>
      <c r="CE197" s="35" t="str">
        <f>IF(AND('Master Sheet'!AZ201=""),"",'Master Sheet'!AZ201)</f>
        <v/>
      </c>
      <c r="CF197" s="35" t="str">
        <f>IF(AND('Master Sheet'!BA201=""),"",'Master Sheet'!BA201)</f>
        <v/>
      </c>
      <c r="CG197" s="35" t="str">
        <f>IF(AND('Master Sheet'!BB201=""),"",'Master Sheet'!BB201)</f>
        <v/>
      </c>
      <c r="CH197" s="35" t="str">
        <f>IF(AND('Master Sheet'!BD201=""),"",'Master Sheet'!BD201)</f>
        <v/>
      </c>
      <c r="CI197" s="35" t="str">
        <f>IF(AND('Master Sheet'!BF201=""),"",'Master Sheet'!BF201)</f>
        <v/>
      </c>
      <c r="CJ197" s="35" t="str">
        <f>IF(AND('Master Sheet'!BG201=""),"",'Master Sheet'!BG201)</f>
        <v/>
      </c>
      <c r="CK197" s="35" t="str">
        <f>IF(AND('Master Sheet'!BH201=""),"",'Master Sheet'!BH201)</f>
        <v/>
      </c>
      <c r="CL197" s="35" t="str">
        <f>IF(AND('Master Sheet'!BI201=""),"",'Master Sheet'!BI201)</f>
        <v/>
      </c>
      <c r="CM197" s="35" t="str">
        <f>IF(AND('Master Sheet'!BJ201=""),"",'Master Sheet'!BJ201)</f>
        <v/>
      </c>
      <c r="CN197" s="35" t="str">
        <f>IF(AND('Master Sheet'!BK201=""),"",'Master Sheet'!BK201)</f>
        <v/>
      </c>
      <c r="CO197" s="35" t="str">
        <f>IF(AND('Master Sheet'!BL201=""),"",'Master Sheet'!BL201)</f>
        <v/>
      </c>
      <c r="CP197" s="35" t="str">
        <f>IF(AND('Master Sheet'!BM201=""),"",'Master Sheet'!BM201)</f>
        <v/>
      </c>
      <c r="CQ197" s="35" t="str">
        <f>IF(AND('Master Sheet'!BN201=""),"",'Master Sheet'!BN201)</f>
        <v/>
      </c>
      <c r="CR197" s="35" t="str">
        <f>IF(AND('Master Sheet'!BP201=""),"",'Master Sheet'!BP201)</f>
        <v/>
      </c>
    </row>
    <row r="198" spans="47:96">
      <c r="AU198" s="35" t="str">
        <f>IF(AND('Master Sheet'!J202=""),"",'Master Sheet'!J202)</f>
        <v/>
      </c>
      <c r="AV198" s="35" t="str">
        <f>IF(AND('Master Sheet'!K202=""),"",'Master Sheet'!K202)</f>
        <v/>
      </c>
      <c r="AW198" s="35" t="str">
        <f>IF(AND('Master Sheet'!L202=""),"",'Master Sheet'!L202)</f>
        <v/>
      </c>
      <c r="AX198" s="35" t="str">
        <f>IF(AND('Master Sheet'!M202=""),"",'Master Sheet'!M202)</f>
        <v/>
      </c>
      <c r="AY198" s="35" t="str">
        <f>IF(AND('Master Sheet'!N202=""),"",'Master Sheet'!N202)</f>
        <v/>
      </c>
      <c r="AZ198" s="35" t="str">
        <f>IF(AND('Master Sheet'!O202=""),"",'Master Sheet'!O202)</f>
        <v/>
      </c>
      <c r="BA198" s="35" t="str">
        <f>IF(AND('Master Sheet'!P202=""),"",'Master Sheet'!P202)</f>
        <v/>
      </c>
      <c r="BB198" s="35" t="str">
        <f>IF(AND('Master Sheet'!Q202=""),"",'Master Sheet'!Q202)</f>
        <v/>
      </c>
      <c r="BC198" s="35" t="str">
        <f>IF(AND('Master Sheet'!R202=""),"",'Master Sheet'!R202)</f>
        <v/>
      </c>
      <c r="BD198" s="35" t="str">
        <f>IF(AND('Master Sheet'!T202=""),"",'Master Sheet'!T202)</f>
        <v/>
      </c>
      <c r="BE198" s="35" t="str">
        <f>IF(AND('Master Sheet'!V202=""),"",'Master Sheet'!V202)</f>
        <v/>
      </c>
      <c r="BF198" s="35" t="str">
        <f>IF(AND('Master Sheet'!W202=""),"",'Master Sheet'!W202)</f>
        <v/>
      </c>
      <c r="BG198" s="35" t="str">
        <f>IF(AND('Master Sheet'!X202=""),"",'Master Sheet'!X202)</f>
        <v/>
      </c>
      <c r="BH198" s="35" t="str">
        <f>IF(AND('Master Sheet'!Y202=""),"",'Master Sheet'!Y202)</f>
        <v/>
      </c>
      <c r="BI198" s="35" t="str">
        <f>IF(AND('Master Sheet'!Z202=""),"",'Master Sheet'!Z202)</f>
        <v/>
      </c>
      <c r="BJ198" s="35" t="str">
        <f>IF(AND('Master Sheet'!AA202=""),"",'Master Sheet'!AA202)</f>
        <v/>
      </c>
      <c r="BK198" s="35" t="str">
        <f>IF(AND('Master Sheet'!AB202=""),"",'Master Sheet'!AB202)</f>
        <v/>
      </c>
      <c r="BL198" s="35" t="str">
        <f>IF(AND('Master Sheet'!AC202=""),"",'Master Sheet'!AC202)</f>
        <v/>
      </c>
      <c r="BM198" s="35" t="str">
        <f>IF(AND('Master Sheet'!AD202=""),"",'Master Sheet'!AD202)</f>
        <v/>
      </c>
      <c r="BN198" s="35" t="str">
        <f>IF(AND('Master Sheet'!AF202=""),"",'Master Sheet'!AF202)</f>
        <v/>
      </c>
      <c r="BO198" s="35" t="str">
        <f>IF(AND('Master Sheet'!AH202=""),"",'Master Sheet'!AH202)</f>
        <v/>
      </c>
      <c r="BP198" s="35" t="str">
        <f>IF(AND('Master Sheet'!AI202=""),"",'Master Sheet'!AI202)</f>
        <v/>
      </c>
      <c r="BQ198" s="35" t="str">
        <f>IF(AND('Master Sheet'!AJ202=""),"",'Master Sheet'!AJ202)</f>
        <v/>
      </c>
      <c r="BR198" s="35" t="str">
        <f>IF(AND('Master Sheet'!AK202=""),"",'Master Sheet'!AK202)</f>
        <v/>
      </c>
      <c r="BS198" s="35" t="str">
        <f>IF(AND('Master Sheet'!AL202=""),"",'Master Sheet'!AL202)</f>
        <v/>
      </c>
      <c r="BT198" s="35" t="str">
        <f>IF(AND('Master Sheet'!AM202=""),"",'Master Sheet'!AM202)</f>
        <v/>
      </c>
      <c r="BU198" s="35" t="str">
        <f>IF(AND('Master Sheet'!AN202=""),"",'Master Sheet'!AN202)</f>
        <v/>
      </c>
      <c r="BV198" s="35" t="str">
        <f>IF(AND('Master Sheet'!AO202=""),"",'Master Sheet'!AO202)</f>
        <v/>
      </c>
      <c r="BW198" s="35" t="str">
        <f>IF(AND('Master Sheet'!AP202=""),"",'Master Sheet'!AP202)</f>
        <v/>
      </c>
      <c r="BX198" s="35" t="str">
        <f>IF(AND('Master Sheet'!AR202=""),"",'Master Sheet'!AR202)</f>
        <v/>
      </c>
      <c r="BY198" s="35" t="str">
        <f>IF(AND('Master Sheet'!AT202=""),"",'Master Sheet'!AT202)</f>
        <v/>
      </c>
      <c r="BZ198" s="35" t="str">
        <f>IF(AND('Master Sheet'!AU202=""),"",'Master Sheet'!AU202)</f>
        <v/>
      </c>
      <c r="CA198" s="35" t="str">
        <f>IF(AND('Master Sheet'!AV202=""),"",'Master Sheet'!AV202)</f>
        <v/>
      </c>
      <c r="CB198" s="35" t="str">
        <f>IF(AND('Master Sheet'!AW202=""),"",'Master Sheet'!AW202)</f>
        <v/>
      </c>
      <c r="CC198" s="35" t="str">
        <f>IF(AND('Master Sheet'!AX202=""),"",'Master Sheet'!AX202)</f>
        <v/>
      </c>
      <c r="CD198" s="35" t="str">
        <f>IF(AND('Master Sheet'!AY202=""),"",'Master Sheet'!AY202)</f>
        <v/>
      </c>
      <c r="CE198" s="35" t="str">
        <f>IF(AND('Master Sheet'!AZ202=""),"",'Master Sheet'!AZ202)</f>
        <v/>
      </c>
      <c r="CF198" s="35" t="str">
        <f>IF(AND('Master Sheet'!BA202=""),"",'Master Sheet'!BA202)</f>
        <v/>
      </c>
      <c r="CG198" s="35" t="str">
        <f>IF(AND('Master Sheet'!BB202=""),"",'Master Sheet'!BB202)</f>
        <v/>
      </c>
      <c r="CH198" s="35" t="str">
        <f>IF(AND('Master Sheet'!BD202=""),"",'Master Sheet'!BD202)</f>
        <v/>
      </c>
      <c r="CI198" s="35" t="str">
        <f>IF(AND('Master Sheet'!BF202=""),"",'Master Sheet'!BF202)</f>
        <v/>
      </c>
      <c r="CJ198" s="35" t="str">
        <f>IF(AND('Master Sheet'!BG202=""),"",'Master Sheet'!BG202)</f>
        <v/>
      </c>
      <c r="CK198" s="35" t="str">
        <f>IF(AND('Master Sheet'!BH202=""),"",'Master Sheet'!BH202)</f>
        <v/>
      </c>
      <c r="CL198" s="35" t="str">
        <f>IF(AND('Master Sheet'!BI202=""),"",'Master Sheet'!BI202)</f>
        <v/>
      </c>
      <c r="CM198" s="35" t="str">
        <f>IF(AND('Master Sheet'!BJ202=""),"",'Master Sheet'!BJ202)</f>
        <v/>
      </c>
      <c r="CN198" s="35" t="str">
        <f>IF(AND('Master Sheet'!BK202=""),"",'Master Sheet'!BK202)</f>
        <v/>
      </c>
      <c r="CO198" s="35" t="str">
        <f>IF(AND('Master Sheet'!BL202=""),"",'Master Sheet'!BL202)</f>
        <v/>
      </c>
      <c r="CP198" s="35" t="str">
        <f>IF(AND('Master Sheet'!BM202=""),"",'Master Sheet'!BM202)</f>
        <v/>
      </c>
      <c r="CQ198" s="35" t="str">
        <f>IF(AND('Master Sheet'!BN202=""),"",'Master Sheet'!BN202)</f>
        <v/>
      </c>
      <c r="CR198" s="35" t="str">
        <f>IF(AND('Master Sheet'!BP202=""),"",'Master Sheet'!BP202)</f>
        <v/>
      </c>
    </row>
    <row r="199" spans="47:96">
      <c r="AU199" s="35" t="str">
        <f>IF(AND('Master Sheet'!J203=""),"",'Master Sheet'!J203)</f>
        <v/>
      </c>
      <c r="AV199" s="35" t="str">
        <f>IF(AND('Master Sheet'!K203=""),"",'Master Sheet'!K203)</f>
        <v/>
      </c>
      <c r="AW199" s="35" t="str">
        <f>IF(AND('Master Sheet'!L203=""),"",'Master Sheet'!L203)</f>
        <v/>
      </c>
      <c r="AX199" s="35" t="str">
        <f>IF(AND('Master Sheet'!M203=""),"",'Master Sheet'!M203)</f>
        <v/>
      </c>
      <c r="AY199" s="35" t="str">
        <f>IF(AND('Master Sheet'!N203=""),"",'Master Sheet'!N203)</f>
        <v/>
      </c>
      <c r="AZ199" s="35" t="str">
        <f>IF(AND('Master Sheet'!O203=""),"",'Master Sheet'!O203)</f>
        <v/>
      </c>
      <c r="BA199" s="35" t="str">
        <f>IF(AND('Master Sheet'!P203=""),"",'Master Sheet'!P203)</f>
        <v/>
      </c>
      <c r="BB199" s="35" t="str">
        <f>IF(AND('Master Sheet'!Q203=""),"",'Master Sheet'!Q203)</f>
        <v/>
      </c>
      <c r="BC199" s="35" t="str">
        <f>IF(AND('Master Sheet'!R203=""),"",'Master Sheet'!R203)</f>
        <v/>
      </c>
      <c r="BD199" s="35" t="str">
        <f>IF(AND('Master Sheet'!T203=""),"",'Master Sheet'!T203)</f>
        <v/>
      </c>
      <c r="BE199" s="35" t="str">
        <f>IF(AND('Master Sheet'!V203=""),"",'Master Sheet'!V203)</f>
        <v/>
      </c>
      <c r="BF199" s="35" t="str">
        <f>IF(AND('Master Sheet'!W203=""),"",'Master Sheet'!W203)</f>
        <v/>
      </c>
      <c r="BG199" s="35" t="str">
        <f>IF(AND('Master Sheet'!X203=""),"",'Master Sheet'!X203)</f>
        <v/>
      </c>
      <c r="BH199" s="35" t="str">
        <f>IF(AND('Master Sheet'!Y203=""),"",'Master Sheet'!Y203)</f>
        <v/>
      </c>
      <c r="BI199" s="35" t="str">
        <f>IF(AND('Master Sheet'!Z203=""),"",'Master Sheet'!Z203)</f>
        <v/>
      </c>
      <c r="BJ199" s="35" t="str">
        <f>IF(AND('Master Sheet'!AA203=""),"",'Master Sheet'!AA203)</f>
        <v/>
      </c>
      <c r="BK199" s="35" t="str">
        <f>IF(AND('Master Sheet'!AB203=""),"",'Master Sheet'!AB203)</f>
        <v/>
      </c>
      <c r="BL199" s="35" t="str">
        <f>IF(AND('Master Sheet'!AC203=""),"",'Master Sheet'!AC203)</f>
        <v/>
      </c>
      <c r="BM199" s="35" t="str">
        <f>IF(AND('Master Sheet'!AD203=""),"",'Master Sheet'!AD203)</f>
        <v/>
      </c>
      <c r="BN199" s="35" t="str">
        <f>IF(AND('Master Sheet'!AF203=""),"",'Master Sheet'!AF203)</f>
        <v/>
      </c>
      <c r="BO199" s="35" t="str">
        <f>IF(AND('Master Sheet'!AH203=""),"",'Master Sheet'!AH203)</f>
        <v/>
      </c>
      <c r="BP199" s="35" t="str">
        <f>IF(AND('Master Sheet'!AI203=""),"",'Master Sheet'!AI203)</f>
        <v/>
      </c>
      <c r="BQ199" s="35" t="str">
        <f>IF(AND('Master Sheet'!AJ203=""),"",'Master Sheet'!AJ203)</f>
        <v/>
      </c>
      <c r="BR199" s="35" t="str">
        <f>IF(AND('Master Sheet'!AK203=""),"",'Master Sheet'!AK203)</f>
        <v/>
      </c>
      <c r="BS199" s="35" t="str">
        <f>IF(AND('Master Sheet'!AL203=""),"",'Master Sheet'!AL203)</f>
        <v/>
      </c>
      <c r="BT199" s="35" t="str">
        <f>IF(AND('Master Sheet'!AM203=""),"",'Master Sheet'!AM203)</f>
        <v/>
      </c>
      <c r="BU199" s="35" t="str">
        <f>IF(AND('Master Sheet'!AN203=""),"",'Master Sheet'!AN203)</f>
        <v/>
      </c>
      <c r="BV199" s="35" t="str">
        <f>IF(AND('Master Sheet'!AO203=""),"",'Master Sheet'!AO203)</f>
        <v/>
      </c>
      <c r="BW199" s="35" t="str">
        <f>IF(AND('Master Sheet'!AP203=""),"",'Master Sheet'!AP203)</f>
        <v/>
      </c>
      <c r="BX199" s="35" t="str">
        <f>IF(AND('Master Sheet'!AR203=""),"",'Master Sheet'!AR203)</f>
        <v/>
      </c>
      <c r="BY199" s="35" t="str">
        <f>IF(AND('Master Sheet'!AT203=""),"",'Master Sheet'!AT203)</f>
        <v/>
      </c>
      <c r="BZ199" s="35" t="str">
        <f>IF(AND('Master Sheet'!AU203=""),"",'Master Sheet'!AU203)</f>
        <v/>
      </c>
      <c r="CA199" s="35" t="str">
        <f>IF(AND('Master Sheet'!AV203=""),"",'Master Sheet'!AV203)</f>
        <v/>
      </c>
      <c r="CB199" s="35" t="str">
        <f>IF(AND('Master Sheet'!AW203=""),"",'Master Sheet'!AW203)</f>
        <v/>
      </c>
      <c r="CC199" s="35" t="str">
        <f>IF(AND('Master Sheet'!AX203=""),"",'Master Sheet'!AX203)</f>
        <v/>
      </c>
      <c r="CD199" s="35" t="str">
        <f>IF(AND('Master Sheet'!AY203=""),"",'Master Sheet'!AY203)</f>
        <v/>
      </c>
      <c r="CE199" s="35" t="str">
        <f>IF(AND('Master Sheet'!AZ203=""),"",'Master Sheet'!AZ203)</f>
        <v/>
      </c>
      <c r="CF199" s="35" t="str">
        <f>IF(AND('Master Sheet'!BA203=""),"",'Master Sheet'!BA203)</f>
        <v/>
      </c>
      <c r="CG199" s="35" t="str">
        <f>IF(AND('Master Sheet'!BB203=""),"",'Master Sheet'!BB203)</f>
        <v/>
      </c>
      <c r="CH199" s="35" t="str">
        <f>IF(AND('Master Sheet'!BD203=""),"",'Master Sheet'!BD203)</f>
        <v/>
      </c>
      <c r="CI199" s="35" t="str">
        <f>IF(AND('Master Sheet'!BF203=""),"",'Master Sheet'!BF203)</f>
        <v/>
      </c>
      <c r="CJ199" s="35" t="str">
        <f>IF(AND('Master Sheet'!BG203=""),"",'Master Sheet'!BG203)</f>
        <v/>
      </c>
      <c r="CK199" s="35" t="str">
        <f>IF(AND('Master Sheet'!BH203=""),"",'Master Sheet'!BH203)</f>
        <v/>
      </c>
      <c r="CL199" s="35" t="str">
        <f>IF(AND('Master Sheet'!BI203=""),"",'Master Sheet'!BI203)</f>
        <v/>
      </c>
      <c r="CM199" s="35" t="str">
        <f>IF(AND('Master Sheet'!BJ203=""),"",'Master Sheet'!BJ203)</f>
        <v/>
      </c>
      <c r="CN199" s="35" t="str">
        <f>IF(AND('Master Sheet'!BK203=""),"",'Master Sheet'!BK203)</f>
        <v/>
      </c>
      <c r="CO199" s="35" t="str">
        <f>IF(AND('Master Sheet'!BL203=""),"",'Master Sheet'!BL203)</f>
        <v/>
      </c>
      <c r="CP199" s="35" t="str">
        <f>IF(AND('Master Sheet'!BM203=""),"",'Master Sheet'!BM203)</f>
        <v/>
      </c>
      <c r="CQ199" s="35" t="str">
        <f>IF(AND('Master Sheet'!BN203=""),"",'Master Sheet'!BN203)</f>
        <v/>
      </c>
      <c r="CR199" s="35" t="str">
        <f>IF(AND('Master Sheet'!BP203=""),"",'Master Sheet'!BP203)</f>
        <v/>
      </c>
    </row>
    <row r="200" spans="47:96">
      <c r="AU200" s="35" t="str">
        <f>IF(AND('Master Sheet'!J204=""),"",'Master Sheet'!J204)</f>
        <v/>
      </c>
      <c r="AV200" s="35" t="str">
        <f>IF(AND('Master Sheet'!K204=""),"",'Master Sheet'!K204)</f>
        <v/>
      </c>
      <c r="AW200" s="35" t="str">
        <f>IF(AND('Master Sheet'!L204=""),"",'Master Sheet'!L204)</f>
        <v/>
      </c>
      <c r="AX200" s="35" t="str">
        <f>IF(AND('Master Sheet'!M204=""),"",'Master Sheet'!M204)</f>
        <v/>
      </c>
      <c r="AY200" s="35" t="str">
        <f>IF(AND('Master Sheet'!N204=""),"",'Master Sheet'!N204)</f>
        <v/>
      </c>
      <c r="AZ200" s="35" t="str">
        <f>IF(AND('Master Sheet'!O204=""),"",'Master Sheet'!O204)</f>
        <v/>
      </c>
      <c r="BA200" s="35" t="str">
        <f>IF(AND('Master Sheet'!P204=""),"",'Master Sheet'!P204)</f>
        <v/>
      </c>
      <c r="BB200" s="35" t="str">
        <f>IF(AND('Master Sheet'!Q204=""),"",'Master Sheet'!Q204)</f>
        <v/>
      </c>
      <c r="BC200" s="35" t="str">
        <f>IF(AND('Master Sheet'!R204=""),"",'Master Sheet'!R204)</f>
        <v/>
      </c>
      <c r="BD200" s="35" t="str">
        <f>IF(AND('Master Sheet'!T204=""),"",'Master Sheet'!T204)</f>
        <v/>
      </c>
      <c r="BE200" s="35" t="str">
        <f>IF(AND('Master Sheet'!V204=""),"",'Master Sheet'!V204)</f>
        <v/>
      </c>
      <c r="BF200" s="35" t="str">
        <f>IF(AND('Master Sheet'!W204=""),"",'Master Sheet'!W204)</f>
        <v/>
      </c>
      <c r="BG200" s="35" t="str">
        <f>IF(AND('Master Sheet'!X204=""),"",'Master Sheet'!X204)</f>
        <v/>
      </c>
      <c r="BH200" s="35" t="str">
        <f>IF(AND('Master Sheet'!Y204=""),"",'Master Sheet'!Y204)</f>
        <v/>
      </c>
      <c r="BI200" s="35" t="str">
        <f>IF(AND('Master Sheet'!Z204=""),"",'Master Sheet'!Z204)</f>
        <v/>
      </c>
      <c r="BJ200" s="35" t="str">
        <f>IF(AND('Master Sheet'!AA204=""),"",'Master Sheet'!AA204)</f>
        <v/>
      </c>
      <c r="BK200" s="35" t="str">
        <f>IF(AND('Master Sheet'!AB204=""),"",'Master Sheet'!AB204)</f>
        <v/>
      </c>
      <c r="BL200" s="35" t="str">
        <f>IF(AND('Master Sheet'!AC204=""),"",'Master Sheet'!AC204)</f>
        <v/>
      </c>
      <c r="BM200" s="35" t="str">
        <f>IF(AND('Master Sheet'!AD204=""),"",'Master Sheet'!AD204)</f>
        <v/>
      </c>
      <c r="BN200" s="35" t="str">
        <f>IF(AND('Master Sheet'!AF204=""),"",'Master Sheet'!AF204)</f>
        <v/>
      </c>
      <c r="BO200" s="35" t="str">
        <f>IF(AND('Master Sheet'!AH204=""),"",'Master Sheet'!AH204)</f>
        <v/>
      </c>
      <c r="BP200" s="35" t="str">
        <f>IF(AND('Master Sheet'!AI204=""),"",'Master Sheet'!AI204)</f>
        <v/>
      </c>
      <c r="BQ200" s="35" t="str">
        <f>IF(AND('Master Sheet'!AJ204=""),"",'Master Sheet'!AJ204)</f>
        <v/>
      </c>
      <c r="BR200" s="35" t="str">
        <f>IF(AND('Master Sheet'!AK204=""),"",'Master Sheet'!AK204)</f>
        <v/>
      </c>
      <c r="BS200" s="35" t="str">
        <f>IF(AND('Master Sheet'!AL204=""),"",'Master Sheet'!AL204)</f>
        <v/>
      </c>
      <c r="BT200" s="35" t="str">
        <f>IF(AND('Master Sheet'!AM204=""),"",'Master Sheet'!AM204)</f>
        <v/>
      </c>
      <c r="BU200" s="35" t="str">
        <f>IF(AND('Master Sheet'!AN204=""),"",'Master Sheet'!AN204)</f>
        <v/>
      </c>
      <c r="BV200" s="35" t="str">
        <f>IF(AND('Master Sheet'!AO204=""),"",'Master Sheet'!AO204)</f>
        <v/>
      </c>
      <c r="BW200" s="35" t="str">
        <f>IF(AND('Master Sheet'!AP204=""),"",'Master Sheet'!AP204)</f>
        <v/>
      </c>
      <c r="BX200" s="35" t="str">
        <f>IF(AND('Master Sheet'!AR204=""),"",'Master Sheet'!AR204)</f>
        <v/>
      </c>
      <c r="BY200" s="35" t="str">
        <f>IF(AND('Master Sheet'!AT204=""),"",'Master Sheet'!AT204)</f>
        <v/>
      </c>
      <c r="BZ200" s="35" t="str">
        <f>IF(AND('Master Sheet'!AU204=""),"",'Master Sheet'!AU204)</f>
        <v/>
      </c>
      <c r="CA200" s="35" t="str">
        <f>IF(AND('Master Sheet'!AV204=""),"",'Master Sheet'!AV204)</f>
        <v/>
      </c>
      <c r="CB200" s="35" t="str">
        <f>IF(AND('Master Sheet'!AW204=""),"",'Master Sheet'!AW204)</f>
        <v/>
      </c>
      <c r="CC200" s="35" t="str">
        <f>IF(AND('Master Sheet'!AX204=""),"",'Master Sheet'!AX204)</f>
        <v/>
      </c>
      <c r="CD200" s="35" t="str">
        <f>IF(AND('Master Sheet'!AY204=""),"",'Master Sheet'!AY204)</f>
        <v/>
      </c>
      <c r="CE200" s="35" t="str">
        <f>IF(AND('Master Sheet'!AZ204=""),"",'Master Sheet'!AZ204)</f>
        <v/>
      </c>
      <c r="CF200" s="35" t="str">
        <f>IF(AND('Master Sheet'!BA204=""),"",'Master Sheet'!BA204)</f>
        <v/>
      </c>
      <c r="CG200" s="35" t="str">
        <f>IF(AND('Master Sheet'!BB204=""),"",'Master Sheet'!BB204)</f>
        <v/>
      </c>
      <c r="CH200" s="35" t="str">
        <f>IF(AND('Master Sheet'!BD204=""),"",'Master Sheet'!BD204)</f>
        <v/>
      </c>
      <c r="CI200" s="35" t="str">
        <f>IF(AND('Master Sheet'!BF204=""),"",'Master Sheet'!BF204)</f>
        <v/>
      </c>
      <c r="CJ200" s="35" t="str">
        <f>IF(AND('Master Sheet'!BG204=""),"",'Master Sheet'!BG204)</f>
        <v/>
      </c>
      <c r="CK200" s="35" t="str">
        <f>IF(AND('Master Sheet'!BH204=""),"",'Master Sheet'!BH204)</f>
        <v/>
      </c>
      <c r="CL200" s="35" t="str">
        <f>IF(AND('Master Sheet'!BI204=""),"",'Master Sheet'!BI204)</f>
        <v/>
      </c>
      <c r="CM200" s="35" t="str">
        <f>IF(AND('Master Sheet'!BJ204=""),"",'Master Sheet'!BJ204)</f>
        <v/>
      </c>
      <c r="CN200" s="35" t="str">
        <f>IF(AND('Master Sheet'!BK204=""),"",'Master Sheet'!BK204)</f>
        <v/>
      </c>
      <c r="CO200" s="35" t="str">
        <f>IF(AND('Master Sheet'!BL204=""),"",'Master Sheet'!BL204)</f>
        <v/>
      </c>
      <c r="CP200" s="35" t="str">
        <f>IF(AND('Master Sheet'!BM204=""),"",'Master Sheet'!BM204)</f>
        <v/>
      </c>
      <c r="CQ200" s="35" t="str">
        <f>IF(AND('Master Sheet'!BN204=""),"",'Master Sheet'!BN204)</f>
        <v/>
      </c>
      <c r="CR200" s="35" t="str">
        <f>IF(AND('Master Sheet'!BP204=""),"",'Master Sheet'!BP204)</f>
        <v/>
      </c>
    </row>
    <row r="201" spans="47:96">
      <c r="AU201" s="35" t="str">
        <f>IF(AND('Master Sheet'!J205=""),"",'Master Sheet'!J205)</f>
        <v/>
      </c>
      <c r="AV201" s="35" t="str">
        <f>IF(AND('Master Sheet'!K205=""),"",'Master Sheet'!K205)</f>
        <v/>
      </c>
      <c r="AW201" s="35" t="str">
        <f>IF(AND('Master Sheet'!L205=""),"",'Master Sheet'!L205)</f>
        <v/>
      </c>
      <c r="AX201" s="35" t="str">
        <f>IF(AND('Master Sheet'!M205=""),"",'Master Sheet'!M205)</f>
        <v/>
      </c>
      <c r="AY201" s="35" t="str">
        <f>IF(AND('Master Sheet'!N205=""),"",'Master Sheet'!N205)</f>
        <v/>
      </c>
      <c r="AZ201" s="35" t="str">
        <f>IF(AND('Master Sheet'!O205=""),"",'Master Sheet'!O205)</f>
        <v/>
      </c>
      <c r="BA201" s="35" t="str">
        <f>IF(AND('Master Sheet'!P205=""),"",'Master Sheet'!P205)</f>
        <v/>
      </c>
      <c r="BB201" s="35" t="str">
        <f>IF(AND('Master Sheet'!Q205=""),"",'Master Sheet'!Q205)</f>
        <v/>
      </c>
      <c r="BC201" s="35" t="str">
        <f>IF(AND('Master Sheet'!R205=""),"",'Master Sheet'!R205)</f>
        <v/>
      </c>
      <c r="BD201" s="35" t="str">
        <f>IF(AND('Master Sheet'!T205=""),"",'Master Sheet'!T205)</f>
        <v/>
      </c>
      <c r="BE201" s="35" t="str">
        <f>IF(AND('Master Sheet'!V205=""),"",'Master Sheet'!V205)</f>
        <v/>
      </c>
      <c r="BF201" s="35" t="str">
        <f>IF(AND('Master Sheet'!W205=""),"",'Master Sheet'!W205)</f>
        <v/>
      </c>
      <c r="BG201" s="35" t="str">
        <f>IF(AND('Master Sheet'!X205=""),"",'Master Sheet'!X205)</f>
        <v/>
      </c>
      <c r="BH201" s="35" t="str">
        <f>IF(AND('Master Sheet'!Y205=""),"",'Master Sheet'!Y205)</f>
        <v/>
      </c>
      <c r="BI201" s="35" t="str">
        <f>IF(AND('Master Sheet'!Z205=""),"",'Master Sheet'!Z205)</f>
        <v/>
      </c>
      <c r="BJ201" s="35" t="str">
        <f>IF(AND('Master Sheet'!AA205=""),"",'Master Sheet'!AA205)</f>
        <v/>
      </c>
      <c r="BK201" s="35" t="str">
        <f>IF(AND('Master Sheet'!AB205=""),"",'Master Sheet'!AB205)</f>
        <v/>
      </c>
      <c r="BL201" s="35" t="str">
        <f>IF(AND('Master Sheet'!AC205=""),"",'Master Sheet'!AC205)</f>
        <v/>
      </c>
      <c r="BM201" s="35" t="str">
        <f>IF(AND('Master Sheet'!AD205=""),"",'Master Sheet'!AD205)</f>
        <v/>
      </c>
      <c r="BN201" s="35" t="str">
        <f>IF(AND('Master Sheet'!AF205=""),"",'Master Sheet'!AF205)</f>
        <v/>
      </c>
      <c r="BO201" s="35" t="str">
        <f>IF(AND('Master Sheet'!AH205=""),"",'Master Sheet'!AH205)</f>
        <v/>
      </c>
      <c r="BP201" s="35" t="str">
        <f>IF(AND('Master Sheet'!AI205=""),"",'Master Sheet'!AI205)</f>
        <v/>
      </c>
      <c r="BQ201" s="35" t="str">
        <f>IF(AND('Master Sheet'!AJ205=""),"",'Master Sheet'!AJ205)</f>
        <v/>
      </c>
      <c r="BR201" s="35" t="str">
        <f>IF(AND('Master Sheet'!AK205=""),"",'Master Sheet'!AK205)</f>
        <v/>
      </c>
      <c r="BS201" s="35" t="str">
        <f>IF(AND('Master Sheet'!AL205=""),"",'Master Sheet'!AL205)</f>
        <v/>
      </c>
      <c r="BT201" s="35" t="str">
        <f>IF(AND('Master Sheet'!AM205=""),"",'Master Sheet'!AM205)</f>
        <v/>
      </c>
      <c r="BU201" s="35" t="str">
        <f>IF(AND('Master Sheet'!AN205=""),"",'Master Sheet'!AN205)</f>
        <v/>
      </c>
      <c r="BV201" s="35" t="str">
        <f>IF(AND('Master Sheet'!AO205=""),"",'Master Sheet'!AO205)</f>
        <v/>
      </c>
      <c r="BW201" s="35" t="str">
        <f>IF(AND('Master Sheet'!AP205=""),"",'Master Sheet'!AP205)</f>
        <v/>
      </c>
      <c r="BX201" s="35" t="str">
        <f>IF(AND('Master Sheet'!AR205=""),"",'Master Sheet'!AR205)</f>
        <v/>
      </c>
      <c r="BY201" s="35" t="str">
        <f>IF(AND('Master Sheet'!AT205=""),"",'Master Sheet'!AT205)</f>
        <v/>
      </c>
      <c r="BZ201" s="35" t="str">
        <f>IF(AND('Master Sheet'!AU205=""),"",'Master Sheet'!AU205)</f>
        <v/>
      </c>
      <c r="CA201" s="35" t="str">
        <f>IF(AND('Master Sheet'!AV205=""),"",'Master Sheet'!AV205)</f>
        <v/>
      </c>
      <c r="CB201" s="35" t="str">
        <f>IF(AND('Master Sheet'!AW205=""),"",'Master Sheet'!AW205)</f>
        <v/>
      </c>
      <c r="CC201" s="35" t="str">
        <f>IF(AND('Master Sheet'!AX205=""),"",'Master Sheet'!AX205)</f>
        <v/>
      </c>
      <c r="CD201" s="35" t="str">
        <f>IF(AND('Master Sheet'!AY205=""),"",'Master Sheet'!AY205)</f>
        <v/>
      </c>
      <c r="CE201" s="35" t="str">
        <f>IF(AND('Master Sheet'!AZ205=""),"",'Master Sheet'!AZ205)</f>
        <v/>
      </c>
      <c r="CF201" s="35" t="str">
        <f>IF(AND('Master Sheet'!BA205=""),"",'Master Sheet'!BA205)</f>
        <v/>
      </c>
      <c r="CG201" s="35" t="str">
        <f>IF(AND('Master Sheet'!BB205=""),"",'Master Sheet'!BB205)</f>
        <v/>
      </c>
      <c r="CH201" s="35" t="str">
        <f>IF(AND('Master Sheet'!BD205=""),"",'Master Sheet'!BD205)</f>
        <v/>
      </c>
      <c r="CI201" s="35" t="str">
        <f>IF(AND('Master Sheet'!BF205=""),"",'Master Sheet'!BF205)</f>
        <v/>
      </c>
      <c r="CJ201" s="35" t="str">
        <f>IF(AND('Master Sheet'!BG205=""),"",'Master Sheet'!BG205)</f>
        <v/>
      </c>
      <c r="CK201" s="35" t="str">
        <f>IF(AND('Master Sheet'!BH205=""),"",'Master Sheet'!BH205)</f>
        <v/>
      </c>
      <c r="CL201" s="35" t="str">
        <f>IF(AND('Master Sheet'!BI205=""),"",'Master Sheet'!BI205)</f>
        <v/>
      </c>
      <c r="CM201" s="35" t="str">
        <f>IF(AND('Master Sheet'!BJ205=""),"",'Master Sheet'!BJ205)</f>
        <v/>
      </c>
      <c r="CN201" s="35" t="str">
        <f>IF(AND('Master Sheet'!BK205=""),"",'Master Sheet'!BK205)</f>
        <v/>
      </c>
      <c r="CO201" s="35" t="str">
        <f>IF(AND('Master Sheet'!BL205=""),"",'Master Sheet'!BL205)</f>
        <v/>
      </c>
      <c r="CP201" s="35" t="str">
        <f>IF(AND('Master Sheet'!BM205=""),"",'Master Sheet'!BM205)</f>
        <v/>
      </c>
      <c r="CQ201" s="35" t="str">
        <f>IF(AND('Master Sheet'!BN205=""),"",'Master Sheet'!BN205)</f>
        <v/>
      </c>
      <c r="CR201" s="35" t="str">
        <f>IF(AND('Master Sheet'!BP205=""),"",'Master Sheet'!BP205)</f>
        <v/>
      </c>
    </row>
    <row r="202" spans="47:96">
      <c r="AU202" s="35" t="str">
        <f>IF(AND('Master Sheet'!J206=""),"",'Master Sheet'!J206)</f>
        <v/>
      </c>
      <c r="AV202" s="35" t="str">
        <f>IF(AND('Master Sheet'!K206=""),"",'Master Sheet'!K206)</f>
        <v/>
      </c>
      <c r="AW202" s="35" t="str">
        <f>IF(AND('Master Sheet'!L206=""),"",'Master Sheet'!L206)</f>
        <v/>
      </c>
      <c r="AX202" s="35" t="str">
        <f>IF(AND('Master Sheet'!M206=""),"",'Master Sheet'!M206)</f>
        <v/>
      </c>
      <c r="AY202" s="35" t="str">
        <f>IF(AND('Master Sheet'!N206=""),"",'Master Sheet'!N206)</f>
        <v/>
      </c>
      <c r="AZ202" s="35" t="str">
        <f>IF(AND('Master Sheet'!O206=""),"",'Master Sheet'!O206)</f>
        <v/>
      </c>
      <c r="BA202" s="35" t="str">
        <f>IF(AND('Master Sheet'!P206=""),"",'Master Sheet'!P206)</f>
        <v/>
      </c>
      <c r="BB202" s="35" t="str">
        <f>IF(AND('Master Sheet'!Q206=""),"",'Master Sheet'!Q206)</f>
        <v/>
      </c>
      <c r="BC202" s="35" t="str">
        <f>IF(AND('Master Sheet'!R206=""),"",'Master Sheet'!R206)</f>
        <v/>
      </c>
      <c r="BD202" s="35" t="str">
        <f>IF(AND('Master Sheet'!T206=""),"",'Master Sheet'!T206)</f>
        <v/>
      </c>
      <c r="BE202" s="35" t="str">
        <f>IF(AND('Master Sheet'!V206=""),"",'Master Sheet'!V206)</f>
        <v/>
      </c>
      <c r="BF202" s="35" t="str">
        <f>IF(AND('Master Sheet'!W206=""),"",'Master Sheet'!W206)</f>
        <v/>
      </c>
      <c r="BG202" s="35" t="str">
        <f>IF(AND('Master Sheet'!X206=""),"",'Master Sheet'!X206)</f>
        <v/>
      </c>
      <c r="BH202" s="35" t="str">
        <f>IF(AND('Master Sheet'!Y206=""),"",'Master Sheet'!Y206)</f>
        <v/>
      </c>
      <c r="BI202" s="35" t="str">
        <f>IF(AND('Master Sheet'!Z206=""),"",'Master Sheet'!Z206)</f>
        <v/>
      </c>
      <c r="BJ202" s="35" t="str">
        <f>IF(AND('Master Sheet'!AA206=""),"",'Master Sheet'!AA206)</f>
        <v/>
      </c>
      <c r="BK202" s="35" t="str">
        <f>IF(AND('Master Sheet'!AB206=""),"",'Master Sheet'!AB206)</f>
        <v/>
      </c>
      <c r="BL202" s="35" t="str">
        <f>IF(AND('Master Sheet'!AC206=""),"",'Master Sheet'!AC206)</f>
        <v/>
      </c>
      <c r="BM202" s="35" t="str">
        <f>IF(AND('Master Sheet'!AD206=""),"",'Master Sheet'!AD206)</f>
        <v/>
      </c>
      <c r="BN202" s="35" t="str">
        <f>IF(AND('Master Sheet'!AF206=""),"",'Master Sheet'!AF206)</f>
        <v/>
      </c>
      <c r="BO202" s="35" t="str">
        <f>IF(AND('Master Sheet'!AH206=""),"",'Master Sheet'!AH206)</f>
        <v/>
      </c>
      <c r="BP202" s="35" t="str">
        <f>IF(AND('Master Sheet'!AI206=""),"",'Master Sheet'!AI206)</f>
        <v/>
      </c>
      <c r="BQ202" s="35" t="str">
        <f>IF(AND('Master Sheet'!AJ206=""),"",'Master Sheet'!AJ206)</f>
        <v/>
      </c>
      <c r="BR202" s="35" t="str">
        <f>IF(AND('Master Sheet'!AK206=""),"",'Master Sheet'!AK206)</f>
        <v/>
      </c>
      <c r="BS202" s="35" t="str">
        <f>IF(AND('Master Sheet'!AL206=""),"",'Master Sheet'!AL206)</f>
        <v/>
      </c>
      <c r="BT202" s="35" t="str">
        <f>IF(AND('Master Sheet'!AM206=""),"",'Master Sheet'!AM206)</f>
        <v/>
      </c>
      <c r="BU202" s="35" t="str">
        <f>IF(AND('Master Sheet'!AN206=""),"",'Master Sheet'!AN206)</f>
        <v/>
      </c>
      <c r="BV202" s="35" t="str">
        <f>IF(AND('Master Sheet'!AO206=""),"",'Master Sheet'!AO206)</f>
        <v/>
      </c>
      <c r="BW202" s="35" t="str">
        <f>IF(AND('Master Sheet'!AP206=""),"",'Master Sheet'!AP206)</f>
        <v/>
      </c>
      <c r="BX202" s="35" t="str">
        <f>IF(AND('Master Sheet'!AR206=""),"",'Master Sheet'!AR206)</f>
        <v/>
      </c>
      <c r="BY202" s="35" t="str">
        <f>IF(AND('Master Sheet'!AT206=""),"",'Master Sheet'!AT206)</f>
        <v/>
      </c>
      <c r="BZ202" s="35" t="str">
        <f>IF(AND('Master Sheet'!AU206=""),"",'Master Sheet'!AU206)</f>
        <v/>
      </c>
      <c r="CA202" s="35" t="str">
        <f>IF(AND('Master Sheet'!AV206=""),"",'Master Sheet'!AV206)</f>
        <v/>
      </c>
      <c r="CB202" s="35" t="str">
        <f>IF(AND('Master Sheet'!AW206=""),"",'Master Sheet'!AW206)</f>
        <v/>
      </c>
      <c r="CC202" s="35" t="str">
        <f>IF(AND('Master Sheet'!AX206=""),"",'Master Sheet'!AX206)</f>
        <v/>
      </c>
      <c r="CD202" s="35" t="str">
        <f>IF(AND('Master Sheet'!AY206=""),"",'Master Sheet'!AY206)</f>
        <v/>
      </c>
      <c r="CE202" s="35" t="str">
        <f>IF(AND('Master Sheet'!AZ206=""),"",'Master Sheet'!AZ206)</f>
        <v/>
      </c>
      <c r="CF202" s="35" t="str">
        <f>IF(AND('Master Sheet'!BA206=""),"",'Master Sheet'!BA206)</f>
        <v/>
      </c>
      <c r="CG202" s="35" t="str">
        <f>IF(AND('Master Sheet'!BB206=""),"",'Master Sheet'!BB206)</f>
        <v/>
      </c>
      <c r="CH202" s="35" t="str">
        <f>IF(AND('Master Sheet'!BD206=""),"",'Master Sheet'!BD206)</f>
        <v/>
      </c>
      <c r="CI202" s="35" t="str">
        <f>IF(AND('Master Sheet'!BF206=""),"",'Master Sheet'!BF206)</f>
        <v/>
      </c>
      <c r="CJ202" s="35" t="str">
        <f>IF(AND('Master Sheet'!BG206=""),"",'Master Sheet'!BG206)</f>
        <v/>
      </c>
      <c r="CK202" s="35" t="str">
        <f>IF(AND('Master Sheet'!BH206=""),"",'Master Sheet'!BH206)</f>
        <v/>
      </c>
      <c r="CL202" s="35" t="str">
        <f>IF(AND('Master Sheet'!BI206=""),"",'Master Sheet'!BI206)</f>
        <v/>
      </c>
      <c r="CM202" s="35" t="str">
        <f>IF(AND('Master Sheet'!BJ206=""),"",'Master Sheet'!BJ206)</f>
        <v/>
      </c>
      <c r="CN202" s="35" t="str">
        <f>IF(AND('Master Sheet'!BK206=""),"",'Master Sheet'!BK206)</f>
        <v/>
      </c>
      <c r="CO202" s="35" t="str">
        <f>IF(AND('Master Sheet'!BL206=""),"",'Master Sheet'!BL206)</f>
        <v/>
      </c>
      <c r="CP202" s="35" t="str">
        <f>IF(AND('Master Sheet'!BM206=""),"",'Master Sheet'!BM206)</f>
        <v/>
      </c>
      <c r="CQ202" s="35" t="str">
        <f>IF(AND('Master Sheet'!BN206=""),"",'Master Sheet'!BN206)</f>
        <v/>
      </c>
      <c r="CR202" s="35" t="str">
        <f>IF(AND('Master Sheet'!BP206=""),"",'Master Sheet'!BP206)</f>
        <v/>
      </c>
    </row>
    <row r="203" spans="47:96">
      <c r="AU203" s="35" t="str">
        <f>IF(AND('Master Sheet'!J207=""),"",'Master Sheet'!J207)</f>
        <v/>
      </c>
      <c r="AV203" s="35" t="str">
        <f>IF(AND('Master Sheet'!K207=""),"",'Master Sheet'!K207)</f>
        <v/>
      </c>
      <c r="AW203" s="35" t="str">
        <f>IF(AND('Master Sheet'!L207=""),"",'Master Sheet'!L207)</f>
        <v/>
      </c>
      <c r="AX203" s="35" t="str">
        <f>IF(AND('Master Sheet'!M207=""),"",'Master Sheet'!M207)</f>
        <v/>
      </c>
      <c r="AY203" s="35" t="str">
        <f>IF(AND('Master Sheet'!N207=""),"",'Master Sheet'!N207)</f>
        <v/>
      </c>
      <c r="AZ203" s="35" t="str">
        <f>IF(AND('Master Sheet'!O207=""),"",'Master Sheet'!O207)</f>
        <v/>
      </c>
      <c r="BA203" s="35" t="str">
        <f>IF(AND('Master Sheet'!P207=""),"",'Master Sheet'!P207)</f>
        <v/>
      </c>
      <c r="BB203" s="35" t="str">
        <f>IF(AND('Master Sheet'!Q207=""),"",'Master Sheet'!Q207)</f>
        <v/>
      </c>
      <c r="BC203" s="35" t="str">
        <f>IF(AND('Master Sheet'!R207=""),"",'Master Sheet'!R207)</f>
        <v/>
      </c>
      <c r="BD203" s="35" t="str">
        <f>IF(AND('Master Sheet'!T207=""),"",'Master Sheet'!T207)</f>
        <v/>
      </c>
      <c r="BE203" s="35" t="str">
        <f>IF(AND('Master Sheet'!V207=""),"",'Master Sheet'!V207)</f>
        <v/>
      </c>
      <c r="BF203" s="35" t="str">
        <f>IF(AND('Master Sheet'!W207=""),"",'Master Sheet'!W207)</f>
        <v/>
      </c>
      <c r="BG203" s="35" t="str">
        <f>IF(AND('Master Sheet'!X207=""),"",'Master Sheet'!X207)</f>
        <v/>
      </c>
      <c r="BH203" s="35" t="str">
        <f>IF(AND('Master Sheet'!Y207=""),"",'Master Sheet'!Y207)</f>
        <v/>
      </c>
      <c r="BI203" s="35" t="str">
        <f>IF(AND('Master Sheet'!Z207=""),"",'Master Sheet'!Z207)</f>
        <v/>
      </c>
      <c r="BJ203" s="35" t="str">
        <f>IF(AND('Master Sheet'!AA207=""),"",'Master Sheet'!AA207)</f>
        <v/>
      </c>
      <c r="BK203" s="35" t="str">
        <f>IF(AND('Master Sheet'!AB207=""),"",'Master Sheet'!AB207)</f>
        <v/>
      </c>
      <c r="BL203" s="35" t="str">
        <f>IF(AND('Master Sheet'!AC207=""),"",'Master Sheet'!AC207)</f>
        <v/>
      </c>
      <c r="BM203" s="35" t="str">
        <f>IF(AND('Master Sheet'!AD207=""),"",'Master Sheet'!AD207)</f>
        <v/>
      </c>
      <c r="BN203" s="35" t="str">
        <f>IF(AND('Master Sheet'!AF207=""),"",'Master Sheet'!AF207)</f>
        <v/>
      </c>
      <c r="BO203" s="35" t="str">
        <f>IF(AND('Master Sheet'!AH207=""),"",'Master Sheet'!AH207)</f>
        <v/>
      </c>
      <c r="BP203" s="35" t="str">
        <f>IF(AND('Master Sheet'!AI207=""),"",'Master Sheet'!AI207)</f>
        <v/>
      </c>
      <c r="BQ203" s="35" t="str">
        <f>IF(AND('Master Sheet'!AJ207=""),"",'Master Sheet'!AJ207)</f>
        <v/>
      </c>
      <c r="BR203" s="35" t="str">
        <f>IF(AND('Master Sheet'!AK207=""),"",'Master Sheet'!AK207)</f>
        <v/>
      </c>
      <c r="BS203" s="35" t="str">
        <f>IF(AND('Master Sheet'!AL207=""),"",'Master Sheet'!AL207)</f>
        <v/>
      </c>
      <c r="BT203" s="35" t="str">
        <f>IF(AND('Master Sheet'!AM207=""),"",'Master Sheet'!AM207)</f>
        <v/>
      </c>
      <c r="BU203" s="35" t="str">
        <f>IF(AND('Master Sheet'!AN207=""),"",'Master Sheet'!AN207)</f>
        <v/>
      </c>
      <c r="BV203" s="35" t="str">
        <f>IF(AND('Master Sheet'!AO207=""),"",'Master Sheet'!AO207)</f>
        <v/>
      </c>
      <c r="BW203" s="35" t="str">
        <f>IF(AND('Master Sheet'!AP207=""),"",'Master Sheet'!AP207)</f>
        <v/>
      </c>
      <c r="BX203" s="35" t="str">
        <f>IF(AND('Master Sheet'!AR207=""),"",'Master Sheet'!AR207)</f>
        <v/>
      </c>
      <c r="BY203" s="35" t="str">
        <f>IF(AND('Master Sheet'!AT207=""),"",'Master Sheet'!AT207)</f>
        <v/>
      </c>
      <c r="BZ203" s="35" t="str">
        <f>IF(AND('Master Sheet'!AU207=""),"",'Master Sheet'!AU207)</f>
        <v/>
      </c>
      <c r="CA203" s="35" t="str">
        <f>IF(AND('Master Sheet'!AV207=""),"",'Master Sheet'!AV207)</f>
        <v/>
      </c>
      <c r="CB203" s="35" t="str">
        <f>IF(AND('Master Sheet'!AW207=""),"",'Master Sheet'!AW207)</f>
        <v/>
      </c>
      <c r="CC203" s="35" t="str">
        <f>IF(AND('Master Sheet'!AX207=""),"",'Master Sheet'!AX207)</f>
        <v/>
      </c>
      <c r="CD203" s="35" t="str">
        <f>IF(AND('Master Sheet'!AY207=""),"",'Master Sheet'!AY207)</f>
        <v/>
      </c>
      <c r="CE203" s="35" t="str">
        <f>IF(AND('Master Sheet'!AZ207=""),"",'Master Sheet'!AZ207)</f>
        <v/>
      </c>
      <c r="CF203" s="35" t="str">
        <f>IF(AND('Master Sheet'!BA207=""),"",'Master Sheet'!BA207)</f>
        <v/>
      </c>
      <c r="CG203" s="35" t="str">
        <f>IF(AND('Master Sheet'!BB207=""),"",'Master Sheet'!BB207)</f>
        <v/>
      </c>
      <c r="CH203" s="35" t="str">
        <f>IF(AND('Master Sheet'!BD207=""),"",'Master Sheet'!BD207)</f>
        <v/>
      </c>
      <c r="CI203" s="35" t="str">
        <f>IF(AND('Master Sheet'!BF207=""),"",'Master Sheet'!BF207)</f>
        <v/>
      </c>
      <c r="CJ203" s="35" t="str">
        <f>IF(AND('Master Sheet'!BG207=""),"",'Master Sheet'!BG207)</f>
        <v/>
      </c>
      <c r="CK203" s="35" t="str">
        <f>IF(AND('Master Sheet'!BH207=""),"",'Master Sheet'!BH207)</f>
        <v/>
      </c>
      <c r="CL203" s="35" t="str">
        <f>IF(AND('Master Sheet'!BI207=""),"",'Master Sheet'!BI207)</f>
        <v/>
      </c>
      <c r="CM203" s="35" t="str">
        <f>IF(AND('Master Sheet'!BJ207=""),"",'Master Sheet'!BJ207)</f>
        <v/>
      </c>
      <c r="CN203" s="35" t="str">
        <f>IF(AND('Master Sheet'!BK207=""),"",'Master Sheet'!BK207)</f>
        <v/>
      </c>
      <c r="CO203" s="35" t="str">
        <f>IF(AND('Master Sheet'!BL207=""),"",'Master Sheet'!BL207)</f>
        <v/>
      </c>
      <c r="CP203" s="35" t="str">
        <f>IF(AND('Master Sheet'!BM207=""),"",'Master Sheet'!BM207)</f>
        <v/>
      </c>
      <c r="CQ203" s="35" t="str">
        <f>IF(AND('Master Sheet'!BN207=""),"",'Master Sheet'!BN207)</f>
        <v/>
      </c>
      <c r="CR203" s="35" t="str">
        <f>IF(AND('Master Sheet'!BP207=""),"",'Master Sheet'!BP207)</f>
        <v/>
      </c>
    </row>
    <row r="204" spans="47:96">
      <c r="AU204" s="35" t="str">
        <f>IF(AND('Master Sheet'!J208=""),"",'Master Sheet'!J208)</f>
        <v/>
      </c>
      <c r="AV204" s="35" t="str">
        <f>IF(AND('Master Sheet'!K208=""),"",'Master Sheet'!K208)</f>
        <v/>
      </c>
      <c r="AW204" s="35" t="str">
        <f>IF(AND('Master Sheet'!L208=""),"",'Master Sheet'!L208)</f>
        <v/>
      </c>
      <c r="AX204" s="35" t="str">
        <f>IF(AND('Master Sheet'!M208=""),"",'Master Sheet'!M208)</f>
        <v/>
      </c>
      <c r="AY204" s="35" t="str">
        <f>IF(AND('Master Sheet'!N208=""),"",'Master Sheet'!N208)</f>
        <v/>
      </c>
      <c r="AZ204" s="35" t="str">
        <f>IF(AND('Master Sheet'!O208=""),"",'Master Sheet'!O208)</f>
        <v/>
      </c>
      <c r="BA204" s="35" t="str">
        <f>IF(AND('Master Sheet'!P208=""),"",'Master Sheet'!P208)</f>
        <v/>
      </c>
      <c r="BB204" s="35" t="str">
        <f>IF(AND('Master Sheet'!Q208=""),"",'Master Sheet'!Q208)</f>
        <v/>
      </c>
      <c r="BC204" s="35" t="str">
        <f>IF(AND('Master Sheet'!R208=""),"",'Master Sheet'!R208)</f>
        <v/>
      </c>
      <c r="BD204" s="35" t="str">
        <f>IF(AND('Master Sheet'!T208=""),"",'Master Sheet'!T208)</f>
        <v/>
      </c>
      <c r="BE204" s="35" t="str">
        <f>IF(AND('Master Sheet'!V208=""),"",'Master Sheet'!V208)</f>
        <v/>
      </c>
      <c r="BF204" s="35" t="str">
        <f>IF(AND('Master Sheet'!W208=""),"",'Master Sheet'!W208)</f>
        <v/>
      </c>
      <c r="BG204" s="35" t="str">
        <f>IF(AND('Master Sheet'!X208=""),"",'Master Sheet'!X208)</f>
        <v/>
      </c>
      <c r="BH204" s="35" t="str">
        <f>IF(AND('Master Sheet'!Y208=""),"",'Master Sheet'!Y208)</f>
        <v/>
      </c>
      <c r="BI204" s="35" t="str">
        <f>IF(AND('Master Sheet'!Z208=""),"",'Master Sheet'!Z208)</f>
        <v/>
      </c>
      <c r="BJ204" s="35" t="str">
        <f>IF(AND('Master Sheet'!AA208=""),"",'Master Sheet'!AA208)</f>
        <v/>
      </c>
      <c r="BK204" s="35" t="str">
        <f>IF(AND('Master Sheet'!AB208=""),"",'Master Sheet'!AB208)</f>
        <v/>
      </c>
      <c r="BL204" s="35" t="str">
        <f>IF(AND('Master Sheet'!AC208=""),"",'Master Sheet'!AC208)</f>
        <v/>
      </c>
      <c r="BM204" s="35" t="str">
        <f>IF(AND('Master Sheet'!AD208=""),"",'Master Sheet'!AD208)</f>
        <v/>
      </c>
      <c r="BN204" s="35" t="str">
        <f>IF(AND('Master Sheet'!AF208=""),"",'Master Sheet'!AF208)</f>
        <v/>
      </c>
      <c r="BO204" s="35" t="str">
        <f>IF(AND('Master Sheet'!AH208=""),"",'Master Sheet'!AH208)</f>
        <v/>
      </c>
      <c r="BP204" s="35" t="str">
        <f>IF(AND('Master Sheet'!AI208=""),"",'Master Sheet'!AI208)</f>
        <v/>
      </c>
      <c r="BQ204" s="35" t="str">
        <f>IF(AND('Master Sheet'!AJ208=""),"",'Master Sheet'!AJ208)</f>
        <v/>
      </c>
      <c r="BR204" s="35" t="str">
        <f>IF(AND('Master Sheet'!AK208=""),"",'Master Sheet'!AK208)</f>
        <v/>
      </c>
      <c r="BS204" s="35" t="str">
        <f>IF(AND('Master Sheet'!AL208=""),"",'Master Sheet'!AL208)</f>
        <v/>
      </c>
      <c r="BT204" s="35" t="str">
        <f>IF(AND('Master Sheet'!AM208=""),"",'Master Sheet'!AM208)</f>
        <v/>
      </c>
      <c r="BU204" s="35" t="str">
        <f>IF(AND('Master Sheet'!AN208=""),"",'Master Sheet'!AN208)</f>
        <v/>
      </c>
      <c r="BV204" s="35" t="str">
        <f>IF(AND('Master Sheet'!AO208=""),"",'Master Sheet'!AO208)</f>
        <v/>
      </c>
      <c r="BW204" s="35" t="str">
        <f>IF(AND('Master Sheet'!AP208=""),"",'Master Sheet'!AP208)</f>
        <v/>
      </c>
      <c r="BX204" s="35" t="str">
        <f>IF(AND('Master Sheet'!AR208=""),"",'Master Sheet'!AR208)</f>
        <v/>
      </c>
      <c r="BY204" s="35" t="str">
        <f>IF(AND('Master Sheet'!AT208=""),"",'Master Sheet'!AT208)</f>
        <v/>
      </c>
      <c r="BZ204" s="35" t="str">
        <f>IF(AND('Master Sheet'!AU208=""),"",'Master Sheet'!AU208)</f>
        <v/>
      </c>
      <c r="CA204" s="35" t="str">
        <f>IF(AND('Master Sheet'!AV208=""),"",'Master Sheet'!AV208)</f>
        <v/>
      </c>
      <c r="CB204" s="35" t="str">
        <f>IF(AND('Master Sheet'!AW208=""),"",'Master Sheet'!AW208)</f>
        <v/>
      </c>
      <c r="CC204" s="35" t="str">
        <f>IF(AND('Master Sheet'!AX208=""),"",'Master Sheet'!AX208)</f>
        <v/>
      </c>
      <c r="CD204" s="35" t="str">
        <f>IF(AND('Master Sheet'!AY208=""),"",'Master Sheet'!AY208)</f>
        <v/>
      </c>
      <c r="CE204" s="35" t="str">
        <f>IF(AND('Master Sheet'!AZ208=""),"",'Master Sheet'!AZ208)</f>
        <v/>
      </c>
      <c r="CF204" s="35" t="str">
        <f>IF(AND('Master Sheet'!BA208=""),"",'Master Sheet'!BA208)</f>
        <v/>
      </c>
      <c r="CG204" s="35" t="str">
        <f>IF(AND('Master Sheet'!BB208=""),"",'Master Sheet'!BB208)</f>
        <v/>
      </c>
      <c r="CH204" s="35" t="str">
        <f>IF(AND('Master Sheet'!BD208=""),"",'Master Sheet'!BD208)</f>
        <v/>
      </c>
      <c r="CI204" s="35" t="str">
        <f>IF(AND('Master Sheet'!BF208=""),"",'Master Sheet'!BF208)</f>
        <v/>
      </c>
      <c r="CJ204" s="35" t="str">
        <f>IF(AND('Master Sheet'!BG208=""),"",'Master Sheet'!BG208)</f>
        <v/>
      </c>
      <c r="CK204" s="35" t="str">
        <f>IF(AND('Master Sheet'!BH208=""),"",'Master Sheet'!BH208)</f>
        <v/>
      </c>
      <c r="CL204" s="35" t="str">
        <f>IF(AND('Master Sheet'!BI208=""),"",'Master Sheet'!BI208)</f>
        <v/>
      </c>
      <c r="CM204" s="35" t="str">
        <f>IF(AND('Master Sheet'!BJ208=""),"",'Master Sheet'!BJ208)</f>
        <v/>
      </c>
      <c r="CN204" s="35" t="str">
        <f>IF(AND('Master Sheet'!BK208=""),"",'Master Sheet'!BK208)</f>
        <v/>
      </c>
      <c r="CO204" s="35" t="str">
        <f>IF(AND('Master Sheet'!BL208=""),"",'Master Sheet'!BL208)</f>
        <v/>
      </c>
      <c r="CP204" s="35" t="str">
        <f>IF(AND('Master Sheet'!BM208=""),"",'Master Sheet'!BM208)</f>
        <v/>
      </c>
      <c r="CQ204" s="35" t="str">
        <f>IF(AND('Master Sheet'!BN208=""),"",'Master Sheet'!BN208)</f>
        <v/>
      </c>
      <c r="CR204" s="35" t="str">
        <f>IF(AND('Master Sheet'!BP208=""),"",'Master Sheet'!BP208)</f>
        <v/>
      </c>
    </row>
    <row r="205" spans="47:96">
      <c r="AU205" s="35" t="str">
        <f>IF(AND('Master Sheet'!J209=""),"",'Master Sheet'!J209)</f>
        <v/>
      </c>
      <c r="AV205" s="35" t="str">
        <f>IF(AND('Master Sheet'!K209=""),"",'Master Sheet'!K209)</f>
        <v/>
      </c>
      <c r="AW205" s="35" t="str">
        <f>IF(AND('Master Sheet'!L209=""),"",'Master Sheet'!L209)</f>
        <v/>
      </c>
      <c r="AX205" s="35" t="str">
        <f>IF(AND('Master Sheet'!M209=""),"",'Master Sheet'!M209)</f>
        <v/>
      </c>
      <c r="AY205" s="35" t="str">
        <f>IF(AND('Master Sheet'!N209=""),"",'Master Sheet'!N209)</f>
        <v/>
      </c>
      <c r="AZ205" s="35" t="str">
        <f>IF(AND('Master Sheet'!O209=""),"",'Master Sheet'!O209)</f>
        <v/>
      </c>
      <c r="BA205" s="35" t="str">
        <f>IF(AND('Master Sheet'!P209=""),"",'Master Sheet'!P209)</f>
        <v/>
      </c>
      <c r="BB205" s="35" t="str">
        <f>IF(AND('Master Sheet'!Q209=""),"",'Master Sheet'!Q209)</f>
        <v/>
      </c>
      <c r="BC205" s="35" t="str">
        <f>IF(AND('Master Sheet'!R209=""),"",'Master Sheet'!R209)</f>
        <v/>
      </c>
      <c r="BD205" s="35" t="str">
        <f>IF(AND('Master Sheet'!T209=""),"",'Master Sheet'!T209)</f>
        <v/>
      </c>
      <c r="BE205" s="35" t="str">
        <f>IF(AND('Master Sheet'!V209=""),"",'Master Sheet'!V209)</f>
        <v/>
      </c>
      <c r="BF205" s="35" t="str">
        <f>IF(AND('Master Sheet'!W209=""),"",'Master Sheet'!W209)</f>
        <v/>
      </c>
      <c r="BG205" s="35" t="str">
        <f>IF(AND('Master Sheet'!X209=""),"",'Master Sheet'!X209)</f>
        <v/>
      </c>
      <c r="BH205" s="35" t="str">
        <f>IF(AND('Master Sheet'!Y209=""),"",'Master Sheet'!Y209)</f>
        <v/>
      </c>
      <c r="BI205" s="35" t="str">
        <f>IF(AND('Master Sheet'!Z209=""),"",'Master Sheet'!Z209)</f>
        <v/>
      </c>
      <c r="BJ205" s="35" t="str">
        <f>IF(AND('Master Sheet'!AA209=""),"",'Master Sheet'!AA209)</f>
        <v/>
      </c>
      <c r="BK205" s="35" t="str">
        <f>IF(AND('Master Sheet'!AB209=""),"",'Master Sheet'!AB209)</f>
        <v/>
      </c>
      <c r="BL205" s="35" t="str">
        <f>IF(AND('Master Sheet'!AC209=""),"",'Master Sheet'!AC209)</f>
        <v/>
      </c>
      <c r="BM205" s="35" t="str">
        <f>IF(AND('Master Sheet'!AD209=""),"",'Master Sheet'!AD209)</f>
        <v/>
      </c>
      <c r="BN205" s="35" t="str">
        <f>IF(AND('Master Sheet'!AF209=""),"",'Master Sheet'!AF209)</f>
        <v/>
      </c>
      <c r="BO205" s="35" t="str">
        <f>IF(AND('Master Sheet'!AH209=""),"",'Master Sheet'!AH209)</f>
        <v/>
      </c>
      <c r="BP205" s="35" t="str">
        <f>IF(AND('Master Sheet'!AI209=""),"",'Master Sheet'!AI209)</f>
        <v/>
      </c>
      <c r="BQ205" s="35" t="str">
        <f>IF(AND('Master Sheet'!AJ209=""),"",'Master Sheet'!AJ209)</f>
        <v/>
      </c>
      <c r="BR205" s="35" t="str">
        <f>IF(AND('Master Sheet'!AK209=""),"",'Master Sheet'!AK209)</f>
        <v/>
      </c>
      <c r="BS205" s="35" t="str">
        <f>IF(AND('Master Sheet'!AL209=""),"",'Master Sheet'!AL209)</f>
        <v/>
      </c>
      <c r="BT205" s="35" t="str">
        <f>IF(AND('Master Sheet'!AM209=""),"",'Master Sheet'!AM209)</f>
        <v/>
      </c>
      <c r="BU205" s="35" t="str">
        <f>IF(AND('Master Sheet'!AN209=""),"",'Master Sheet'!AN209)</f>
        <v/>
      </c>
      <c r="BV205" s="35" t="str">
        <f>IF(AND('Master Sheet'!AO209=""),"",'Master Sheet'!AO209)</f>
        <v/>
      </c>
      <c r="BW205" s="35" t="str">
        <f>IF(AND('Master Sheet'!AP209=""),"",'Master Sheet'!AP209)</f>
        <v/>
      </c>
      <c r="BX205" s="35" t="str">
        <f>IF(AND('Master Sheet'!AR209=""),"",'Master Sheet'!AR209)</f>
        <v/>
      </c>
      <c r="BY205" s="35" t="str">
        <f>IF(AND('Master Sheet'!AT209=""),"",'Master Sheet'!AT209)</f>
        <v/>
      </c>
      <c r="BZ205" s="35" t="str">
        <f>IF(AND('Master Sheet'!AU209=""),"",'Master Sheet'!AU209)</f>
        <v/>
      </c>
      <c r="CA205" s="35" t="str">
        <f>IF(AND('Master Sheet'!AV209=""),"",'Master Sheet'!AV209)</f>
        <v/>
      </c>
      <c r="CB205" s="35" t="str">
        <f>IF(AND('Master Sheet'!AW209=""),"",'Master Sheet'!AW209)</f>
        <v/>
      </c>
      <c r="CC205" s="35" t="str">
        <f>IF(AND('Master Sheet'!AX209=""),"",'Master Sheet'!AX209)</f>
        <v/>
      </c>
      <c r="CD205" s="35" t="str">
        <f>IF(AND('Master Sheet'!AY209=""),"",'Master Sheet'!AY209)</f>
        <v/>
      </c>
      <c r="CE205" s="35" t="str">
        <f>IF(AND('Master Sheet'!AZ209=""),"",'Master Sheet'!AZ209)</f>
        <v/>
      </c>
      <c r="CF205" s="35" t="str">
        <f>IF(AND('Master Sheet'!BA209=""),"",'Master Sheet'!BA209)</f>
        <v/>
      </c>
      <c r="CG205" s="35" t="str">
        <f>IF(AND('Master Sheet'!BB209=""),"",'Master Sheet'!BB209)</f>
        <v/>
      </c>
      <c r="CH205" s="35" t="str">
        <f>IF(AND('Master Sheet'!BD209=""),"",'Master Sheet'!BD209)</f>
        <v/>
      </c>
      <c r="CI205" s="35" t="str">
        <f>IF(AND('Master Sheet'!BF209=""),"",'Master Sheet'!BF209)</f>
        <v/>
      </c>
      <c r="CJ205" s="35" t="str">
        <f>IF(AND('Master Sheet'!BG209=""),"",'Master Sheet'!BG209)</f>
        <v/>
      </c>
      <c r="CK205" s="35" t="str">
        <f>IF(AND('Master Sheet'!BH209=""),"",'Master Sheet'!BH209)</f>
        <v/>
      </c>
      <c r="CL205" s="35" t="str">
        <f>IF(AND('Master Sheet'!BI209=""),"",'Master Sheet'!BI209)</f>
        <v/>
      </c>
      <c r="CM205" s="35" t="str">
        <f>IF(AND('Master Sheet'!BJ209=""),"",'Master Sheet'!BJ209)</f>
        <v/>
      </c>
      <c r="CN205" s="35" t="str">
        <f>IF(AND('Master Sheet'!BK209=""),"",'Master Sheet'!BK209)</f>
        <v/>
      </c>
      <c r="CO205" s="35" t="str">
        <f>IF(AND('Master Sheet'!BL209=""),"",'Master Sheet'!BL209)</f>
        <v/>
      </c>
      <c r="CP205" s="35" t="str">
        <f>IF(AND('Master Sheet'!BM209=""),"",'Master Sheet'!BM209)</f>
        <v/>
      </c>
      <c r="CQ205" s="35" t="str">
        <f>IF(AND('Master Sheet'!BN209=""),"",'Master Sheet'!BN209)</f>
        <v/>
      </c>
      <c r="CR205" s="35" t="str">
        <f>IF(AND('Master Sheet'!BP209=""),"",'Master Sheet'!BP209)</f>
        <v/>
      </c>
    </row>
    <row r="206" spans="47:96">
      <c r="AU206" s="35" t="str">
        <f>IF(AND('Master Sheet'!J210=""),"",'Master Sheet'!J210)</f>
        <v/>
      </c>
      <c r="AV206" s="35" t="str">
        <f>IF(AND('Master Sheet'!K210=""),"",'Master Sheet'!K210)</f>
        <v/>
      </c>
      <c r="AW206" s="35" t="str">
        <f>IF(AND('Master Sheet'!L210=""),"",'Master Sheet'!L210)</f>
        <v/>
      </c>
      <c r="AX206" s="35" t="str">
        <f>IF(AND('Master Sheet'!M210=""),"",'Master Sheet'!M210)</f>
        <v/>
      </c>
      <c r="AY206" s="35" t="str">
        <f>IF(AND('Master Sheet'!N210=""),"",'Master Sheet'!N210)</f>
        <v/>
      </c>
      <c r="AZ206" s="35" t="str">
        <f>IF(AND('Master Sheet'!O210=""),"",'Master Sheet'!O210)</f>
        <v/>
      </c>
      <c r="BA206" s="35" t="str">
        <f>IF(AND('Master Sheet'!P210=""),"",'Master Sheet'!P210)</f>
        <v/>
      </c>
      <c r="BB206" s="35" t="str">
        <f>IF(AND('Master Sheet'!Q210=""),"",'Master Sheet'!Q210)</f>
        <v/>
      </c>
      <c r="BC206" s="35" t="str">
        <f>IF(AND('Master Sheet'!R210=""),"",'Master Sheet'!R210)</f>
        <v/>
      </c>
      <c r="BD206" s="35" t="str">
        <f>IF(AND('Master Sheet'!T210=""),"",'Master Sheet'!T210)</f>
        <v/>
      </c>
      <c r="BE206" s="35" t="str">
        <f>IF(AND('Master Sheet'!V210=""),"",'Master Sheet'!V210)</f>
        <v/>
      </c>
      <c r="BF206" s="35" t="str">
        <f>IF(AND('Master Sheet'!W210=""),"",'Master Sheet'!W210)</f>
        <v/>
      </c>
      <c r="BG206" s="35" t="str">
        <f>IF(AND('Master Sheet'!X210=""),"",'Master Sheet'!X210)</f>
        <v/>
      </c>
      <c r="BH206" s="35" t="str">
        <f>IF(AND('Master Sheet'!Y210=""),"",'Master Sheet'!Y210)</f>
        <v/>
      </c>
      <c r="BI206" s="35" t="str">
        <f>IF(AND('Master Sheet'!Z210=""),"",'Master Sheet'!Z210)</f>
        <v/>
      </c>
      <c r="BJ206" s="35" t="str">
        <f>IF(AND('Master Sheet'!AA210=""),"",'Master Sheet'!AA210)</f>
        <v/>
      </c>
      <c r="BK206" s="35" t="str">
        <f>IF(AND('Master Sheet'!AB210=""),"",'Master Sheet'!AB210)</f>
        <v/>
      </c>
      <c r="BL206" s="35" t="str">
        <f>IF(AND('Master Sheet'!AC210=""),"",'Master Sheet'!AC210)</f>
        <v/>
      </c>
      <c r="BM206" s="35" t="str">
        <f>IF(AND('Master Sheet'!AD210=""),"",'Master Sheet'!AD210)</f>
        <v/>
      </c>
      <c r="BN206" s="35" t="str">
        <f>IF(AND('Master Sheet'!AF210=""),"",'Master Sheet'!AF210)</f>
        <v/>
      </c>
      <c r="BO206" s="35" t="str">
        <f>IF(AND('Master Sheet'!AH210=""),"",'Master Sheet'!AH210)</f>
        <v/>
      </c>
      <c r="BP206" s="35" t="str">
        <f>IF(AND('Master Sheet'!AI210=""),"",'Master Sheet'!AI210)</f>
        <v/>
      </c>
      <c r="BQ206" s="35" t="str">
        <f>IF(AND('Master Sheet'!AJ210=""),"",'Master Sheet'!AJ210)</f>
        <v/>
      </c>
      <c r="BR206" s="35" t="str">
        <f>IF(AND('Master Sheet'!AK210=""),"",'Master Sheet'!AK210)</f>
        <v/>
      </c>
      <c r="BS206" s="35" t="str">
        <f>IF(AND('Master Sheet'!AL210=""),"",'Master Sheet'!AL210)</f>
        <v/>
      </c>
      <c r="BT206" s="35" t="str">
        <f>IF(AND('Master Sheet'!AM210=""),"",'Master Sheet'!AM210)</f>
        <v/>
      </c>
      <c r="BU206" s="35" t="str">
        <f>IF(AND('Master Sheet'!AN210=""),"",'Master Sheet'!AN210)</f>
        <v/>
      </c>
      <c r="BV206" s="35" t="str">
        <f>IF(AND('Master Sheet'!AO210=""),"",'Master Sheet'!AO210)</f>
        <v/>
      </c>
      <c r="BW206" s="35" t="str">
        <f>IF(AND('Master Sheet'!AP210=""),"",'Master Sheet'!AP210)</f>
        <v/>
      </c>
      <c r="BX206" s="35" t="str">
        <f>IF(AND('Master Sheet'!AR210=""),"",'Master Sheet'!AR210)</f>
        <v/>
      </c>
      <c r="BY206" s="35" t="str">
        <f>IF(AND('Master Sheet'!AT210=""),"",'Master Sheet'!AT210)</f>
        <v/>
      </c>
      <c r="BZ206" s="35" t="str">
        <f>IF(AND('Master Sheet'!AU210=""),"",'Master Sheet'!AU210)</f>
        <v/>
      </c>
      <c r="CA206" s="35" t="str">
        <f>IF(AND('Master Sheet'!AV210=""),"",'Master Sheet'!AV210)</f>
        <v/>
      </c>
      <c r="CB206" s="35" t="str">
        <f>IF(AND('Master Sheet'!AW210=""),"",'Master Sheet'!AW210)</f>
        <v/>
      </c>
      <c r="CC206" s="35" t="str">
        <f>IF(AND('Master Sheet'!AX210=""),"",'Master Sheet'!AX210)</f>
        <v/>
      </c>
      <c r="CD206" s="35" t="str">
        <f>IF(AND('Master Sheet'!AY210=""),"",'Master Sheet'!AY210)</f>
        <v/>
      </c>
      <c r="CE206" s="35" t="str">
        <f>IF(AND('Master Sheet'!AZ210=""),"",'Master Sheet'!AZ210)</f>
        <v/>
      </c>
      <c r="CF206" s="35" t="str">
        <f>IF(AND('Master Sheet'!BA210=""),"",'Master Sheet'!BA210)</f>
        <v/>
      </c>
      <c r="CG206" s="35" t="str">
        <f>IF(AND('Master Sheet'!BB210=""),"",'Master Sheet'!BB210)</f>
        <v/>
      </c>
      <c r="CH206" s="35" t="str">
        <f>IF(AND('Master Sheet'!BD210=""),"",'Master Sheet'!BD210)</f>
        <v/>
      </c>
      <c r="CI206" s="35" t="str">
        <f>IF(AND('Master Sheet'!BF210=""),"",'Master Sheet'!BF210)</f>
        <v/>
      </c>
      <c r="CJ206" s="35" t="str">
        <f>IF(AND('Master Sheet'!BG210=""),"",'Master Sheet'!BG210)</f>
        <v/>
      </c>
      <c r="CK206" s="35" t="str">
        <f>IF(AND('Master Sheet'!BH210=""),"",'Master Sheet'!BH210)</f>
        <v/>
      </c>
      <c r="CL206" s="35" t="str">
        <f>IF(AND('Master Sheet'!BI210=""),"",'Master Sheet'!BI210)</f>
        <v/>
      </c>
      <c r="CM206" s="35" t="str">
        <f>IF(AND('Master Sheet'!BJ210=""),"",'Master Sheet'!BJ210)</f>
        <v/>
      </c>
      <c r="CN206" s="35" t="str">
        <f>IF(AND('Master Sheet'!BK210=""),"",'Master Sheet'!BK210)</f>
        <v/>
      </c>
      <c r="CO206" s="35" t="str">
        <f>IF(AND('Master Sheet'!BL210=""),"",'Master Sheet'!BL210)</f>
        <v/>
      </c>
      <c r="CP206" s="35" t="str">
        <f>IF(AND('Master Sheet'!BM210=""),"",'Master Sheet'!BM210)</f>
        <v/>
      </c>
      <c r="CQ206" s="35" t="str">
        <f>IF(AND('Master Sheet'!BN210=""),"",'Master Sheet'!BN210)</f>
        <v/>
      </c>
      <c r="CR206" s="35" t="str">
        <f>IF(AND('Master Sheet'!BP210=""),"",'Master Sheet'!BP210)</f>
        <v/>
      </c>
    </row>
    <row r="207" spans="47:96">
      <c r="AU207" s="35" t="str">
        <f>IF(AND('Master Sheet'!J211=""),"",'Master Sheet'!J211)</f>
        <v/>
      </c>
      <c r="AV207" s="35" t="str">
        <f>IF(AND('Master Sheet'!K211=""),"",'Master Sheet'!K211)</f>
        <v/>
      </c>
      <c r="AW207" s="35" t="str">
        <f>IF(AND('Master Sheet'!L211=""),"",'Master Sheet'!L211)</f>
        <v/>
      </c>
      <c r="AX207" s="35" t="str">
        <f>IF(AND('Master Sheet'!M211=""),"",'Master Sheet'!M211)</f>
        <v/>
      </c>
      <c r="AY207" s="35" t="str">
        <f>IF(AND('Master Sheet'!N211=""),"",'Master Sheet'!N211)</f>
        <v/>
      </c>
      <c r="AZ207" s="35" t="str">
        <f>IF(AND('Master Sheet'!O211=""),"",'Master Sheet'!O211)</f>
        <v/>
      </c>
      <c r="BA207" s="35" t="str">
        <f>IF(AND('Master Sheet'!P211=""),"",'Master Sheet'!P211)</f>
        <v/>
      </c>
      <c r="BB207" s="35" t="str">
        <f>IF(AND('Master Sheet'!Q211=""),"",'Master Sheet'!Q211)</f>
        <v/>
      </c>
      <c r="BC207" s="35" t="str">
        <f>IF(AND('Master Sheet'!R211=""),"",'Master Sheet'!R211)</f>
        <v/>
      </c>
      <c r="BD207" s="35" t="str">
        <f>IF(AND('Master Sheet'!T211=""),"",'Master Sheet'!T211)</f>
        <v/>
      </c>
      <c r="BE207" s="35" t="str">
        <f>IF(AND('Master Sheet'!V211=""),"",'Master Sheet'!V211)</f>
        <v/>
      </c>
      <c r="BF207" s="35" t="str">
        <f>IF(AND('Master Sheet'!W211=""),"",'Master Sheet'!W211)</f>
        <v/>
      </c>
      <c r="BG207" s="35" t="str">
        <f>IF(AND('Master Sheet'!X211=""),"",'Master Sheet'!X211)</f>
        <v/>
      </c>
      <c r="BH207" s="35" t="str">
        <f>IF(AND('Master Sheet'!Y211=""),"",'Master Sheet'!Y211)</f>
        <v/>
      </c>
      <c r="BI207" s="35" t="str">
        <f>IF(AND('Master Sheet'!Z211=""),"",'Master Sheet'!Z211)</f>
        <v/>
      </c>
      <c r="BJ207" s="35" t="str">
        <f>IF(AND('Master Sheet'!AA211=""),"",'Master Sheet'!AA211)</f>
        <v/>
      </c>
      <c r="BK207" s="35" t="str">
        <f>IF(AND('Master Sheet'!AB211=""),"",'Master Sheet'!AB211)</f>
        <v/>
      </c>
      <c r="BL207" s="35" t="str">
        <f>IF(AND('Master Sheet'!AC211=""),"",'Master Sheet'!AC211)</f>
        <v/>
      </c>
      <c r="BM207" s="35" t="str">
        <f>IF(AND('Master Sheet'!AD211=""),"",'Master Sheet'!AD211)</f>
        <v/>
      </c>
      <c r="BN207" s="35" t="str">
        <f>IF(AND('Master Sheet'!AF211=""),"",'Master Sheet'!AF211)</f>
        <v/>
      </c>
      <c r="BO207" s="35" t="str">
        <f>IF(AND('Master Sheet'!AH211=""),"",'Master Sheet'!AH211)</f>
        <v/>
      </c>
      <c r="BP207" s="35" t="str">
        <f>IF(AND('Master Sheet'!AI211=""),"",'Master Sheet'!AI211)</f>
        <v/>
      </c>
      <c r="BQ207" s="35" t="str">
        <f>IF(AND('Master Sheet'!AJ211=""),"",'Master Sheet'!AJ211)</f>
        <v/>
      </c>
      <c r="BR207" s="35" t="str">
        <f>IF(AND('Master Sheet'!AK211=""),"",'Master Sheet'!AK211)</f>
        <v/>
      </c>
      <c r="BS207" s="35" t="str">
        <f>IF(AND('Master Sheet'!AL211=""),"",'Master Sheet'!AL211)</f>
        <v/>
      </c>
      <c r="BT207" s="35" t="str">
        <f>IF(AND('Master Sheet'!AM211=""),"",'Master Sheet'!AM211)</f>
        <v/>
      </c>
      <c r="BU207" s="35" t="str">
        <f>IF(AND('Master Sheet'!AN211=""),"",'Master Sheet'!AN211)</f>
        <v/>
      </c>
      <c r="BV207" s="35" t="str">
        <f>IF(AND('Master Sheet'!AO211=""),"",'Master Sheet'!AO211)</f>
        <v/>
      </c>
      <c r="BW207" s="35" t="str">
        <f>IF(AND('Master Sheet'!AP211=""),"",'Master Sheet'!AP211)</f>
        <v/>
      </c>
      <c r="BX207" s="35" t="str">
        <f>IF(AND('Master Sheet'!AR211=""),"",'Master Sheet'!AR211)</f>
        <v/>
      </c>
      <c r="BY207" s="35" t="str">
        <f>IF(AND('Master Sheet'!AT211=""),"",'Master Sheet'!AT211)</f>
        <v/>
      </c>
      <c r="BZ207" s="35" t="str">
        <f>IF(AND('Master Sheet'!AU211=""),"",'Master Sheet'!AU211)</f>
        <v/>
      </c>
      <c r="CA207" s="35" t="str">
        <f>IF(AND('Master Sheet'!AV211=""),"",'Master Sheet'!AV211)</f>
        <v/>
      </c>
      <c r="CB207" s="35" t="str">
        <f>IF(AND('Master Sheet'!AW211=""),"",'Master Sheet'!AW211)</f>
        <v/>
      </c>
      <c r="CC207" s="35" t="str">
        <f>IF(AND('Master Sheet'!AX211=""),"",'Master Sheet'!AX211)</f>
        <v/>
      </c>
      <c r="CD207" s="35" t="str">
        <f>IF(AND('Master Sheet'!AY211=""),"",'Master Sheet'!AY211)</f>
        <v/>
      </c>
      <c r="CE207" s="35" t="str">
        <f>IF(AND('Master Sheet'!AZ211=""),"",'Master Sheet'!AZ211)</f>
        <v/>
      </c>
      <c r="CF207" s="35" t="str">
        <f>IF(AND('Master Sheet'!BA211=""),"",'Master Sheet'!BA211)</f>
        <v/>
      </c>
      <c r="CG207" s="35" t="str">
        <f>IF(AND('Master Sheet'!BB211=""),"",'Master Sheet'!BB211)</f>
        <v/>
      </c>
      <c r="CH207" s="35" t="str">
        <f>IF(AND('Master Sheet'!BD211=""),"",'Master Sheet'!BD211)</f>
        <v/>
      </c>
      <c r="CI207" s="35" t="str">
        <f>IF(AND('Master Sheet'!BF211=""),"",'Master Sheet'!BF211)</f>
        <v/>
      </c>
      <c r="CJ207" s="35" t="str">
        <f>IF(AND('Master Sheet'!BG211=""),"",'Master Sheet'!BG211)</f>
        <v/>
      </c>
      <c r="CK207" s="35" t="str">
        <f>IF(AND('Master Sheet'!BH211=""),"",'Master Sheet'!BH211)</f>
        <v/>
      </c>
      <c r="CL207" s="35" t="str">
        <f>IF(AND('Master Sheet'!BI211=""),"",'Master Sheet'!BI211)</f>
        <v/>
      </c>
      <c r="CM207" s="35" t="str">
        <f>IF(AND('Master Sheet'!BJ211=""),"",'Master Sheet'!BJ211)</f>
        <v/>
      </c>
      <c r="CN207" s="35" t="str">
        <f>IF(AND('Master Sheet'!BK211=""),"",'Master Sheet'!BK211)</f>
        <v/>
      </c>
      <c r="CO207" s="35" t="str">
        <f>IF(AND('Master Sheet'!BL211=""),"",'Master Sheet'!BL211)</f>
        <v/>
      </c>
      <c r="CP207" s="35" t="str">
        <f>IF(AND('Master Sheet'!BM211=""),"",'Master Sheet'!BM211)</f>
        <v/>
      </c>
      <c r="CQ207" s="35" t="str">
        <f>IF(AND('Master Sheet'!BN211=""),"",'Master Sheet'!BN211)</f>
        <v/>
      </c>
      <c r="CR207" s="35" t="str">
        <f>IF(AND('Master Sheet'!BP211=""),"",'Master Sheet'!BP211)</f>
        <v/>
      </c>
    </row>
    <row r="208" spans="47:96"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  <c r="CC208" s="35"/>
      <c r="CD208" s="35"/>
      <c r="CE208" s="35"/>
      <c r="CF208" s="35"/>
      <c r="CG208" s="35"/>
      <c r="CH208" s="35"/>
      <c r="CI208" s="35"/>
      <c r="CJ208" s="35"/>
      <c r="CK208" s="35"/>
      <c r="CL208" s="35"/>
      <c r="CM208" s="35"/>
      <c r="CN208" s="35"/>
      <c r="CO208" s="35"/>
      <c r="CP208" s="35"/>
      <c r="CQ208" s="35"/>
      <c r="CR208" s="35"/>
    </row>
    <row r="209" spans="47:96"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5"/>
      <c r="CJ209" s="35"/>
      <c r="CK209" s="35"/>
      <c r="CL209" s="35"/>
      <c r="CM209" s="35"/>
      <c r="CN209" s="35"/>
      <c r="CO209" s="35"/>
      <c r="CP209" s="35"/>
      <c r="CQ209" s="35"/>
      <c r="CR209" s="35"/>
    </row>
    <row r="210" spans="47:96"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</row>
    <row r="211" spans="47:96"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5"/>
      <c r="CJ211" s="35"/>
      <c r="CK211" s="35"/>
      <c r="CL211" s="35"/>
      <c r="CM211" s="35"/>
      <c r="CN211" s="35"/>
      <c r="CO211" s="35"/>
      <c r="CP211" s="35"/>
      <c r="CQ211" s="35"/>
      <c r="CR211" s="35"/>
    </row>
    <row r="212" spans="47:96"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</row>
    <row r="213" spans="47:96"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</row>
    <row r="214" spans="47:96"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</row>
    <row r="215" spans="47:96"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  <c r="CC215" s="35"/>
      <c r="CD215" s="35"/>
      <c r="CE215" s="35"/>
      <c r="CF215" s="35"/>
      <c r="CG215" s="35"/>
      <c r="CH215" s="35"/>
      <c r="CI215" s="35"/>
      <c r="CJ215" s="35"/>
      <c r="CK215" s="35"/>
      <c r="CL215" s="35"/>
      <c r="CM215" s="35"/>
      <c r="CN215" s="35"/>
      <c r="CO215" s="35"/>
      <c r="CP215" s="35"/>
      <c r="CQ215" s="35"/>
      <c r="CR215" s="35"/>
    </row>
    <row r="216" spans="47:96"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/>
      <c r="CJ216" s="35"/>
      <c r="CK216" s="35"/>
      <c r="CL216" s="35"/>
      <c r="CM216" s="35"/>
      <c r="CN216" s="35"/>
      <c r="CO216" s="35"/>
      <c r="CP216" s="35"/>
      <c r="CQ216" s="35"/>
      <c r="CR216" s="35"/>
    </row>
    <row r="217" spans="47:96"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</row>
    <row r="218" spans="47:96"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</row>
    <row r="219" spans="47:96"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/>
      <c r="CC219" s="35"/>
      <c r="CD219" s="35"/>
      <c r="CE219" s="35"/>
      <c r="CF219" s="35"/>
      <c r="CG219" s="35"/>
      <c r="CH219" s="35"/>
      <c r="CI219" s="35"/>
      <c r="CJ219" s="35"/>
      <c r="CK219" s="35"/>
      <c r="CL219" s="35"/>
      <c r="CM219" s="35"/>
      <c r="CN219" s="35"/>
      <c r="CO219" s="35"/>
      <c r="CP219" s="35"/>
      <c r="CQ219" s="35"/>
      <c r="CR219" s="35"/>
    </row>
    <row r="220" spans="47:96"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  <c r="CK220" s="35"/>
      <c r="CL220" s="35"/>
      <c r="CM220" s="35"/>
      <c r="CN220" s="35"/>
      <c r="CO220" s="35"/>
      <c r="CP220" s="35"/>
      <c r="CQ220" s="35"/>
      <c r="CR220" s="35"/>
    </row>
    <row r="221" spans="47:96"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  <c r="CC221" s="35"/>
      <c r="CD221" s="35"/>
      <c r="CE221" s="35"/>
      <c r="CF221" s="35"/>
      <c r="CG221" s="35"/>
      <c r="CH221" s="35"/>
      <c r="CI221" s="35"/>
      <c r="CJ221" s="35"/>
      <c r="CK221" s="35"/>
      <c r="CL221" s="35"/>
      <c r="CM221" s="35"/>
      <c r="CN221" s="35"/>
      <c r="CO221" s="35"/>
      <c r="CP221" s="35"/>
      <c r="CQ221" s="35"/>
      <c r="CR221" s="35"/>
    </row>
    <row r="222" spans="47:96"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/>
      <c r="CC222" s="35"/>
      <c r="CD222" s="35"/>
      <c r="CE222" s="35"/>
      <c r="CF222" s="35"/>
      <c r="CG222" s="35"/>
      <c r="CH222" s="35"/>
      <c r="CI222" s="35"/>
      <c r="CJ222" s="35"/>
      <c r="CK222" s="35"/>
      <c r="CL222" s="35"/>
      <c r="CM222" s="35"/>
      <c r="CN222" s="35"/>
      <c r="CO222" s="35"/>
      <c r="CP222" s="35"/>
      <c r="CQ222" s="35"/>
      <c r="CR222" s="35"/>
    </row>
    <row r="223" spans="47:96"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  <c r="CC223" s="35"/>
      <c r="CD223" s="35"/>
      <c r="CE223" s="35"/>
      <c r="CF223" s="35"/>
      <c r="CG223" s="35"/>
      <c r="CH223" s="35"/>
      <c r="CI223" s="35"/>
      <c r="CJ223" s="35"/>
      <c r="CK223" s="35"/>
      <c r="CL223" s="35"/>
      <c r="CM223" s="35"/>
      <c r="CN223" s="35"/>
      <c r="CO223" s="35"/>
      <c r="CP223" s="35"/>
      <c r="CQ223" s="35"/>
      <c r="CR223" s="35"/>
    </row>
    <row r="224" spans="47:96"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  <c r="CC224" s="35"/>
      <c r="CD224" s="35"/>
      <c r="CE224" s="35"/>
      <c r="CF224" s="35"/>
      <c r="CG224" s="35"/>
      <c r="CH224" s="35"/>
      <c r="CI224" s="35"/>
      <c r="CJ224" s="35"/>
      <c r="CK224" s="35"/>
      <c r="CL224" s="35"/>
      <c r="CM224" s="35"/>
      <c r="CN224" s="35"/>
      <c r="CO224" s="35"/>
      <c r="CP224" s="35"/>
      <c r="CQ224" s="35"/>
      <c r="CR224" s="35"/>
    </row>
    <row r="225" spans="47:96"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5"/>
      <c r="CE225" s="35"/>
      <c r="CF225" s="35"/>
      <c r="CG225" s="35"/>
      <c r="CH225" s="35"/>
      <c r="CI225" s="35"/>
      <c r="CJ225" s="35"/>
      <c r="CK225" s="35"/>
      <c r="CL225" s="35"/>
      <c r="CM225" s="35"/>
      <c r="CN225" s="35"/>
      <c r="CO225" s="35"/>
      <c r="CP225" s="35"/>
      <c r="CQ225" s="35"/>
      <c r="CR225" s="35"/>
    </row>
    <row r="226" spans="47:96"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  <c r="BX226" s="35"/>
      <c r="BY226" s="35"/>
      <c r="BZ226" s="35"/>
      <c r="CA226" s="35"/>
      <c r="CB226" s="35"/>
      <c r="CC226" s="35"/>
      <c r="CD226" s="35"/>
      <c r="CE226" s="35"/>
      <c r="CF226" s="35"/>
      <c r="CG226" s="35"/>
      <c r="CH226" s="35"/>
      <c r="CI226" s="35"/>
      <c r="CJ226" s="35"/>
      <c r="CK226" s="35"/>
      <c r="CL226" s="35"/>
      <c r="CM226" s="35"/>
      <c r="CN226" s="35"/>
      <c r="CO226" s="35"/>
      <c r="CP226" s="35"/>
      <c r="CQ226" s="35"/>
      <c r="CR226" s="35"/>
    </row>
    <row r="227" spans="47:96"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  <c r="BX227" s="35"/>
      <c r="BY227" s="35"/>
      <c r="BZ227" s="35"/>
      <c r="CA227" s="35"/>
      <c r="CB227" s="35"/>
      <c r="CC227" s="35"/>
      <c r="CD227" s="35"/>
      <c r="CE227" s="35"/>
      <c r="CF227" s="35"/>
      <c r="CG227" s="35"/>
      <c r="CH227" s="35"/>
      <c r="CI227" s="35"/>
      <c r="CJ227" s="35"/>
      <c r="CK227" s="35"/>
      <c r="CL227" s="35"/>
      <c r="CM227" s="35"/>
      <c r="CN227" s="35"/>
      <c r="CO227" s="35"/>
      <c r="CP227" s="35"/>
      <c r="CQ227" s="35"/>
      <c r="CR227" s="35"/>
    </row>
    <row r="228" spans="47:96"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35"/>
      <c r="CN228" s="35"/>
      <c r="CO228" s="35"/>
      <c r="CP228" s="35"/>
      <c r="CQ228" s="35"/>
      <c r="CR228" s="35"/>
    </row>
    <row r="229" spans="47:96"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35"/>
      <c r="BY229" s="35"/>
      <c r="BZ229" s="35"/>
      <c r="CA229" s="35"/>
      <c r="CB229" s="35"/>
      <c r="CC229" s="35"/>
      <c r="CD229" s="35"/>
      <c r="CE229" s="35"/>
      <c r="CF229" s="35"/>
      <c r="CG229" s="35"/>
      <c r="CH229" s="35"/>
      <c r="CI229" s="35"/>
      <c r="CJ229" s="35"/>
      <c r="CK229" s="35"/>
      <c r="CL229" s="35"/>
      <c r="CM229" s="35"/>
      <c r="CN229" s="35"/>
      <c r="CO229" s="35"/>
      <c r="CP229" s="35"/>
      <c r="CQ229" s="35"/>
      <c r="CR229" s="35"/>
    </row>
    <row r="230" spans="47:96"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35"/>
      <c r="BY230" s="35"/>
      <c r="BZ230" s="35"/>
      <c r="CA230" s="35"/>
      <c r="CB230" s="35"/>
      <c r="CC230" s="35"/>
      <c r="CD230" s="35"/>
      <c r="CE230" s="35"/>
      <c r="CF230" s="35"/>
      <c r="CG230" s="35"/>
      <c r="CH230" s="35"/>
      <c r="CI230" s="35"/>
      <c r="CJ230" s="35"/>
      <c r="CK230" s="35"/>
      <c r="CL230" s="35"/>
      <c r="CM230" s="35"/>
      <c r="CN230" s="35"/>
      <c r="CO230" s="35"/>
      <c r="CP230" s="35"/>
      <c r="CQ230" s="35"/>
      <c r="CR230" s="35"/>
    </row>
    <row r="231" spans="47:96"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35"/>
      <c r="CN231" s="35"/>
      <c r="CO231" s="35"/>
      <c r="CP231" s="35"/>
      <c r="CQ231" s="35"/>
      <c r="CR231" s="35"/>
    </row>
    <row r="232" spans="47:96"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35"/>
      <c r="BY232" s="35"/>
      <c r="BZ232" s="35"/>
      <c r="CA232" s="35"/>
      <c r="CB232" s="35"/>
      <c r="CC232" s="35"/>
      <c r="CD232" s="35"/>
      <c r="CE232" s="35"/>
      <c r="CF232" s="35"/>
      <c r="CG232" s="35"/>
      <c r="CH232" s="35"/>
      <c r="CI232" s="35"/>
      <c r="CJ232" s="35"/>
      <c r="CK232" s="35"/>
      <c r="CL232" s="35"/>
      <c r="CM232" s="35"/>
      <c r="CN232" s="35"/>
      <c r="CO232" s="35"/>
      <c r="CP232" s="35"/>
      <c r="CQ232" s="35"/>
      <c r="CR232" s="35"/>
    </row>
    <row r="233" spans="47:96"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35"/>
      <c r="BY233" s="35"/>
      <c r="BZ233" s="35"/>
      <c r="CA233" s="35"/>
      <c r="CB233" s="35"/>
      <c r="CC233" s="35"/>
      <c r="CD233" s="35"/>
      <c r="CE233" s="35"/>
      <c r="CF233" s="35"/>
      <c r="CG233" s="35"/>
      <c r="CH233" s="35"/>
      <c r="CI233" s="35"/>
      <c r="CJ233" s="35"/>
      <c r="CK233" s="35"/>
      <c r="CL233" s="35"/>
      <c r="CM233" s="35"/>
      <c r="CN233" s="35"/>
      <c r="CO233" s="35"/>
      <c r="CP233" s="35"/>
      <c r="CQ233" s="35"/>
      <c r="CR233" s="35"/>
    </row>
    <row r="234" spans="47:96"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</row>
    <row r="235" spans="47:96"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5"/>
      <c r="CE235" s="35"/>
      <c r="CF235" s="35"/>
      <c r="CG235" s="35"/>
      <c r="CH235" s="35"/>
      <c r="CI235" s="35"/>
      <c r="CJ235" s="35"/>
      <c r="CK235" s="35"/>
      <c r="CL235" s="35"/>
      <c r="CM235" s="35"/>
      <c r="CN235" s="35"/>
      <c r="CO235" s="35"/>
      <c r="CP235" s="35"/>
      <c r="CQ235" s="35"/>
      <c r="CR235" s="35"/>
    </row>
    <row r="236" spans="47:96"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</row>
    <row r="237" spans="47:96"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</row>
    <row r="238" spans="47:96"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</row>
    <row r="239" spans="47:96"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</row>
    <row r="240" spans="47:96"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35"/>
      <c r="BY240" s="35"/>
      <c r="BZ240" s="35"/>
      <c r="CA240" s="35"/>
      <c r="CB240" s="35"/>
      <c r="CC240" s="35"/>
      <c r="CD240" s="35"/>
      <c r="CE240" s="35"/>
      <c r="CF240" s="35"/>
      <c r="CG240" s="35"/>
      <c r="CH240" s="35"/>
      <c r="CI240" s="35"/>
      <c r="CJ240" s="35"/>
      <c r="CK240" s="35"/>
      <c r="CL240" s="35"/>
      <c r="CM240" s="35"/>
      <c r="CN240" s="35"/>
      <c r="CO240" s="35"/>
      <c r="CP240" s="35"/>
      <c r="CQ240" s="35"/>
      <c r="CR240" s="35"/>
    </row>
    <row r="241" spans="47:96"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35"/>
      <c r="BY241" s="35"/>
      <c r="BZ241" s="35"/>
      <c r="CA241" s="35"/>
      <c r="CB241" s="35"/>
      <c r="CC241" s="35"/>
      <c r="CD241" s="35"/>
      <c r="CE241" s="35"/>
      <c r="CF241" s="35"/>
      <c r="CG241" s="35"/>
      <c r="CH241" s="35"/>
      <c r="CI241" s="35"/>
      <c r="CJ241" s="35"/>
      <c r="CK241" s="35"/>
      <c r="CL241" s="35"/>
      <c r="CM241" s="35"/>
      <c r="CN241" s="35"/>
      <c r="CO241" s="35"/>
      <c r="CP241" s="35"/>
      <c r="CQ241" s="35"/>
      <c r="CR241" s="35"/>
    </row>
    <row r="242" spans="47:96"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35"/>
      <c r="BY242" s="35"/>
      <c r="BZ242" s="35"/>
      <c r="CA242" s="35"/>
      <c r="CB242" s="35"/>
      <c r="CC242" s="35"/>
      <c r="CD242" s="35"/>
      <c r="CE242" s="35"/>
      <c r="CF242" s="35"/>
      <c r="CG242" s="35"/>
      <c r="CH242" s="35"/>
      <c r="CI242" s="35"/>
      <c r="CJ242" s="35"/>
      <c r="CK242" s="35"/>
      <c r="CL242" s="35"/>
      <c r="CM242" s="35"/>
      <c r="CN242" s="35"/>
      <c r="CO242" s="35"/>
      <c r="CP242" s="35"/>
      <c r="CQ242" s="35"/>
      <c r="CR242" s="35"/>
    </row>
    <row r="243" spans="47:96"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  <c r="BX243" s="35"/>
      <c r="BY243" s="35"/>
      <c r="BZ243" s="35"/>
      <c r="CA243" s="35"/>
      <c r="CB243" s="35"/>
      <c r="CC243" s="35"/>
      <c r="CD243" s="35"/>
      <c r="CE243" s="35"/>
      <c r="CF243" s="35"/>
      <c r="CG243" s="35"/>
      <c r="CH243" s="35"/>
      <c r="CI243" s="35"/>
      <c r="CJ243" s="35"/>
      <c r="CK243" s="35"/>
      <c r="CL243" s="35"/>
      <c r="CM243" s="35"/>
      <c r="CN243" s="35"/>
      <c r="CO243" s="35"/>
      <c r="CP243" s="35"/>
      <c r="CQ243" s="35"/>
      <c r="CR243" s="35"/>
    </row>
    <row r="244" spans="47:96"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35"/>
      <c r="BY244" s="35"/>
      <c r="BZ244" s="35"/>
      <c r="CA244" s="35"/>
      <c r="CB244" s="35"/>
      <c r="CC244" s="35"/>
      <c r="CD244" s="35"/>
      <c r="CE244" s="35"/>
      <c r="CF244" s="35"/>
      <c r="CG244" s="35"/>
      <c r="CH244" s="35"/>
      <c r="CI244" s="35"/>
      <c r="CJ244" s="35"/>
      <c r="CK244" s="35"/>
      <c r="CL244" s="35"/>
      <c r="CM244" s="35"/>
      <c r="CN244" s="35"/>
      <c r="CO244" s="35"/>
      <c r="CP244" s="35"/>
      <c r="CQ244" s="35"/>
      <c r="CR244" s="35"/>
    </row>
    <row r="245" spans="47:96"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35"/>
      <c r="BY245" s="35"/>
      <c r="BZ245" s="35"/>
      <c r="CA245" s="35"/>
      <c r="CB245" s="35"/>
      <c r="CC245" s="35"/>
      <c r="CD245" s="35"/>
      <c r="CE245" s="35"/>
      <c r="CF245" s="35"/>
      <c r="CG245" s="35"/>
      <c r="CH245" s="35"/>
      <c r="CI245" s="35"/>
      <c r="CJ245" s="35"/>
      <c r="CK245" s="35"/>
      <c r="CL245" s="35"/>
      <c r="CM245" s="35"/>
      <c r="CN245" s="35"/>
      <c r="CO245" s="35"/>
      <c r="CP245" s="35"/>
      <c r="CQ245" s="35"/>
      <c r="CR245" s="35"/>
    </row>
    <row r="246" spans="47:96"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  <c r="BX246" s="35"/>
      <c r="BY246" s="35"/>
      <c r="BZ246" s="35"/>
      <c r="CA246" s="35"/>
      <c r="CB246" s="35"/>
      <c r="CC246" s="35"/>
      <c r="CD246" s="35"/>
      <c r="CE246" s="35"/>
      <c r="CF246" s="35"/>
      <c r="CG246" s="35"/>
      <c r="CH246" s="35"/>
      <c r="CI246" s="35"/>
      <c r="CJ246" s="35"/>
      <c r="CK246" s="35"/>
      <c r="CL246" s="35"/>
      <c r="CM246" s="35"/>
      <c r="CN246" s="35"/>
      <c r="CO246" s="35"/>
      <c r="CP246" s="35"/>
      <c r="CQ246" s="35"/>
      <c r="CR246" s="35"/>
    </row>
    <row r="247" spans="47:96"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  <c r="BX247" s="35"/>
      <c r="BY247" s="35"/>
      <c r="BZ247" s="35"/>
      <c r="CA247" s="35"/>
      <c r="CB247" s="35"/>
      <c r="CC247" s="35"/>
      <c r="CD247" s="35"/>
      <c r="CE247" s="35"/>
      <c r="CF247" s="35"/>
      <c r="CG247" s="35"/>
      <c r="CH247" s="35"/>
      <c r="CI247" s="35"/>
      <c r="CJ247" s="35"/>
      <c r="CK247" s="35"/>
      <c r="CL247" s="35"/>
      <c r="CM247" s="35"/>
      <c r="CN247" s="35"/>
      <c r="CO247" s="35"/>
      <c r="CP247" s="35"/>
      <c r="CQ247" s="35"/>
      <c r="CR247" s="35"/>
    </row>
    <row r="248" spans="47:96"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  <c r="BX248" s="35"/>
      <c r="BY248" s="35"/>
      <c r="BZ248" s="35"/>
      <c r="CA248" s="35"/>
      <c r="CB248" s="35"/>
      <c r="CC248" s="35"/>
      <c r="CD248" s="35"/>
      <c r="CE248" s="35"/>
      <c r="CF248" s="35"/>
      <c r="CG248" s="35"/>
      <c r="CH248" s="35"/>
      <c r="CI248" s="35"/>
      <c r="CJ248" s="35"/>
      <c r="CK248" s="35"/>
      <c r="CL248" s="35"/>
      <c r="CM248" s="35"/>
      <c r="CN248" s="35"/>
      <c r="CO248" s="35"/>
      <c r="CP248" s="35"/>
      <c r="CQ248" s="35"/>
      <c r="CR248" s="35"/>
    </row>
    <row r="249" spans="47:96"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  <c r="BX249" s="35"/>
      <c r="BY249" s="35"/>
      <c r="BZ249" s="35"/>
      <c r="CA249" s="35"/>
      <c r="CB249" s="35"/>
      <c r="CC249" s="35"/>
      <c r="CD249" s="35"/>
      <c r="CE249" s="35"/>
      <c r="CF249" s="35"/>
      <c r="CG249" s="35"/>
      <c r="CH249" s="35"/>
      <c r="CI249" s="35"/>
      <c r="CJ249" s="35"/>
      <c r="CK249" s="35"/>
      <c r="CL249" s="35"/>
      <c r="CM249" s="35"/>
      <c r="CN249" s="35"/>
      <c r="CO249" s="35"/>
      <c r="CP249" s="35"/>
      <c r="CQ249" s="35"/>
      <c r="CR249" s="35"/>
    </row>
    <row r="250" spans="47:96"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  <c r="BX250" s="35"/>
      <c r="BY250" s="35"/>
      <c r="BZ250" s="35"/>
      <c r="CA250" s="35"/>
      <c r="CB250" s="35"/>
      <c r="CC250" s="35"/>
      <c r="CD250" s="35"/>
      <c r="CE250" s="35"/>
      <c r="CF250" s="35"/>
      <c r="CG250" s="35"/>
      <c r="CH250" s="35"/>
      <c r="CI250" s="35"/>
      <c r="CJ250" s="35"/>
      <c r="CK250" s="35"/>
      <c r="CL250" s="35"/>
      <c r="CM250" s="35"/>
      <c r="CN250" s="35"/>
      <c r="CO250" s="35"/>
      <c r="CP250" s="35"/>
      <c r="CQ250" s="35"/>
      <c r="CR250" s="35"/>
    </row>
    <row r="251" spans="47:96"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  <c r="BX251" s="35"/>
      <c r="BY251" s="35"/>
      <c r="BZ251" s="35"/>
      <c r="CA251" s="35"/>
      <c r="CB251" s="35"/>
      <c r="CC251" s="35"/>
      <c r="CD251" s="35"/>
      <c r="CE251" s="35"/>
      <c r="CF251" s="35"/>
      <c r="CG251" s="35"/>
      <c r="CH251" s="35"/>
      <c r="CI251" s="35"/>
      <c r="CJ251" s="35"/>
      <c r="CK251" s="35"/>
      <c r="CL251" s="35"/>
      <c r="CM251" s="35"/>
      <c r="CN251" s="35"/>
      <c r="CO251" s="35"/>
      <c r="CP251" s="35"/>
      <c r="CQ251" s="35"/>
      <c r="CR251" s="35"/>
    </row>
    <row r="252" spans="47:96"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35"/>
      <c r="BY252" s="35"/>
      <c r="BZ252" s="35"/>
      <c r="CA252" s="35"/>
      <c r="CB252" s="35"/>
      <c r="CC252" s="35"/>
      <c r="CD252" s="35"/>
      <c r="CE252" s="35"/>
      <c r="CF252" s="35"/>
      <c r="CG252" s="35"/>
      <c r="CH252" s="35"/>
      <c r="CI252" s="35"/>
      <c r="CJ252" s="35"/>
      <c r="CK252" s="35"/>
      <c r="CL252" s="35"/>
      <c r="CM252" s="35"/>
      <c r="CN252" s="35"/>
      <c r="CO252" s="35"/>
      <c r="CP252" s="35"/>
      <c r="CQ252" s="35"/>
      <c r="CR252" s="35"/>
    </row>
    <row r="253" spans="47:96"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35"/>
      <c r="BY253" s="35"/>
      <c r="BZ253" s="35"/>
      <c r="CA253" s="35"/>
      <c r="CB253" s="35"/>
      <c r="CC253" s="35"/>
      <c r="CD253" s="35"/>
      <c r="CE253" s="35"/>
      <c r="CF253" s="35"/>
      <c r="CG253" s="35"/>
      <c r="CH253" s="35"/>
      <c r="CI253" s="35"/>
      <c r="CJ253" s="35"/>
      <c r="CK253" s="35"/>
      <c r="CL253" s="35"/>
      <c r="CM253" s="35"/>
      <c r="CN253" s="35"/>
      <c r="CO253" s="35"/>
      <c r="CP253" s="35"/>
      <c r="CQ253" s="35"/>
      <c r="CR253" s="35"/>
    </row>
    <row r="254" spans="47:96"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/>
      <c r="CG254" s="35"/>
      <c r="CH254" s="35"/>
      <c r="CI254" s="35"/>
      <c r="CJ254" s="35"/>
      <c r="CK254" s="35"/>
      <c r="CL254" s="35"/>
      <c r="CM254" s="35"/>
      <c r="CN254" s="35"/>
      <c r="CO254" s="35"/>
      <c r="CP254" s="35"/>
      <c r="CQ254" s="35"/>
      <c r="CR254" s="35"/>
    </row>
    <row r="255" spans="47:96"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/>
      <c r="CK255" s="35"/>
      <c r="CL255" s="35"/>
      <c r="CM255" s="35"/>
      <c r="CN255" s="35"/>
      <c r="CO255" s="35"/>
      <c r="CP255" s="35"/>
      <c r="CQ255" s="35"/>
      <c r="CR255" s="35"/>
    </row>
    <row r="256" spans="47:96"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/>
      <c r="CK256" s="35"/>
      <c r="CL256" s="35"/>
      <c r="CM256" s="35"/>
      <c r="CN256" s="35"/>
      <c r="CO256" s="35"/>
      <c r="CP256" s="35"/>
      <c r="CQ256" s="35"/>
      <c r="CR256" s="35"/>
    </row>
    <row r="257" spans="47:96"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  <c r="BX257" s="35"/>
      <c r="BY257" s="35"/>
      <c r="BZ257" s="35"/>
      <c r="CA257" s="35"/>
      <c r="CB257" s="35"/>
      <c r="CC257" s="35"/>
      <c r="CD257" s="35"/>
      <c r="CE257" s="35"/>
      <c r="CF257" s="35"/>
      <c r="CG257" s="35"/>
      <c r="CH257" s="35"/>
      <c r="CI257" s="35"/>
      <c r="CJ257" s="35"/>
      <c r="CK257" s="35"/>
      <c r="CL257" s="35"/>
      <c r="CM257" s="35"/>
      <c r="CN257" s="35"/>
      <c r="CO257" s="35"/>
      <c r="CP257" s="35"/>
      <c r="CQ257" s="35"/>
      <c r="CR257" s="35"/>
    </row>
    <row r="258" spans="47:96"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  <c r="BX258" s="35"/>
      <c r="BY258" s="35"/>
      <c r="BZ258" s="35"/>
      <c r="CA258" s="35"/>
      <c r="CB258" s="35"/>
      <c r="CC258" s="35"/>
      <c r="CD258" s="35"/>
      <c r="CE258" s="35"/>
      <c r="CF258" s="35"/>
      <c r="CG258" s="35"/>
      <c r="CH258" s="35"/>
      <c r="CI258" s="35"/>
      <c r="CJ258" s="35"/>
      <c r="CK258" s="35"/>
      <c r="CL258" s="35"/>
      <c r="CM258" s="35"/>
      <c r="CN258" s="35"/>
      <c r="CO258" s="35"/>
      <c r="CP258" s="35"/>
      <c r="CQ258" s="35"/>
      <c r="CR258" s="35"/>
    </row>
    <row r="259" spans="47:96"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35"/>
      <c r="BY259" s="35"/>
      <c r="BZ259" s="35"/>
      <c r="CA259" s="35"/>
      <c r="CB259" s="35"/>
      <c r="CC259" s="35"/>
      <c r="CD259" s="35"/>
      <c r="CE259" s="35"/>
      <c r="CF259" s="35"/>
      <c r="CG259" s="35"/>
      <c r="CH259" s="35"/>
      <c r="CI259" s="35"/>
      <c r="CJ259" s="35"/>
      <c r="CK259" s="35"/>
      <c r="CL259" s="35"/>
      <c r="CM259" s="35"/>
      <c r="CN259" s="35"/>
      <c r="CO259" s="35"/>
      <c r="CP259" s="35"/>
      <c r="CQ259" s="35"/>
      <c r="CR259" s="35"/>
    </row>
    <row r="260" spans="47:96"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  <c r="BX260" s="35"/>
      <c r="BY260" s="35"/>
      <c r="BZ260" s="35"/>
      <c r="CA260" s="35"/>
      <c r="CB260" s="35"/>
      <c r="CC260" s="35"/>
      <c r="CD260" s="35"/>
      <c r="CE260" s="35"/>
      <c r="CF260" s="35"/>
      <c r="CG260" s="35"/>
      <c r="CH260" s="35"/>
      <c r="CI260" s="35"/>
      <c r="CJ260" s="35"/>
      <c r="CK260" s="35"/>
      <c r="CL260" s="35"/>
      <c r="CM260" s="35"/>
      <c r="CN260" s="35"/>
      <c r="CO260" s="35"/>
      <c r="CP260" s="35"/>
      <c r="CQ260" s="35"/>
      <c r="CR260" s="35"/>
    </row>
    <row r="261" spans="47:96"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  <c r="BX261" s="35"/>
      <c r="BY261" s="35"/>
      <c r="BZ261" s="35"/>
      <c r="CA261" s="35"/>
      <c r="CB261" s="35"/>
      <c r="CC261" s="35"/>
      <c r="CD261" s="35"/>
      <c r="CE261" s="35"/>
      <c r="CF261" s="35"/>
      <c r="CG261" s="35"/>
      <c r="CH261" s="35"/>
      <c r="CI261" s="35"/>
      <c r="CJ261" s="35"/>
      <c r="CK261" s="35"/>
      <c r="CL261" s="35"/>
      <c r="CM261" s="35"/>
      <c r="CN261" s="35"/>
      <c r="CO261" s="35"/>
      <c r="CP261" s="35"/>
      <c r="CQ261" s="35"/>
      <c r="CR261" s="35"/>
    </row>
    <row r="262" spans="47:96"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  <c r="BX262" s="35"/>
      <c r="BY262" s="35"/>
      <c r="BZ262" s="35"/>
      <c r="CA262" s="35"/>
      <c r="CB262" s="35"/>
      <c r="CC262" s="35"/>
      <c r="CD262" s="35"/>
      <c r="CE262" s="35"/>
      <c r="CF262" s="35"/>
      <c r="CG262" s="35"/>
      <c r="CH262" s="35"/>
      <c r="CI262" s="35"/>
      <c r="CJ262" s="35"/>
      <c r="CK262" s="35"/>
      <c r="CL262" s="35"/>
      <c r="CM262" s="35"/>
      <c r="CN262" s="35"/>
      <c r="CO262" s="35"/>
      <c r="CP262" s="35"/>
      <c r="CQ262" s="35"/>
      <c r="CR262" s="35"/>
    </row>
    <row r="263" spans="47:96"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  <c r="BX263" s="35"/>
      <c r="BY263" s="35"/>
      <c r="BZ263" s="35"/>
      <c r="CA263" s="35"/>
      <c r="CB263" s="35"/>
      <c r="CC263" s="35"/>
      <c r="CD263" s="35"/>
      <c r="CE263" s="35"/>
      <c r="CF263" s="35"/>
      <c r="CG263" s="35"/>
      <c r="CH263" s="35"/>
      <c r="CI263" s="35"/>
      <c r="CJ263" s="35"/>
      <c r="CK263" s="35"/>
      <c r="CL263" s="35"/>
      <c r="CM263" s="35"/>
      <c r="CN263" s="35"/>
      <c r="CO263" s="35"/>
      <c r="CP263" s="35"/>
      <c r="CQ263" s="35"/>
      <c r="CR263" s="35"/>
    </row>
    <row r="264" spans="47:96"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  <c r="BX264" s="35"/>
      <c r="BY264" s="35"/>
      <c r="BZ264" s="35"/>
      <c r="CA264" s="35"/>
      <c r="CB264" s="35"/>
      <c r="CC264" s="35"/>
      <c r="CD264" s="35"/>
      <c r="CE264" s="35"/>
      <c r="CF264" s="35"/>
      <c r="CG264" s="35"/>
      <c r="CH264" s="35"/>
      <c r="CI264" s="35"/>
      <c r="CJ264" s="35"/>
      <c r="CK264" s="35"/>
      <c r="CL264" s="35"/>
      <c r="CM264" s="35"/>
      <c r="CN264" s="35"/>
      <c r="CO264" s="35"/>
      <c r="CP264" s="35"/>
      <c r="CQ264" s="35"/>
      <c r="CR264" s="35"/>
    </row>
    <row r="265" spans="47:96"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  <c r="BX265" s="35"/>
      <c r="BY265" s="35"/>
      <c r="BZ265" s="35"/>
      <c r="CA265" s="35"/>
      <c r="CB265" s="35"/>
      <c r="CC265" s="35"/>
      <c r="CD265" s="35"/>
      <c r="CE265" s="35"/>
      <c r="CF265" s="35"/>
      <c r="CG265" s="35"/>
      <c r="CH265" s="35"/>
      <c r="CI265" s="35"/>
      <c r="CJ265" s="35"/>
      <c r="CK265" s="35"/>
      <c r="CL265" s="35"/>
      <c r="CM265" s="35"/>
      <c r="CN265" s="35"/>
      <c r="CO265" s="35"/>
      <c r="CP265" s="35"/>
      <c r="CQ265" s="35"/>
      <c r="CR265" s="35"/>
    </row>
    <row r="266" spans="47:96"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  <c r="BX266" s="35"/>
      <c r="BY266" s="35"/>
      <c r="BZ266" s="35"/>
      <c r="CA266" s="35"/>
      <c r="CB266" s="35"/>
      <c r="CC266" s="35"/>
      <c r="CD266" s="35"/>
      <c r="CE266" s="35"/>
      <c r="CF266" s="35"/>
      <c r="CG266" s="35"/>
      <c r="CH266" s="35"/>
      <c r="CI266" s="35"/>
      <c r="CJ266" s="35"/>
      <c r="CK266" s="35"/>
      <c r="CL266" s="35"/>
      <c r="CM266" s="35"/>
      <c r="CN266" s="35"/>
      <c r="CO266" s="35"/>
      <c r="CP266" s="35"/>
      <c r="CQ266" s="35"/>
      <c r="CR266" s="35"/>
    </row>
    <row r="267" spans="47:96"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  <c r="BX267" s="35"/>
      <c r="BY267" s="35"/>
      <c r="BZ267" s="35"/>
      <c r="CA267" s="35"/>
      <c r="CB267" s="35"/>
      <c r="CC267" s="35"/>
      <c r="CD267" s="35"/>
      <c r="CE267" s="35"/>
      <c r="CF267" s="35"/>
      <c r="CG267" s="35"/>
      <c r="CH267" s="35"/>
      <c r="CI267" s="35"/>
      <c r="CJ267" s="35"/>
      <c r="CK267" s="35"/>
      <c r="CL267" s="35"/>
      <c r="CM267" s="35"/>
      <c r="CN267" s="35"/>
      <c r="CO267" s="35"/>
      <c r="CP267" s="35"/>
      <c r="CQ267" s="35"/>
      <c r="CR267" s="35"/>
    </row>
    <row r="268" spans="47:96"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  <c r="BX268" s="35"/>
      <c r="BY268" s="35"/>
      <c r="BZ268" s="35"/>
      <c r="CA268" s="35"/>
      <c r="CB268" s="35"/>
      <c r="CC268" s="35"/>
      <c r="CD268" s="35"/>
      <c r="CE268" s="35"/>
      <c r="CF268" s="35"/>
      <c r="CG268" s="35"/>
      <c r="CH268" s="35"/>
      <c r="CI268" s="35"/>
      <c r="CJ268" s="35"/>
      <c r="CK268" s="35"/>
      <c r="CL268" s="35"/>
      <c r="CM268" s="35"/>
      <c r="CN268" s="35"/>
      <c r="CO268" s="35"/>
      <c r="CP268" s="35"/>
      <c r="CQ268" s="35"/>
      <c r="CR268" s="35"/>
    </row>
    <row r="269" spans="47:96"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  <c r="BX269" s="35"/>
      <c r="BY269" s="35"/>
      <c r="BZ269" s="35"/>
      <c r="CA269" s="35"/>
      <c r="CB269" s="35"/>
      <c r="CC269" s="35"/>
      <c r="CD269" s="35"/>
      <c r="CE269" s="35"/>
      <c r="CF269" s="35"/>
      <c r="CG269" s="35"/>
      <c r="CH269" s="35"/>
      <c r="CI269" s="35"/>
      <c r="CJ269" s="35"/>
      <c r="CK269" s="35"/>
      <c r="CL269" s="35"/>
      <c r="CM269" s="35"/>
      <c r="CN269" s="35"/>
      <c r="CO269" s="35"/>
      <c r="CP269" s="35"/>
      <c r="CQ269" s="35"/>
      <c r="CR269" s="35"/>
    </row>
    <row r="270" spans="47:96"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  <c r="BJ270" s="35"/>
      <c r="BK270" s="35"/>
      <c r="BL270" s="35"/>
      <c r="BM270" s="35"/>
      <c r="BN270" s="35"/>
      <c r="BO270" s="35"/>
      <c r="BP270" s="35"/>
      <c r="BQ270" s="35"/>
      <c r="BR270" s="35"/>
      <c r="BS270" s="35"/>
      <c r="BT270" s="35"/>
      <c r="BU270" s="35"/>
      <c r="BV270" s="35"/>
      <c r="BW270" s="35"/>
      <c r="BX270" s="35"/>
      <c r="BY270" s="35"/>
      <c r="BZ270" s="35"/>
      <c r="CA270" s="35"/>
      <c r="CB270" s="35"/>
      <c r="CC270" s="35"/>
      <c r="CD270" s="35"/>
      <c r="CE270" s="35"/>
      <c r="CF270" s="35"/>
      <c r="CG270" s="35"/>
      <c r="CH270" s="35"/>
      <c r="CI270" s="35"/>
      <c r="CJ270" s="35"/>
      <c r="CK270" s="35"/>
      <c r="CL270" s="35"/>
      <c r="CM270" s="35"/>
      <c r="CN270" s="35"/>
      <c r="CO270" s="35"/>
      <c r="CP270" s="35"/>
      <c r="CQ270" s="35"/>
      <c r="CR270" s="35"/>
    </row>
    <row r="271" spans="47:96"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  <c r="BJ271" s="35"/>
      <c r="BK271" s="35"/>
      <c r="BL271" s="35"/>
      <c r="BM271" s="35"/>
      <c r="BN271" s="35"/>
      <c r="BO271" s="35"/>
      <c r="BP271" s="35"/>
      <c r="BQ271" s="35"/>
      <c r="BR271" s="35"/>
      <c r="BS271" s="35"/>
      <c r="BT271" s="35"/>
      <c r="BU271" s="35"/>
      <c r="BV271" s="35"/>
      <c r="BW271" s="35"/>
      <c r="BX271" s="35"/>
      <c r="BY271" s="35"/>
      <c r="BZ271" s="35"/>
      <c r="CA271" s="35"/>
      <c r="CB271" s="35"/>
      <c r="CC271" s="35"/>
      <c r="CD271" s="35"/>
      <c r="CE271" s="35"/>
      <c r="CF271" s="35"/>
      <c r="CG271" s="35"/>
      <c r="CH271" s="35"/>
      <c r="CI271" s="35"/>
      <c r="CJ271" s="35"/>
      <c r="CK271" s="35"/>
      <c r="CL271" s="35"/>
      <c r="CM271" s="35"/>
      <c r="CN271" s="35"/>
      <c r="CO271" s="35"/>
      <c r="CP271" s="35"/>
      <c r="CQ271" s="35"/>
      <c r="CR271" s="35"/>
    </row>
    <row r="272" spans="47:96"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  <c r="BJ272" s="35"/>
      <c r="BK272" s="35"/>
      <c r="BL272" s="35"/>
      <c r="BM272" s="35"/>
      <c r="BN272" s="35"/>
      <c r="BO272" s="35"/>
      <c r="BP272" s="35"/>
      <c r="BQ272" s="35"/>
      <c r="BR272" s="35"/>
      <c r="BS272" s="35"/>
      <c r="BT272" s="35"/>
      <c r="BU272" s="35"/>
      <c r="BV272" s="35"/>
      <c r="BW272" s="35"/>
      <c r="BX272" s="35"/>
      <c r="BY272" s="35"/>
      <c r="BZ272" s="35"/>
      <c r="CA272" s="35"/>
      <c r="CB272" s="35"/>
      <c r="CC272" s="35"/>
      <c r="CD272" s="35"/>
      <c r="CE272" s="35"/>
      <c r="CF272" s="35"/>
      <c r="CG272" s="35"/>
      <c r="CH272" s="35"/>
      <c r="CI272" s="35"/>
      <c r="CJ272" s="35"/>
      <c r="CK272" s="35"/>
      <c r="CL272" s="35"/>
      <c r="CM272" s="35"/>
      <c r="CN272" s="35"/>
      <c r="CO272" s="35"/>
      <c r="CP272" s="35"/>
      <c r="CQ272" s="35"/>
      <c r="CR272" s="35"/>
    </row>
    <row r="273" spans="47:96"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  <c r="BJ273" s="35"/>
      <c r="BK273" s="35"/>
      <c r="BL273" s="35"/>
      <c r="BM273" s="35"/>
      <c r="BN273" s="35"/>
      <c r="BO273" s="35"/>
      <c r="BP273" s="35"/>
      <c r="BQ273" s="35"/>
      <c r="BR273" s="35"/>
      <c r="BS273" s="35"/>
      <c r="BT273" s="35"/>
      <c r="BU273" s="35"/>
      <c r="BV273" s="35"/>
      <c r="BW273" s="35"/>
      <c r="BX273" s="35"/>
      <c r="BY273" s="35"/>
      <c r="BZ273" s="35"/>
      <c r="CA273" s="35"/>
      <c r="CB273" s="35"/>
      <c r="CC273" s="35"/>
      <c r="CD273" s="35"/>
      <c r="CE273" s="35"/>
      <c r="CF273" s="35"/>
      <c r="CG273" s="35"/>
      <c r="CH273" s="35"/>
      <c r="CI273" s="35"/>
      <c r="CJ273" s="35"/>
      <c r="CK273" s="35"/>
      <c r="CL273" s="35"/>
      <c r="CM273" s="35"/>
      <c r="CN273" s="35"/>
      <c r="CO273" s="35"/>
      <c r="CP273" s="35"/>
      <c r="CQ273" s="35"/>
      <c r="CR273" s="35"/>
    </row>
    <row r="274" spans="47:96"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  <c r="BJ274" s="35"/>
      <c r="BK274" s="35"/>
      <c r="BL274" s="35"/>
      <c r="BM274" s="35"/>
      <c r="BN274" s="35"/>
      <c r="BO274" s="35"/>
      <c r="BP274" s="35"/>
      <c r="BQ274" s="35"/>
      <c r="BR274" s="35"/>
      <c r="BS274" s="35"/>
      <c r="BT274" s="35"/>
      <c r="BU274" s="35"/>
      <c r="BV274" s="35"/>
      <c r="BW274" s="35"/>
      <c r="BX274" s="35"/>
      <c r="BY274" s="35"/>
      <c r="BZ274" s="35"/>
      <c r="CA274" s="35"/>
      <c r="CB274" s="35"/>
      <c r="CC274" s="35"/>
      <c r="CD274" s="35"/>
      <c r="CE274" s="35"/>
      <c r="CF274" s="35"/>
      <c r="CG274" s="35"/>
      <c r="CH274" s="35"/>
      <c r="CI274" s="35"/>
      <c r="CJ274" s="35"/>
      <c r="CK274" s="35"/>
      <c r="CL274" s="35"/>
      <c r="CM274" s="35"/>
      <c r="CN274" s="35"/>
      <c r="CO274" s="35"/>
      <c r="CP274" s="35"/>
      <c r="CQ274" s="35"/>
      <c r="CR274" s="35"/>
    </row>
    <row r="275" spans="47:96"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  <c r="BJ275" s="35"/>
      <c r="BK275" s="35"/>
      <c r="BL275" s="35"/>
      <c r="BM275" s="35"/>
      <c r="BN275" s="35"/>
      <c r="BO275" s="35"/>
      <c r="BP275" s="35"/>
      <c r="BQ275" s="35"/>
      <c r="BR275" s="35"/>
      <c r="BS275" s="35"/>
      <c r="BT275" s="35"/>
      <c r="BU275" s="35"/>
      <c r="BV275" s="35"/>
      <c r="BW275" s="35"/>
      <c r="BX275" s="35"/>
      <c r="BY275" s="35"/>
      <c r="BZ275" s="35"/>
      <c r="CA275" s="35"/>
      <c r="CB275" s="35"/>
      <c r="CC275" s="35"/>
      <c r="CD275" s="35"/>
      <c r="CE275" s="35"/>
      <c r="CF275" s="35"/>
      <c r="CG275" s="35"/>
      <c r="CH275" s="35"/>
      <c r="CI275" s="35"/>
      <c r="CJ275" s="35"/>
      <c r="CK275" s="35"/>
      <c r="CL275" s="35"/>
      <c r="CM275" s="35"/>
      <c r="CN275" s="35"/>
      <c r="CO275" s="35"/>
      <c r="CP275" s="35"/>
      <c r="CQ275" s="35"/>
      <c r="CR275" s="35"/>
    </row>
    <row r="276" spans="47:96"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  <c r="BJ276" s="35"/>
      <c r="BK276" s="35"/>
      <c r="BL276" s="35"/>
      <c r="BM276" s="35"/>
      <c r="BN276" s="35"/>
      <c r="BO276" s="35"/>
      <c r="BP276" s="35"/>
      <c r="BQ276" s="35"/>
      <c r="BR276" s="35"/>
      <c r="BS276" s="35"/>
      <c r="BT276" s="35"/>
      <c r="BU276" s="35"/>
      <c r="BV276" s="35"/>
      <c r="BW276" s="35"/>
      <c r="BX276" s="35"/>
      <c r="BY276" s="35"/>
      <c r="BZ276" s="35"/>
      <c r="CA276" s="35"/>
      <c r="CB276" s="35"/>
      <c r="CC276" s="35"/>
      <c r="CD276" s="35"/>
      <c r="CE276" s="35"/>
      <c r="CF276" s="35"/>
      <c r="CG276" s="35"/>
      <c r="CH276" s="35"/>
      <c r="CI276" s="35"/>
      <c r="CJ276" s="35"/>
      <c r="CK276" s="35"/>
      <c r="CL276" s="35"/>
      <c r="CM276" s="35"/>
      <c r="CN276" s="35"/>
      <c r="CO276" s="35"/>
      <c r="CP276" s="35"/>
      <c r="CQ276" s="35"/>
      <c r="CR276" s="35"/>
    </row>
    <row r="277" spans="47:96"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  <c r="BX277" s="35"/>
      <c r="BY277" s="35"/>
      <c r="BZ277" s="35"/>
      <c r="CA277" s="35"/>
      <c r="CB277" s="35"/>
      <c r="CC277" s="35"/>
      <c r="CD277" s="35"/>
      <c r="CE277" s="35"/>
      <c r="CF277" s="35"/>
      <c r="CG277" s="35"/>
      <c r="CH277" s="35"/>
      <c r="CI277" s="35"/>
      <c r="CJ277" s="35"/>
      <c r="CK277" s="35"/>
      <c r="CL277" s="35"/>
      <c r="CM277" s="35"/>
      <c r="CN277" s="35"/>
      <c r="CO277" s="35"/>
      <c r="CP277" s="35"/>
      <c r="CQ277" s="35"/>
      <c r="CR277" s="35"/>
    </row>
    <row r="278" spans="47:96"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  <c r="BJ278" s="35"/>
      <c r="BK278" s="35"/>
      <c r="BL278" s="35"/>
      <c r="BM278" s="35"/>
      <c r="BN278" s="35"/>
      <c r="BO278" s="35"/>
      <c r="BP278" s="35"/>
      <c r="BQ278" s="35"/>
      <c r="BR278" s="35"/>
      <c r="BS278" s="35"/>
      <c r="BT278" s="35"/>
      <c r="BU278" s="35"/>
      <c r="BV278" s="35"/>
      <c r="BW278" s="35"/>
      <c r="BX278" s="35"/>
      <c r="BY278" s="35"/>
      <c r="BZ278" s="35"/>
      <c r="CA278" s="35"/>
      <c r="CB278" s="35"/>
      <c r="CC278" s="35"/>
      <c r="CD278" s="35"/>
      <c r="CE278" s="35"/>
      <c r="CF278" s="35"/>
      <c r="CG278" s="35"/>
      <c r="CH278" s="35"/>
      <c r="CI278" s="35"/>
      <c r="CJ278" s="35"/>
      <c r="CK278" s="35"/>
      <c r="CL278" s="35"/>
      <c r="CM278" s="35"/>
      <c r="CN278" s="35"/>
      <c r="CO278" s="35"/>
      <c r="CP278" s="35"/>
      <c r="CQ278" s="35"/>
      <c r="CR278" s="35"/>
    </row>
    <row r="279" spans="47:96"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  <c r="BJ279" s="35"/>
      <c r="BK279" s="35"/>
      <c r="BL279" s="35"/>
      <c r="BM279" s="35"/>
      <c r="BN279" s="35"/>
      <c r="BO279" s="35"/>
      <c r="BP279" s="35"/>
      <c r="BQ279" s="35"/>
      <c r="BR279" s="35"/>
      <c r="BS279" s="35"/>
      <c r="BT279" s="35"/>
      <c r="BU279" s="35"/>
      <c r="BV279" s="35"/>
      <c r="BW279" s="35"/>
      <c r="BX279" s="35"/>
      <c r="BY279" s="35"/>
      <c r="BZ279" s="35"/>
      <c r="CA279" s="35"/>
      <c r="CB279" s="35"/>
      <c r="CC279" s="35"/>
      <c r="CD279" s="35"/>
      <c r="CE279" s="35"/>
      <c r="CF279" s="35"/>
      <c r="CG279" s="35"/>
      <c r="CH279" s="35"/>
      <c r="CI279" s="35"/>
      <c r="CJ279" s="35"/>
      <c r="CK279" s="35"/>
      <c r="CL279" s="35"/>
      <c r="CM279" s="35"/>
      <c r="CN279" s="35"/>
      <c r="CO279" s="35"/>
      <c r="CP279" s="35"/>
      <c r="CQ279" s="35"/>
      <c r="CR279" s="35"/>
    </row>
    <row r="280" spans="47:96"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  <c r="BJ280" s="35"/>
      <c r="BK280" s="35"/>
      <c r="BL280" s="35"/>
      <c r="BM280" s="35"/>
      <c r="BN280" s="35"/>
      <c r="BO280" s="35"/>
      <c r="BP280" s="35"/>
      <c r="BQ280" s="35"/>
      <c r="BR280" s="35"/>
      <c r="BS280" s="35"/>
      <c r="BT280" s="35"/>
      <c r="BU280" s="35"/>
      <c r="BV280" s="35"/>
      <c r="BW280" s="35"/>
      <c r="BX280" s="35"/>
      <c r="BY280" s="35"/>
      <c r="BZ280" s="35"/>
      <c r="CA280" s="35"/>
      <c r="CB280" s="35"/>
      <c r="CC280" s="35"/>
      <c r="CD280" s="35"/>
      <c r="CE280" s="35"/>
      <c r="CF280" s="35"/>
      <c r="CG280" s="35"/>
      <c r="CH280" s="35"/>
      <c r="CI280" s="35"/>
      <c r="CJ280" s="35"/>
      <c r="CK280" s="35"/>
      <c r="CL280" s="35"/>
      <c r="CM280" s="35"/>
      <c r="CN280" s="35"/>
      <c r="CO280" s="35"/>
      <c r="CP280" s="35"/>
      <c r="CQ280" s="35"/>
      <c r="CR280" s="35"/>
    </row>
    <row r="281" spans="47:96"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35"/>
      <c r="BS281" s="35"/>
      <c r="BT281" s="35"/>
      <c r="BU281" s="35"/>
      <c r="BV281" s="35"/>
      <c r="BW281" s="35"/>
      <c r="BX281" s="35"/>
      <c r="BY281" s="35"/>
      <c r="BZ281" s="35"/>
      <c r="CA281" s="35"/>
      <c r="CB281" s="35"/>
      <c r="CC281" s="35"/>
      <c r="CD281" s="35"/>
      <c r="CE281" s="35"/>
      <c r="CF281" s="35"/>
      <c r="CG281" s="35"/>
      <c r="CH281" s="35"/>
      <c r="CI281" s="35"/>
      <c r="CJ281" s="35"/>
      <c r="CK281" s="35"/>
      <c r="CL281" s="35"/>
      <c r="CM281" s="35"/>
      <c r="CN281" s="35"/>
      <c r="CO281" s="35"/>
      <c r="CP281" s="35"/>
      <c r="CQ281" s="35"/>
      <c r="CR281" s="35"/>
    </row>
    <row r="282" spans="47:96"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  <c r="BJ282" s="35"/>
      <c r="BK282" s="35"/>
      <c r="BL282" s="35"/>
      <c r="BM282" s="35"/>
      <c r="BN282" s="35"/>
      <c r="BO282" s="35"/>
      <c r="BP282" s="35"/>
      <c r="BQ282" s="35"/>
      <c r="BR282" s="35"/>
      <c r="BS282" s="35"/>
      <c r="BT282" s="35"/>
      <c r="BU282" s="35"/>
      <c r="BV282" s="35"/>
      <c r="BW282" s="35"/>
      <c r="BX282" s="35"/>
      <c r="BY282" s="35"/>
      <c r="BZ282" s="35"/>
      <c r="CA282" s="35"/>
      <c r="CB282" s="35"/>
      <c r="CC282" s="35"/>
      <c r="CD282" s="35"/>
      <c r="CE282" s="35"/>
      <c r="CF282" s="35"/>
      <c r="CG282" s="35"/>
      <c r="CH282" s="35"/>
      <c r="CI282" s="35"/>
      <c r="CJ282" s="35"/>
      <c r="CK282" s="35"/>
      <c r="CL282" s="35"/>
      <c r="CM282" s="35"/>
      <c r="CN282" s="35"/>
      <c r="CO282" s="35"/>
      <c r="CP282" s="35"/>
      <c r="CQ282" s="35"/>
      <c r="CR282" s="35"/>
    </row>
    <row r="283" spans="47:96"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  <c r="BJ283" s="35"/>
      <c r="BK283" s="35"/>
      <c r="BL283" s="35"/>
      <c r="BM283" s="35"/>
      <c r="BN283" s="35"/>
      <c r="BO283" s="35"/>
      <c r="BP283" s="35"/>
      <c r="BQ283" s="35"/>
      <c r="BR283" s="35"/>
      <c r="BS283" s="35"/>
      <c r="BT283" s="35"/>
      <c r="BU283" s="35"/>
      <c r="BV283" s="35"/>
      <c r="BW283" s="35"/>
      <c r="BX283" s="35"/>
      <c r="BY283" s="35"/>
      <c r="BZ283" s="35"/>
      <c r="CA283" s="35"/>
      <c r="CB283" s="35"/>
      <c r="CC283" s="35"/>
      <c r="CD283" s="35"/>
      <c r="CE283" s="35"/>
      <c r="CF283" s="35"/>
      <c r="CG283" s="35"/>
      <c r="CH283" s="35"/>
      <c r="CI283" s="35"/>
      <c r="CJ283" s="35"/>
      <c r="CK283" s="35"/>
      <c r="CL283" s="35"/>
      <c r="CM283" s="35"/>
      <c r="CN283" s="35"/>
      <c r="CO283" s="35"/>
      <c r="CP283" s="35"/>
      <c r="CQ283" s="35"/>
      <c r="CR283" s="35"/>
    </row>
    <row r="284" spans="47:96"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  <c r="BX284" s="35"/>
      <c r="BY284" s="35"/>
      <c r="BZ284" s="35"/>
      <c r="CA284" s="35"/>
      <c r="CB284" s="35"/>
      <c r="CC284" s="35"/>
      <c r="CD284" s="35"/>
      <c r="CE284" s="35"/>
      <c r="CF284" s="35"/>
      <c r="CG284" s="35"/>
      <c r="CH284" s="35"/>
      <c r="CI284" s="35"/>
      <c r="CJ284" s="35"/>
      <c r="CK284" s="35"/>
      <c r="CL284" s="35"/>
      <c r="CM284" s="35"/>
      <c r="CN284" s="35"/>
      <c r="CO284" s="35"/>
      <c r="CP284" s="35"/>
      <c r="CQ284" s="35"/>
      <c r="CR284" s="35"/>
    </row>
    <row r="285" spans="47:96"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  <c r="BK285" s="35"/>
      <c r="BL285" s="35"/>
      <c r="BM285" s="35"/>
      <c r="BN285" s="35"/>
      <c r="BO285" s="35"/>
      <c r="BP285" s="35"/>
      <c r="BQ285" s="35"/>
      <c r="BR285" s="35"/>
      <c r="BS285" s="35"/>
      <c r="BT285" s="35"/>
      <c r="BU285" s="35"/>
      <c r="BV285" s="35"/>
      <c r="BW285" s="35"/>
      <c r="BX285" s="35"/>
      <c r="BY285" s="35"/>
      <c r="BZ285" s="35"/>
      <c r="CA285" s="35"/>
      <c r="CB285" s="35"/>
      <c r="CC285" s="35"/>
      <c r="CD285" s="35"/>
      <c r="CE285" s="35"/>
      <c r="CF285" s="35"/>
      <c r="CG285" s="35"/>
      <c r="CH285" s="35"/>
      <c r="CI285" s="35"/>
      <c r="CJ285" s="35"/>
      <c r="CK285" s="35"/>
      <c r="CL285" s="35"/>
      <c r="CM285" s="35"/>
      <c r="CN285" s="35"/>
      <c r="CO285" s="35"/>
      <c r="CP285" s="35"/>
      <c r="CQ285" s="35"/>
      <c r="CR285" s="35"/>
    </row>
    <row r="286" spans="47:96"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  <c r="BJ286" s="35"/>
      <c r="BK286" s="35"/>
      <c r="BL286" s="35"/>
      <c r="BM286" s="35"/>
      <c r="BN286" s="35"/>
      <c r="BO286" s="35"/>
      <c r="BP286" s="35"/>
      <c r="BQ286" s="35"/>
      <c r="BR286" s="35"/>
      <c r="BS286" s="35"/>
      <c r="BT286" s="35"/>
      <c r="BU286" s="35"/>
      <c r="BV286" s="35"/>
      <c r="BW286" s="35"/>
      <c r="BX286" s="35"/>
      <c r="BY286" s="35"/>
      <c r="BZ286" s="35"/>
      <c r="CA286" s="35"/>
      <c r="CB286" s="35"/>
      <c r="CC286" s="35"/>
      <c r="CD286" s="35"/>
      <c r="CE286" s="35"/>
      <c r="CF286" s="35"/>
      <c r="CG286" s="35"/>
      <c r="CH286" s="35"/>
      <c r="CI286" s="35"/>
      <c r="CJ286" s="35"/>
      <c r="CK286" s="35"/>
      <c r="CL286" s="35"/>
      <c r="CM286" s="35"/>
      <c r="CN286" s="35"/>
      <c r="CO286" s="35"/>
      <c r="CP286" s="35"/>
      <c r="CQ286" s="35"/>
      <c r="CR286" s="35"/>
    </row>
    <row r="287" spans="47:96"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  <c r="BJ287" s="35"/>
      <c r="BK287" s="35"/>
      <c r="BL287" s="35"/>
      <c r="BM287" s="35"/>
      <c r="BN287" s="35"/>
      <c r="BO287" s="35"/>
      <c r="BP287" s="35"/>
      <c r="BQ287" s="35"/>
      <c r="BR287" s="35"/>
      <c r="BS287" s="35"/>
      <c r="BT287" s="35"/>
      <c r="BU287" s="35"/>
      <c r="BV287" s="35"/>
      <c r="BW287" s="35"/>
      <c r="BX287" s="35"/>
      <c r="BY287" s="35"/>
      <c r="BZ287" s="35"/>
      <c r="CA287" s="35"/>
      <c r="CB287" s="35"/>
      <c r="CC287" s="35"/>
      <c r="CD287" s="35"/>
      <c r="CE287" s="35"/>
      <c r="CF287" s="35"/>
      <c r="CG287" s="35"/>
      <c r="CH287" s="35"/>
      <c r="CI287" s="35"/>
      <c r="CJ287" s="35"/>
      <c r="CK287" s="35"/>
      <c r="CL287" s="35"/>
      <c r="CM287" s="35"/>
      <c r="CN287" s="35"/>
      <c r="CO287" s="35"/>
      <c r="CP287" s="35"/>
      <c r="CQ287" s="35"/>
      <c r="CR287" s="35"/>
    </row>
    <row r="288" spans="47:96"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  <c r="BX288" s="35"/>
      <c r="BY288" s="35"/>
      <c r="BZ288" s="35"/>
      <c r="CA288" s="35"/>
      <c r="CB288" s="35"/>
      <c r="CC288" s="35"/>
      <c r="CD288" s="35"/>
      <c r="CE288" s="35"/>
      <c r="CF288" s="35"/>
      <c r="CG288" s="35"/>
      <c r="CH288" s="35"/>
      <c r="CI288" s="35"/>
      <c r="CJ288" s="35"/>
      <c r="CK288" s="35"/>
      <c r="CL288" s="35"/>
      <c r="CM288" s="35"/>
      <c r="CN288" s="35"/>
      <c r="CO288" s="35"/>
      <c r="CP288" s="35"/>
      <c r="CQ288" s="35"/>
      <c r="CR288" s="35"/>
    </row>
    <row r="289" spans="47:96"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  <c r="BJ289" s="35"/>
      <c r="BK289" s="35"/>
      <c r="BL289" s="35"/>
      <c r="BM289" s="35"/>
      <c r="BN289" s="35"/>
      <c r="BO289" s="35"/>
      <c r="BP289" s="35"/>
      <c r="BQ289" s="35"/>
      <c r="BR289" s="35"/>
      <c r="BS289" s="35"/>
      <c r="BT289" s="35"/>
      <c r="BU289" s="35"/>
      <c r="BV289" s="35"/>
      <c r="BW289" s="35"/>
      <c r="BX289" s="35"/>
      <c r="BY289" s="35"/>
      <c r="BZ289" s="35"/>
      <c r="CA289" s="35"/>
      <c r="CB289" s="35"/>
      <c r="CC289" s="35"/>
      <c r="CD289" s="35"/>
      <c r="CE289" s="35"/>
      <c r="CF289" s="35"/>
      <c r="CG289" s="35"/>
      <c r="CH289" s="35"/>
      <c r="CI289" s="35"/>
      <c r="CJ289" s="35"/>
      <c r="CK289" s="35"/>
      <c r="CL289" s="35"/>
      <c r="CM289" s="35"/>
      <c r="CN289" s="35"/>
      <c r="CO289" s="35"/>
      <c r="CP289" s="35"/>
      <c r="CQ289" s="35"/>
      <c r="CR289" s="35"/>
    </row>
    <row r="290" spans="47:96"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  <c r="BJ290" s="35"/>
      <c r="BK290" s="35"/>
      <c r="BL290" s="35"/>
      <c r="BM290" s="35"/>
      <c r="BN290" s="35"/>
      <c r="BO290" s="35"/>
      <c r="BP290" s="35"/>
      <c r="BQ290" s="35"/>
      <c r="BR290" s="35"/>
      <c r="BS290" s="35"/>
      <c r="BT290" s="35"/>
      <c r="BU290" s="35"/>
      <c r="BV290" s="35"/>
      <c r="BW290" s="35"/>
      <c r="BX290" s="35"/>
      <c r="BY290" s="35"/>
      <c r="BZ290" s="35"/>
      <c r="CA290" s="35"/>
      <c r="CB290" s="35"/>
      <c r="CC290" s="35"/>
      <c r="CD290" s="35"/>
      <c r="CE290" s="35"/>
      <c r="CF290" s="35"/>
      <c r="CG290" s="35"/>
      <c r="CH290" s="35"/>
      <c r="CI290" s="35"/>
      <c r="CJ290" s="35"/>
      <c r="CK290" s="35"/>
      <c r="CL290" s="35"/>
      <c r="CM290" s="35"/>
      <c r="CN290" s="35"/>
      <c r="CO290" s="35"/>
      <c r="CP290" s="35"/>
      <c r="CQ290" s="35"/>
      <c r="CR290" s="35"/>
    </row>
    <row r="291" spans="47:96"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  <c r="BJ291" s="35"/>
      <c r="BK291" s="35"/>
      <c r="BL291" s="35"/>
      <c r="BM291" s="35"/>
      <c r="BN291" s="35"/>
      <c r="BO291" s="35"/>
      <c r="BP291" s="35"/>
      <c r="BQ291" s="35"/>
      <c r="BR291" s="35"/>
      <c r="BS291" s="35"/>
      <c r="BT291" s="35"/>
      <c r="BU291" s="35"/>
      <c r="BV291" s="35"/>
      <c r="BW291" s="35"/>
      <c r="BX291" s="35"/>
      <c r="BY291" s="35"/>
      <c r="BZ291" s="35"/>
      <c r="CA291" s="35"/>
      <c r="CB291" s="35"/>
      <c r="CC291" s="35"/>
      <c r="CD291" s="35"/>
      <c r="CE291" s="35"/>
      <c r="CF291" s="35"/>
      <c r="CG291" s="35"/>
      <c r="CH291" s="35"/>
      <c r="CI291" s="35"/>
      <c r="CJ291" s="35"/>
      <c r="CK291" s="35"/>
      <c r="CL291" s="35"/>
      <c r="CM291" s="35"/>
      <c r="CN291" s="35"/>
      <c r="CO291" s="35"/>
      <c r="CP291" s="35"/>
      <c r="CQ291" s="35"/>
      <c r="CR291" s="35"/>
    </row>
    <row r="292" spans="47:96"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  <c r="BJ292" s="35"/>
      <c r="BK292" s="35"/>
      <c r="BL292" s="35"/>
      <c r="BM292" s="35"/>
      <c r="BN292" s="35"/>
      <c r="BO292" s="35"/>
      <c r="BP292" s="35"/>
      <c r="BQ292" s="35"/>
      <c r="BR292" s="35"/>
      <c r="BS292" s="35"/>
      <c r="BT292" s="35"/>
      <c r="BU292" s="35"/>
      <c r="BV292" s="35"/>
      <c r="BW292" s="35"/>
      <c r="BX292" s="35"/>
      <c r="BY292" s="35"/>
      <c r="BZ292" s="35"/>
      <c r="CA292" s="35"/>
      <c r="CB292" s="35"/>
      <c r="CC292" s="35"/>
      <c r="CD292" s="35"/>
      <c r="CE292" s="35"/>
      <c r="CF292" s="35"/>
      <c r="CG292" s="35"/>
      <c r="CH292" s="35"/>
      <c r="CI292" s="35"/>
      <c r="CJ292" s="35"/>
      <c r="CK292" s="35"/>
      <c r="CL292" s="35"/>
      <c r="CM292" s="35"/>
      <c r="CN292" s="35"/>
      <c r="CO292" s="35"/>
      <c r="CP292" s="35"/>
      <c r="CQ292" s="35"/>
      <c r="CR292" s="35"/>
    </row>
    <row r="293" spans="47:96"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  <c r="BJ293" s="35"/>
      <c r="BK293" s="35"/>
      <c r="BL293" s="35"/>
      <c r="BM293" s="35"/>
      <c r="BN293" s="35"/>
      <c r="BO293" s="35"/>
      <c r="BP293" s="35"/>
      <c r="BQ293" s="35"/>
      <c r="BR293" s="35"/>
      <c r="BS293" s="35"/>
      <c r="BT293" s="35"/>
      <c r="BU293" s="35"/>
      <c r="BV293" s="35"/>
      <c r="BW293" s="35"/>
      <c r="BX293" s="35"/>
      <c r="BY293" s="35"/>
      <c r="BZ293" s="35"/>
      <c r="CA293" s="35"/>
      <c r="CB293" s="35"/>
      <c r="CC293" s="35"/>
      <c r="CD293" s="35"/>
      <c r="CE293" s="35"/>
      <c r="CF293" s="35"/>
      <c r="CG293" s="35"/>
      <c r="CH293" s="35"/>
      <c r="CI293" s="35"/>
      <c r="CJ293" s="35"/>
      <c r="CK293" s="35"/>
      <c r="CL293" s="35"/>
      <c r="CM293" s="35"/>
      <c r="CN293" s="35"/>
      <c r="CO293" s="35"/>
      <c r="CP293" s="35"/>
      <c r="CQ293" s="35"/>
      <c r="CR293" s="35"/>
    </row>
    <row r="294" spans="47:96"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  <c r="BJ294" s="35"/>
      <c r="BK294" s="35"/>
      <c r="BL294" s="35"/>
      <c r="BM294" s="35"/>
      <c r="BN294" s="35"/>
      <c r="BO294" s="35"/>
      <c r="BP294" s="35"/>
      <c r="BQ294" s="35"/>
      <c r="BR294" s="35"/>
      <c r="BS294" s="35"/>
      <c r="BT294" s="35"/>
      <c r="BU294" s="35"/>
      <c r="BV294" s="35"/>
      <c r="BW294" s="35"/>
      <c r="BX294" s="35"/>
      <c r="BY294" s="35"/>
      <c r="BZ294" s="35"/>
      <c r="CA294" s="35"/>
      <c r="CB294" s="35"/>
      <c r="CC294" s="35"/>
      <c r="CD294" s="35"/>
      <c r="CE294" s="35"/>
      <c r="CF294" s="35"/>
      <c r="CG294" s="35"/>
      <c r="CH294" s="35"/>
      <c r="CI294" s="35"/>
      <c r="CJ294" s="35"/>
      <c r="CK294" s="35"/>
      <c r="CL294" s="35"/>
      <c r="CM294" s="35"/>
      <c r="CN294" s="35"/>
      <c r="CO294" s="35"/>
      <c r="CP294" s="35"/>
      <c r="CQ294" s="35"/>
      <c r="CR294" s="35"/>
    </row>
    <row r="295" spans="47:96"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35"/>
      <c r="BT295" s="35"/>
      <c r="BU295" s="35"/>
      <c r="BV295" s="35"/>
      <c r="BW295" s="35"/>
      <c r="BX295" s="35"/>
      <c r="BY295" s="35"/>
      <c r="BZ295" s="35"/>
      <c r="CA295" s="35"/>
      <c r="CB295" s="35"/>
      <c r="CC295" s="35"/>
      <c r="CD295" s="35"/>
      <c r="CE295" s="35"/>
      <c r="CF295" s="35"/>
      <c r="CG295" s="35"/>
      <c r="CH295" s="35"/>
      <c r="CI295" s="35"/>
      <c r="CJ295" s="35"/>
      <c r="CK295" s="35"/>
      <c r="CL295" s="35"/>
      <c r="CM295" s="35"/>
      <c r="CN295" s="35"/>
      <c r="CO295" s="35"/>
      <c r="CP295" s="35"/>
      <c r="CQ295" s="35"/>
      <c r="CR295" s="35"/>
    </row>
    <row r="296" spans="47:96"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  <c r="BJ296" s="35"/>
      <c r="BK296" s="35"/>
      <c r="BL296" s="35"/>
      <c r="BM296" s="35"/>
      <c r="BN296" s="35"/>
      <c r="BO296" s="35"/>
      <c r="BP296" s="35"/>
      <c r="BQ296" s="35"/>
      <c r="BR296" s="35"/>
      <c r="BS296" s="35"/>
      <c r="BT296" s="35"/>
      <c r="BU296" s="35"/>
      <c r="BV296" s="35"/>
      <c r="BW296" s="35"/>
      <c r="BX296" s="35"/>
      <c r="BY296" s="35"/>
      <c r="BZ296" s="35"/>
      <c r="CA296" s="35"/>
      <c r="CB296" s="35"/>
      <c r="CC296" s="35"/>
      <c r="CD296" s="35"/>
      <c r="CE296" s="35"/>
      <c r="CF296" s="35"/>
      <c r="CG296" s="35"/>
      <c r="CH296" s="35"/>
      <c r="CI296" s="35"/>
      <c r="CJ296" s="35"/>
      <c r="CK296" s="35"/>
      <c r="CL296" s="35"/>
      <c r="CM296" s="35"/>
      <c r="CN296" s="35"/>
      <c r="CO296" s="35"/>
      <c r="CP296" s="35"/>
      <c r="CQ296" s="35"/>
      <c r="CR296" s="35"/>
    </row>
    <row r="297" spans="47:96"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  <c r="BJ297" s="35"/>
      <c r="BK297" s="35"/>
      <c r="BL297" s="35"/>
      <c r="BM297" s="35"/>
      <c r="BN297" s="35"/>
      <c r="BO297" s="35"/>
      <c r="BP297" s="35"/>
      <c r="BQ297" s="35"/>
      <c r="BR297" s="35"/>
      <c r="BS297" s="35"/>
      <c r="BT297" s="35"/>
      <c r="BU297" s="35"/>
      <c r="BV297" s="35"/>
      <c r="BW297" s="35"/>
      <c r="BX297" s="35"/>
      <c r="BY297" s="35"/>
      <c r="BZ297" s="35"/>
      <c r="CA297" s="35"/>
      <c r="CB297" s="35"/>
      <c r="CC297" s="35"/>
      <c r="CD297" s="35"/>
      <c r="CE297" s="35"/>
      <c r="CF297" s="35"/>
      <c r="CG297" s="35"/>
      <c r="CH297" s="35"/>
      <c r="CI297" s="35"/>
      <c r="CJ297" s="35"/>
      <c r="CK297" s="35"/>
      <c r="CL297" s="35"/>
      <c r="CM297" s="35"/>
      <c r="CN297" s="35"/>
      <c r="CO297" s="35"/>
      <c r="CP297" s="35"/>
      <c r="CQ297" s="35"/>
      <c r="CR297" s="35"/>
    </row>
    <row r="298" spans="47:96"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  <c r="BJ298" s="35"/>
      <c r="BK298" s="35"/>
      <c r="BL298" s="35"/>
      <c r="BM298" s="35"/>
      <c r="BN298" s="35"/>
      <c r="BO298" s="35"/>
      <c r="BP298" s="35"/>
      <c r="BQ298" s="35"/>
      <c r="BR298" s="35"/>
      <c r="BS298" s="35"/>
      <c r="BT298" s="35"/>
      <c r="BU298" s="35"/>
      <c r="BV298" s="35"/>
      <c r="BW298" s="35"/>
      <c r="BX298" s="35"/>
      <c r="BY298" s="35"/>
      <c r="BZ298" s="35"/>
      <c r="CA298" s="35"/>
      <c r="CB298" s="35"/>
      <c r="CC298" s="35"/>
      <c r="CD298" s="35"/>
      <c r="CE298" s="35"/>
      <c r="CF298" s="35"/>
      <c r="CG298" s="35"/>
      <c r="CH298" s="35"/>
      <c r="CI298" s="35"/>
      <c r="CJ298" s="35"/>
      <c r="CK298" s="35"/>
      <c r="CL298" s="35"/>
      <c r="CM298" s="35"/>
      <c r="CN298" s="35"/>
      <c r="CO298" s="35"/>
      <c r="CP298" s="35"/>
      <c r="CQ298" s="35"/>
      <c r="CR298" s="35"/>
    </row>
    <row r="299" spans="47:96"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  <c r="BJ299" s="35"/>
      <c r="BK299" s="35"/>
      <c r="BL299" s="35"/>
      <c r="BM299" s="35"/>
      <c r="BN299" s="35"/>
      <c r="BO299" s="35"/>
      <c r="BP299" s="35"/>
      <c r="BQ299" s="35"/>
      <c r="BR299" s="35"/>
      <c r="BS299" s="35"/>
      <c r="BT299" s="35"/>
      <c r="BU299" s="35"/>
      <c r="BV299" s="35"/>
      <c r="BW299" s="35"/>
      <c r="BX299" s="35"/>
      <c r="BY299" s="35"/>
      <c r="BZ299" s="35"/>
      <c r="CA299" s="35"/>
      <c r="CB299" s="35"/>
      <c r="CC299" s="35"/>
      <c r="CD299" s="35"/>
      <c r="CE299" s="35"/>
      <c r="CF299" s="35"/>
      <c r="CG299" s="35"/>
      <c r="CH299" s="35"/>
      <c r="CI299" s="35"/>
      <c r="CJ299" s="35"/>
      <c r="CK299" s="35"/>
      <c r="CL299" s="35"/>
      <c r="CM299" s="35"/>
      <c r="CN299" s="35"/>
      <c r="CO299" s="35"/>
      <c r="CP299" s="35"/>
      <c r="CQ299" s="35"/>
      <c r="CR299" s="35"/>
    </row>
    <row r="300" spans="47:96"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  <c r="BJ300" s="35"/>
      <c r="BK300" s="35"/>
      <c r="BL300" s="35"/>
      <c r="BM300" s="35"/>
      <c r="BN300" s="35"/>
      <c r="BO300" s="35"/>
      <c r="BP300" s="35"/>
      <c r="BQ300" s="35"/>
      <c r="BR300" s="35"/>
      <c r="BS300" s="35"/>
      <c r="BT300" s="35"/>
      <c r="BU300" s="35"/>
      <c r="BV300" s="35"/>
      <c r="BW300" s="35"/>
      <c r="BX300" s="35"/>
      <c r="BY300" s="35"/>
      <c r="BZ300" s="35"/>
      <c r="CA300" s="35"/>
      <c r="CB300" s="35"/>
      <c r="CC300" s="35"/>
      <c r="CD300" s="35"/>
      <c r="CE300" s="35"/>
      <c r="CF300" s="35"/>
      <c r="CG300" s="35"/>
      <c r="CH300" s="35"/>
      <c r="CI300" s="35"/>
      <c r="CJ300" s="35"/>
      <c r="CK300" s="35"/>
      <c r="CL300" s="35"/>
      <c r="CM300" s="35"/>
      <c r="CN300" s="35"/>
      <c r="CO300" s="35"/>
      <c r="CP300" s="35"/>
      <c r="CQ300" s="35"/>
      <c r="CR300" s="35"/>
    </row>
    <row r="301" spans="47:96"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  <c r="BH301" s="35"/>
      <c r="BI301" s="35"/>
      <c r="BJ301" s="35"/>
      <c r="BK301" s="35"/>
      <c r="BL301" s="35"/>
      <c r="BM301" s="35"/>
      <c r="BN301" s="35"/>
      <c r="BO301" s="35"/>
      <c r="BP301" s="35"/>
      <c r="BQ301" s="35"/>
      <c r="BR301" s="35"/>
      <c r="BS301" s="35"/>
      <c r="BT301" s="35"/>
      <c r="BU301" s="35"/>
      <c r="BV301" s="35"/>
      <c r="BW301" s="35"/>
      <c r="BX301" s="35"/>
      <c r="BY301" s="35"/>
      <c r="BZ301" s="35"/>
      <c r="CA301" s="35"/>
      <c r="CB301" s="35"/>
      <c r="CC301" s="35"/>
      <c r="CD301" s="35"/>
      <c r="CE301" s="35"/>
      <c r="CF301" s="35"/>
      <c r="CG301" s="35"/>
      <c r="CH301" s="35"/>
      <c r="CI301" s="35"/>
      <c r="CJ301" s="35"/>
      <c r="CK301" s="35"/>
      <c r="CL301" s="35"/>
      <c r="CM301" s="35"/>
      <c r="CN301" s="35"/>
      <c r="CO301" s="35"/>
      <c r="CP301" s="35"/>
      <c r="CQ301" s="35"/>
      <c r="CR301" s="35"/>
    </row>
    <row r="302" spans="47:96"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  <c r="BH302" s="35"/>
      <c r="BI302" s="35"/>
      <c r="BJ302" s="35"/>
      <c r="BK302" s="35"/>
      <c r="BL302" s="35"/>
      <c r="BM302" s="35"/>
      <c r="BN302" s="35"/>
      <c r="BO302" s="35"/>
      <c r="BP302" s="35"/>
      <c r="BQ302" s="35"/>
      <c r="BR302" s="35"/>
      <c r="BS302" s="35"/>
      <c r="BT302" s="35"/>
      <c r="BU302" s="35"/>
      <c r="BV302" s="35"/>
      <c r="BW302" s="35"/>
      <c r="BX302" s="35"/>
      <c r="BY302" s="35"/>
      <c r="BZ302" s="35"/>
      <c r="CA302" s="35"/>
      <c r="CB302" s="35"/>
      <c r="CC302" s="35"/>
      <c r="CD302" s="35"/>
      <c r="CE302" s="35"/>
      <c r="CF302" s="35"/>
      <c r="CG302" s="35"/>
      <c r="CH302" s="35"/>
      <c r="CI302" s="35"/>
      <c r="CJ302" s="35"/>
      <c r="CK302" s="35"/>
      <c r="CL302" s="35"/>
      <c r="CM302" s="35"/>
      <c r="CN302" s="35"/>
      <c r="CO302" s="35"/>
      <c r="CP302" s="35"/>
      <c r="CQ302" s="35"/>
      <c r="CR302" s="35"/>
    </row>
    <row r="303" spans="47:96"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  <c r="BH303" s="35"/>
      <c r="BI303" s="35"/>
      <c r="BJ303" s="35"/>
      <c r="BK303" s="35"/>
      <c r="BL303" s="35"/>
      <c r="BM303" s="35"/>
      <c r="BN303" s="35"/>
      <c r="BO303" s="35"/>
      <c r="BP303" s="35"/>
      <c r="BQ303" s="35"/>
      <c r="BR303" s="35"/>
      <c r="BS303" s="35"/>
      <c r="BT303" s="35"/>
      <c r="BU303" s="35"/>
      <c r="BV303" s="35"/>
      <c r="BW303" s="35"/>
      <c r="BX303" s="35"/>
      <c r="BY303" s="35"/>
      <c r="BZ303" s="35"/>
      <c r="CA303" s="35"/>
      <c r="CB303" s="35"/>
      <c r="CC303" s="35"/>
      <c r="CD303" s="35"/>
      <c r="CE303" s="35"/>
      <c r="CF303" s="35"/>
      <c r="CG303" s="35"/>
      <c r="CH303" s="35"/>
      <c r="CI303" s="35"/>
      <c r="CJ303" s="35"/>
      <c r="CK303" s="35"/>
      <c r="CL303" s="35"/>
      <c r="CM303" s="35"/>
      <c r="CN303" s="35"/>
      <c r="CO303" s="35"/>
      <c r="CP303" s="35"/>
      <c r="CQ303" s="35"/>
      <c r="CR303" s="35"/>
    </row>
    <row r="304" spans="47:96"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  <c r="BX304" s="35"/>
      <c r="BY304" s="35"/>
      <c r="BZ304" s="35"/>
      <c r="CA304" s="35"/>
      <c r="CB304" s="35"/>
      <c r="CC304" s="35"/>
      <c r="CD304" s="35"/>
      <c r="CE304" s="35"/>
      <c r="CF304" s="35"/>
      <c r="CG304" s="35"/>
      <c r="CH304" s="35"/>
      <c r="CI304" s="35"/>
      <c r="CJ304" s="35"/>
      <c r="CK304" s="35"/>
      <c r="CL304" s="35"/>
      <c r="CM304" s="35"/>
      <c r="CN304" s="35"/>
      <c r="CO304" s="35"/>
      <c r="CP304" s="35"/>
      <c r="CQ304" s="35"/>
      <c r="CR304" s="35"/>
    </row>
    <row r="305" spans="47:96"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  <c r="BX305" s="35"/>
      <c r="BY305" s="35"/>
      <c r="BZ305" s="35"/>
      <c r="CA305" s="35"/>
      <c r="CB305" s="35"/>
      <c r="CC305" s="35"/>
      <c r="CD305" s="35"/>
      <c r="CE305" s="35"/>
      <c r="CF305" s="35"/>
      <c r="CG305" s="35"/>
      <c r="CH305" s="35"/>
      <c r="CI305" s="35"/>
      <c r="CJ305" s="35"/>
      <c r="CK305" s="35"/>
      <c r="CL305" s="35"/>
      <c r="CM305" s="35"/>
      <c r="CN305" s="35"/>
      <c r="CO305" s="35"/>
      <c r="CP305" s="35"/>
      <c r="CQ305" s="35"/>
      <c r="CR305" s="35"/>
    </row>
    <row r="306" spans="47:96"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  <c r="BE306" s="35"/>
      <c r="BF306" s="35"/>
      <c r="BG306" s="35"/>
      <c r="BH306" s="35"/>
      <c r="BI306" s="35"/>
      <c r="BJ306" s="35"/>
      <c r="BK306" s="35"/>
      <c r="BL306" s="35"/>
      <c r="BM306" s="35"/>
      <c r="BN306" s="35"/>
      <c r="BO306" s="35"/>
      <c r="BP306" s="35"/>
      <c r="BQ306" s="35"/>
      <c r="BR306" s="35"/>
      <c r="BS306" s="35"/>
      <c r="BT306" s="35"/>
      <c r="BU306" s="35"/>
      <c r="BV306" s="35"/>
      <c r="BW306" s="35"/>
      <c r="BX306" s="35"/>
      <c r="BY306" s="35"/>
      <c r="BZ306" s="35"/>
      <c r="CA306" s="35"/>
      <c r="CB306" s="35"/>
      <c r="CC306" s="35"/>
      <c r="CD306" s="35"/>
      <c r="CE306" s="35"/>
      <c r="CF306" s="35"/>
      <c r="CG306" s="35"/>
      <c r="CH306" s="35"/>
      <c r="CI306" s="35"/>
      <c r="CJ306" s="35"/>
      <c r="CK306" s="35"/>
      <c r="CL306" s="35"/>
      <c r="CM306" s="35"/>
      <c r="CN306" s="35"/>
      <c r="CO306" s="35"/>
      <c r="CP306" s="35"/>
      <c r="CQ306" s="35"/>
      <c r="CR306" s="35"/>
    </row>
    <row r="307" spans="47:96"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  <c r="BE307" s="35"/>
      <c r="BF307" s="35"/>
      <c r="BG307" s="35"/>
      <c r="BH307" s="35"/>
      <c r="BI307" s="35"/>
      <c r="BJ307" s="35"/>
      <c r="BK307" s="35"/>
      <c r="BL307" s="35"/>
      <c r="BM307" s="35"/>
      <c r="BN307" s="35"/>
      <c r="BO307" s="35"/>
      <c r="BP307" s="35"/>
      <c r="BQ307" s="35"/>
      <c r="BR307" s="35"/>
      <c r="BS307" s="35"/>
      <c r="BT307" s="35"/>
      <c r="BU307" s="35"/>
      <c r="BV307" s="35"/>
      <c r="BW307" s="35"/>
      <c r="BX307" s="35"/>
      <c r="BY307" s="35"/>
      <c r="BZ307" s="35"/>
      <c r="CA307" s="35"/>
      <c r="CB307" s="35"/>
      <c r="CC307" s="35"/>
      <c r="CD307" s="35"/>
      <c r="CE307" s="35"/>
      <c r="CF307" s="35"/>
      <c r="CG307" s="35"/>
      <c r="CH307" s="35"/>
      <c r="CI307" s="35"/>
      <c r="CJ307" s="35"/>
      <c r="CK307" s="35"/>
      <c r="CL307" s="35"/>
      <c r="CM307" s="35"/>
      <c r="CN307" s="35"/>
      <c r="CO307" s="35"/>
      <c r="CP307" s="35"/>
      <c r="CQ307" s="35"/>
      <c r="CR307" s="35"/>
    </row>
    <row r="308" spans="47:96"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  <c r="BE308" s="35"/>
      <c r="BF308" s="35"/>
      <c r="BG308" s="35"/>
      <c r="BH308" s="35"/>
      <c r="BI308" s="35"/>
      <c r="BJ308" s="35"/>
      <c r="BK308" s="35"/>
      <c r="BL308" s="35"/>
      <c r="BM308" s="35"/>
      <c r="BN308" s="35"/>
      <c r="BO308" s="35"/>
      <c r="BP308" s="35"/>
      <c r="BQ308" s="35"/>
      <c r="BR308" s="35"/>
      <c r="BS308" s="35"/>
      <c r="BT308" s="35"/>
      <c r="BU308" s="35"/>
      <c r="BV308" s="35"/>
      <c r="BW308" s="35"/>
      <c r="BX308" s="35"/>
      <c r="BY308" s="35"/>
      <c r="BZ308" s="35"/>
      <c r="CA308" s="35"/>
      <c r="CB308" s="35"/>
      <c r="CC308" s="35"/>
      <c r="CD308" s="35"/>
      <c r="CE308" s="35"/>
      <c r="CF308" s="35"/>
      <c r="CG308" s="35"/>
      <c r="CH308" s="35"/>
      <c r="CI308" s="35"/>
      <c r="CJ308" s="35"/>
      <c r="CK308" s="35"/>
      <c r="CL308" s="35"/>
      <c r="CM308" s="35"/>
      <c r="CN308" s="35"/>
      <c r="CO308" s="35"/>
      <c r="CP308" s="35"/>
      <c r="CQ308" s="35"/>
      <c r="CR308" s="35"/>
    </row>
    <row r="309" spans="47:96"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  <c r="BE309" s="35"/>
      <c r="BF309" s="35"/>
      <c r="BG309" s="35"/>
      <c r="BH309" s="35"/>
      <c r="BI309" s="35"/>
      <c r="BJ309" s="35"/>
      <c r="BK309" s="35"/>
      <c r="BL309" s="35"/>
      <c r="BM309" s="35"/>
      <c r="BN309" s="35"/>
      <c r="BO309" s="35"/>
      <c r="BP309" s="35"/>
      <c r="BQ309" s="35"/>
      <c r="BR309" s="35"/>
      <c r="BS309" s="35"/>
      <c r="BT309" s="35"/>
      <c r="BU309" s="35"/>
      <c r="BV309" s="35"/>
      <c r="BW309" s="35"/>
      <c r="BX309" s="35"/>
      <c r="BY309" s="35"/>
      <c r="BZ309" s="35"/>
      <c r="CA309" s="35"/>
      <c r="CB309" s="35"/>
      <c r="CC309" s="35"/>
      <c r="CD309" s="35"/>
      <c r="CE309" s="35"/>
      <c r="CF309" s="35"/>
      <c r="CG309" s="35"/>
      <c r="CH309" s="35"/>
      <c r="CI309" s="35"/>
      <c r="CJ309" s="35"/>
      <c r="CK309" s="35"/>
      <c r="CL309" s="35"/>
      <c r="CM309" s="35"/>
      <c r="CN309" s="35"/>
      <c r="CO309" s="35"/>
      <c r="CP309" s="35"/>
      <c r="CQ309" s="35"/>
      <c r="CR309" s="35"/>
    </row>
    <row r="310" spans="47:96"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  <c r="BE310" s="35"/>
      <c r="BF310" s="35"/>
      <c r="BG310" s="35"/>
      <c r="BH310" s="35"/>
      <c r="BI310" s="35"/>
      <c r="BJ310" s="35"/>
      <c r="BK310" s="35"/>
      <c r="BL310" s="35"/>
      <c r="BM310" s="35"/>
      <c r="BN310" s="35"/>
      <c r="BO310" s="35"/>
      <c r="BP310" s="35"/>
      <c r="BQ310" s="35"/>
      <c r="BR310" s="35"/>
      <c r="BS310" s="35"/>
      <c r="BT310" s="35"/>
      <c r="BU310" s="35"/>
      <c r="BV310" s="35"/>
      <c r="BW310" s="35"/>
      <c r="BX310" s="35"/>
      <c r="BY310" s="35"/>
      <c r="BZ310" s="35"/>
      <c r="CA310" s="35"/>
      <c r="CB310" s="35"/>
      <c r="CC310" s="35"/>
      <c r="CD310" s="35"/>
      <c r="CE310" s="35"/>
      <c r="CF310" s="35"/>
      <c r="CG310" s="35"/>
      <c r="CH310" s="35"/>
      <c r="CI310" s="35"/>
      <c r="CJ310" s="35"/>
      <c r="CK310" s="35"/>
      <c r="CL310" s="35"/>
      <c r="CM310" s="35"/>
      <c r="CN310" s="35"/>
      <c r="CO310" s="35"/>
      <c r="CP310" s="35"/>
      <c r="CQ310" s="35"/>
      <c r="CR310" s="35"/>
    </row>
    <row r="311" spans="47:96"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  <c r="BX311" s="35"/>
      <c r="BY311" s="35"/>
      <c r="BZ311" s="35"/>
      <c r="CA311" s="35"/>
      <c r="CB311" s="35"/>
      <c r="CC311" s="35"/>
      <c r="CD311" s="35"/>
      <c r="CE311" s="35"/>
      <c r="CF311" s="35"/>
      <c r="CG311" s="35"/>
      <c r="CH311" s="35"/>
      <c r="CI311" s="35"/>
      <c r="CJ311" s="35"/>
      <c r="CK311" s="35"/>
      <c r="CL311" s="35"/>
      <c r="CM311" s="35"/>
      <c r="CN311" s="35"/>
      <c r="CO311" s="35"/>
      <c r="CP311" s="35"/>
      <c r="CQ311" s="35"/>
      <c r="CR311" s="35"/>
    </row>
    <row r="312" spans="47:96"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  <c r="BE312" s="3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35"/>
      <c r="BS312" s="35"/>
      <c r="BT312" s="35"/>
      <c r="BU312" s="35"/>
      <c r="BV312" s="35"/>
      <c r="BW312" s="35"/>
      <c r="BX312" s="35"/>
      <c r="BY312" s="35"/>
      <c r="BZ312" s="35"/>
      <c r="CA312" s="35"/>
      <c r="CB312" s="35"/>
      <c r="CC312" s="35"/>
      <c r="CD312" s="35"/>
      <c r="CE312" s="35"/>
      <c r="CF312" s="35"/>
      <c r="CG312" s="35"/>
      <c r="CH312" s="35"/>
      <c r="CI312" s="35"/>
      <c r="CJ312" s="35"/>
      <c r="CK312" s="35"/>
      <c r="CL312" s="35"/>
      <c r="CM312" s="35"/>
      <c r="CN312" s="35"/>
      <c r="CO312" s="35"/>
      <c r="CP312" s="35"/>
      <c r="CQ312" s="35"/>
      <c r="CR312" s="35"/>
    </row>
    <row r="313" spans="47:96"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  <c r="BE313" s="35"/>
      <c r="BF313" s="35"/>
      <c r="BG313" s="35"/>
      <c r="BH313" s="35"/>
      <c r="BI313" s="35"/>
      <c r="BJ313" s="35"/>
      <c r="BK313" s="35"/>
      <c r="BL313" s="35"/>
      <c r="BM313" s="35"/>
      <c r="BN313" s="35"/>
      <c r="BO313" s="35"/>
      <c r="BP313" s="35"/>
      <c r="BQ313" s="35"/>
      <c r="BR313" s="35"/>
      <c r="BS313" s="35"/>
      <c r="BT313" s="35"/>
      <c r="BU313" s="35"/>
      <c r="BV313" s="35"/>
      <c r="BW313" s="35"/>
      <c r="BX313" s="35"/>
      <c r="BY313" s="35"/>
      <c r="BZ313" s="35"/>
      <c r="CA313" s="35"/>
      <c r="CB313" s="35"/>
      <c r="CC313" s="35"/>
      <c r="CD313" s="35"/>
      <c r="CE313" s="35"/>
      <c r="CF313" s="35"/>
      <c r="CG313" s="35"/>
      <c r="CH313" s="35"/>
      <c r="CI313" s="35"/>
      <c r="CJ313" s="35"/>
      <c r="CK313" s="35"/>
      <c r="CL313" s="35"/>
      <c r="CM313" s="35"/>
      <c r="CN313" s="35"/>
      <c r="CO313" s="35"/>
      <c r="CP313" s="35"/>
      <c r="CQ313" s="35"/>
      <c r="CR313" s="35"/>
    </row>
    <row r="314" spans="47:96"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  <c r="BE314" s="35"/>
      <c r="BF314" s="35"/>
      <c r="BG314" s="35"/>
      <c r="BH314" s="35"/>
      <c r="BI314" s="35"/>
      <c r="BJ314" s="35"/>
      <c r="BK314" s="35"/>
      <c r="BL314" s="35"/>
      <c r="BM314" s="35"/>
      <c r="BN314" s="35"/>
      <c r="BO314" s="35"/>
      <c r="BP314" s="35"/>
      <c r="BQ314" s="35"/>
      <c r="BR314" s="35"/>
      <c r="BS314" s="35"/>
      <c r="BT314" s="35"/>
      <c r="BU314" s="35"/>
      <c r="BV314" s="35"/>
      <c r="BW314" s="35"/>
      <c r="BX314" s="35"/>
      <c r="BY314" s="35"/>
      <c r="BZ314" s="35"/>
      <c r="CA314" s="35"/>
      <c r="CB314" s="35"/>
      <c r="CC314" s="35"/>
      <c r="CD314" s="35"/>
      <c r="CE314" s="35"/>
      <c r="CF314" s="35"/>
      <c r="CG314" s="35"/>
      <c r="CH314" s="35"/>
      <c r="CI314" s="35"/>
      <c r="CJ314" s="35"/>
      <c r="CK314" s="35"/>
      <c r="CL314" s="35"/>
      <c r="CM314" s="35"/>
      <c r="CN314" s="35"/>
      <c r="CO314" s="35"/>
      <c r="CP314" s="35"/>
      <c r="CQ314" s="35"/>
      <c r="CR314" s="35"/>
    </row>
    <row r="315" spans="47:96"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  <c r="BE315" s="35"/>
      <c r="BF315" s="35"/>
      <c r="BG315" s="35"/>
      <c r="BH315" s="35"/>
      <c r="BI315" s="35"/>
      <c r="BJ315" s="35"/>
      <c r="BK315" s="35"/>
      <c r="BL315" s="35"/>
      <c r="BM315" s="35"/>
      <c r="BN315" s="35"/>
      <c r="BO315" s="35"/>
      <c r="BP315" s="35"/>
      <c r="BQ315" s="35"/>
      <c r="BR315" s="35"/>
      <c r="BS315" s="35"/>
      <c r="BT315" s="35"/>
      <c r="BU315" s="35"/>
      <c r="BV315" s="35"/>
      <c r="BW315" s="35"/>
      <c r="BX315" s="35"/>
      <c r="BY315" s="35"/>
      <c r="BZ315" s="35"/>
      <c r="CA315" s="35"/>
      <c r="CB315" s="35"/>
      <c r="CC315" s="35"/>
      <c r="CD315" s="35"/>
      <c r="CE315" s="35"/>
      <c r="CF315" s="35"/>
      <c r="CG315" s="35"/>
      <c r="CH315" s="35"/>
      <c r="CI315" s="35"/>
      <c r="CJ315" s="35"/>
      <c r="CK315" s="35"/>
      <c r="CL315" s="35"/>
      <c r="CM315" s="35"/>
      <c r="CN315" s="35"/>
      <c r="CO315" s="35"/>
      <c r="CP315" s="35"/>
      <c r="CQ315" s="35"/>
      <c r="CR315" s="35"/>
    </row>
    <row r="316" spans="47:96"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  <c r="BE316" s="35"/>
      <c r="BF316" s="35"/>
      <c r="BG316" s="35"/>
      <c r="BH316" s="35"/>
      <c r="BI316" s="35"/>
      <c r="BJ316" s="35"/>
      <c r="BK316" s="35"/>
      <c r="BL316" s="35"/>
      <c r="BM316" s="35"/>
      <c r="BN316" s="35"/>
      <c r="BO316" s="35"/>
      <c r="BP316" s="35"/>
      <c r="BQ316" s="35"/>
      <c r="BR316" s="35"/>
      <c r="BS316" s="35"/>
      <c r="BT316" s="35"/>
      <c r="BU316" s="35"/>
      <c r="BV316" s="35"/>
      <c r="BW316" s="35"/>
      <c r="BX316" s="35"/>
      <c r="BY316" s="35"/>
      <c r="BZ316" s="35"/>
      <c r="CA316" s="35"/>
      <c r="CB316" s="35"/>
      <c r="CC316" s="35"/>
      <c r="CD316" s="35"/>
      <c r="CE316" s="35"/>
      <c r="CF316" s="35"/>
      <c r="CG316" s="35"/>
      <c r="CH316" s="35"/>
      <c r="CI316" s="35"/>
      <c r="CJ316" s="35"/>
      <c r="CK316" s="35"/>
      <c r="CL316" s="35"/>
      <c r="CM316" s="35"/>
      <c r="CN316" s="35"/>
      <c r="CO316" s="35"/>
      <c r="CP316" s="35"/>
      <c r="CQ316" s="35"/>
      <c r="CR316" s="35"/>
    </row>
    <row r="317" spans="47:96"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  <c r="BE317" s="35"/>
      <c r="BF317" s="35"/>
      <c r="BG317" s="35"/>
      <c r="BH317" s="35"/>
      <c r="BI317" s="35"/>
      <c r="BJ317" s="35"/>
      <c r="BK317" s="35"/>
      <c r="BL317" s="35"/>
      <c r="BM317" s="35"/>
      <c r="BN317" s="35"/>
      <c r="BO317" s="35"/>
      <c r="BP317" s="35"/>
      <c r="BQ317" s="35"/>
      <c r="BR317" s="35"/>
      <c r="BS317" s="35"/>
      <c r="BT317" s="35"/>
      <c r="BU317" s="35"/>
      <c r="BV317" s="35"/>
      <c r="BW317" s="35"/>
      <c r="BX317" s="35"/>
      <c r="BY317" s="35"/>
      <c r="BZ317" s="35"/>
      <c r="CA317" s="35"/>
      <c r="CB317" s="35"/>
      <c r="CC317" s="35"/>
      <c r="CD317" s="35"/>
      <c r="CE317" s="35"/>
      <c r="CF317" s="35"/>
      <c r="CG317" s="35"/>
      <c r="CH317" s="35"/>
      <c r="CI317" s="35"/>
      <c r="CJ317" s="35"/>
      <c r="CK317" s="35"/>
      <c r="CL317" s="35"/>
      <c r="CM317" s="35"/>
      <c r="CN317" s="35"/>
      <c r="CO317" s="35"/>
      <c r="CP317" s="35"/>
      <c r="CQ317" s="35"/>
      <c r="CR317" s="35"/>
    </row>
    <row r="318" spans="47:96"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  <c r="BX318" s="35"/>
      <c r="BY318" s="35"/>
      <c r="BZ318" s="35"/>
      <c r="CA318" s="35"/>
      <c r="CB318" s="35"/>
      <c r="CC318" s="35"/>
      <c r="CD318" s="35"/>
      <c r="CE318" s="35"/>
      <c r="CF318" s="35"/>
      <c r="CG318" s="35"/>
      <c r="CH318" s="35"/>
      <c r="CI318" s="35"/>
      <c r="CJ318" s="35"/>
      <c r="CK318" s="35"/>
      <c r="CL318" s="35"/>
      <c r="CM318" s="35"/>
      <c r="CN318" s="35"/>
      <c r="CO318" s="35"/>
      <c r="CP318" s="35"/>
      <c r="CQ318" s="35"/>
      <c r="CR318" s="35"/>
    </row>
    <row r="319" spans="47:96"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35"/>
      <c r="BS319" s="35"/>
      <c r="BT319" s="35"/>
      <c r="BU319" s="35"/>
      <c r="BV319" s="35"/>
      <c r="BW319" s="35"/>
      <c r="BX319" s="35"/>
      <c r="BY319" s="35"/>
      <c r="BZ319" s="35"/>
      <c r="CA319" s="35"/>
      <c r="CB319" s="35"/>
      <c r="CC319" s="35"/>
      <c r="CD319" s="35"/>
      <c r="CE319" s="35"/>
      <c r="CF319" s="35"/>
      <c r="CG319" s="35"/>
      <c r="CH319" s="35"/>
      <c r="CI319" s="35"/>
      <c r="CJ319" s="35"/>
      <c r="CK319" s="35"/>
      <c r="CL319" s="35"/>
      <c r="CM319" s="35"/>
      <c r="CN319" s="35"/>
      <c r="CO319" s="35"/>
      <c r="CP319" s="35"/>
      <c r="CQ319" s="35"/>
      <c r="CR319" s="35"/>
    </row>
    <row r="320" spans="47:96"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  <c r="BX320" s="35"/>
      <c r="BY320" s="35"/>
      <c r="BZ320" s="35"/>
      <c r="CA320" s="35"/>
      <c r="CB320" s="35"/>
      <c r="CC320" s="35"/>
      <c r="CD320" s="35"/>
      <c r="CE320" s="35"/>
      <c r="CF320" s="35"/>
      <c r="CG320" s="35"/>
      <c r="CH320" s="35"/>
      <c r="CI320" s="35"/>
      <c r="CJ320" s="35"/>
      <c r="CK320" s="35"/>
      <c r="CL320" s="35"/>
      <c r="CM320" s="35"/>
      <c r="CN320" s="35"/>
      <c r="CO320" s="35"/>
      <c r="CP320" s="35"/>
      <c r="CQ320" s="35"/>
      <c r="CR320" s="35"/>
    </row>
    <row r="321" spans="47:96"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  <c r="BX321" s="35"/>
      <c r="BY321" s="35"/>
      <c r="BZ321" s="35"/>
      <c r="CA321" s="35"/>
      <c r="CB321" s="35"/>
      <c r="CC321" s="35"/>
      <c r="CD321" s="35"/>
      <c r="CE321" s="35"/>
      <c r="CF321" s="35"/>
      <c r="CG321" s="35"/>
      <c r="CH321" s="35"/>
      <c r="CI321" s="35"/>
      <c r="CJ321" s="35"/>
      <c r="CK321" s="35"/>
      <c r="CL321" s="35"/>
      <c r="CM321" s="35"/>
      <c r="CN321" s="35"/>
      <c r="CO321" s="35"/>
      <c r="CP321" s="35"/>
      <c r="CQ321" s="35"/>
      <c r="CR321" s="35"/>
    </row>
    <row r="322" spans="47:96"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  <c r="BE322" s="35"/>
      <c r="BF322" s="35"/>
      <c r="BG322" s="35"/>
      <c r="BH322" s="35"/>
      <c r="BI322" s="35"/>
      <c r="BJ322" s="35"/>
      <c r="BK322" s="35"/>
      <c r="BL322" s="35"/>
      <c r="BM322" s="35"/>
      <c r="BN322" s="35"/>
      <c r="BO322" s="35"/>
      <c r="BP322" s="35"/>
      <c r="BQ322" s="35"/>
      <c r="BR322" s="35"/>
      <c r="BS322" s="35"/>
      <c r="BT322" s="35"/>
      <c r="BU322" s="35"/>
      <c r="BV322" s="35"/>
      <c r="BW322" s="35"/>
      <c r="BX322" s="35"/>
      <c r="BY322" s="35"/>
      <c r="BZ322" s="35"/>
      <c r="CA322" s="35"/>
      <c r="CB322" s="35"/>
      <c r="CC322" s="35"/>
      <c r="CD322" s="35"/>
      <c r="CE322" s="35"/>
      <c r="CF322" s="35"/>
      <c r="CG322" s="35"/>
      <c r="CH322" s="35"/>
      <c r="CI322" s="35"/>
      <c r="CJ322" s="35"/>
      <c r="CK322" s="35"/>
      <c r="CL322" s="35"/>
      <c r="CM322" s="35"/>
      <c r="CN322" s="35"/>
      <c r="CO322" s="35"/>
      <c r="CP322" s="35"/>
      <c r="CQ322" s="35"/>
      <c r="CR322" s="35"/>
    </row>
    <row r="323" spans="47:96"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  <c r="BE323" s="35"/>
      <c r="BF323" s="35"/>
      <c r="BG323" s="35"/>
      <c r="BH323" s="35"/>
      <c r="BI323" s="35"/>
      <c r="BJ323" s="35"/>
      <c r="BK323" s="35"/>
      <c r="BL323" s="35"/>
      <c r="BM323" s="35"/>
      <c r="BN323" s="35"/>
      <c r="BO323" s="35"/>
      <c r="BP323" s="35"/>
      <c r="BQ323" s="35"/>
      <c r="BR323" s="35"/>
      <c r="BS323" s="35"/>
      <c r="BT323" s="35"/>
      <c r="BU323" s="35"/>
      <c r="BV323" s="35"/>
      <c r="BW323" s="35"/>
      <c r="BX323" s="35"/>
      <c r="BY323" s="35"/>
      <c r="BZ323" s="35"/>
      <c r="CA323" s="35"/>
      <c r="CB323" s="35"/>
      <c r="CC323" s="35"/>
      <c r="CD323" s="35"/>
      <c r="CE323" s="35"/>
      <c r="CF323" s="35"/>
      <c r="CG323" s="35"/>
      <c r="CH323" s="35"/>
      <c r="CI323" s="35"/>
      <c r="CJ323" s="35"/>
      <c r="CK323" s="35"/>
      <c r="CL323" s="35"/>
      <c r="CM323" s="35"/>
      <c r="CN323" s="35"/>
      <c r="CO323" s="35"/>
      <c r="CP323" s="35"/>
      <c r="CQ323" s="35"/>
      <c r="CR323" s="35"/>
    </row>
    <row r="324" spans="47:96"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  <c r="BE324" s="35"/>
      <c r="BF324" s="35"/>
      <c r="BG324" s="35"/>
      <c r="BH324" s="35"/>
      <c r="BI324" s="35"/>
      <c r="BJ324" s="35"/>
      <c r="BK324" s="35"/>
      <c r="BL324" s="35"/>
      <c r="BM324" s="35"/>
      <c r="BN324" s="35"/>
      <c r="BO324" s="35"/>
      <c r="BP324" s="35"/>
      <c r="BQ324" s="35"/>
      <c r="BR324" s="35"/>
      <c r="BS324" s="35"/>
      <c r="BT324" s="35"/>
      <c r="BU324" s="35"/>
      <c r="BV324" s="35"/>
      <c r="BW324" s="35"/>
      <c r="BX324" s="35"/>
      <c r="BY324" s="35"/>
      <c r="BZ324" s="35"/>
      <c r="CA324" s="35"/>
      <c r="CB324" s="35"/>
      <c r="CC324" s="35"/>
      <c r="CD324" s="35"/>
      <c r="CE324" s="35"/>
      <c r="CF324" s="35"/>
      <c r="CG324" s="35"/>
      <c r="CH324" s="35"/>
      <c r="CI324" s="35"/>
      <c r="CJ324" s="35"/>
      <c r="CK324" s="35"/>
      <c r="CL324" s="35"/>
      <c r="CM324" s="35"/>
      <c r="CN324" s="35"/>
      <c r="CO324" s="35"/>
      <c r="CP324" s="35"/>
      <c r="CQ324" s="35"/>
      <c r="CR324" s="35"/>
    </row>
    <row r="325" spans="47:96"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  <c r="BX325" s="35"/>
      <c r="BY325" s="35"/>
      <c r="BZ325" s="35"/>
      <c r="CA325" s="35"/>
      <c r="CB325" s="35"/>
      <c r="CC325" s="35"/>
      <c r="CD325" s="35"/>
      <c r="CE325" s="35"/>
      <c r="CF325" s="35"/>
      <c r="CG325" s="35"/>
      <c r="CH325" s="35"/>
      <c r="CI325" s="35"/>
      <c r="CJ325" s="35"/>
      <c r="CK325" s="35"/>
      <c r="CL325" s="35"/>
      <c r="CM325" s="35"/>
      <c r="CN325" s="35"/>
      <c r="CO325" s="35"/>
      <c r="CP325" s="35"/>
      <c r="CQ325" s="35"/>
      <c r="CR325" s="35"/>
    </row>
    <row r="326" spans="47:96"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35"/>
      <c r="BT326" s="35"/>
      <c r="BU326" s="35"/>
      <c r="BV326" s="35"/>
      <c r="BW326" s="35"/>
      <c r="BX326" s="35"/>
      <c r="BY326" s="35"/>
      <c r="BZ326" s="35"/>
      <c r="CA326" s="35"/>
      <c r="CB326" s="35"/>
      <c r="CC326" s="35"/>
      <c r="CD326" s="35"/>
      <c r="CE326" s="35"/>
      <c r="CF326" s="35"/>
      <c r="CG326" s="35"/>
      <c r="CH326" s="35"/>
      <c r="CI326" s="35"/>
      <c r="CJ326" s="35"/>
      <c r="CK326" s="35"/>
      <c r="CL326" s="35"/>
      <c r="CM326" s="35"/>
      <c r="CN326" s="35"/>
      <c r="CO326" s="35"/>
      <c r="CP326" s="35"/>
      <c r="CQ326" s="35"/>
      <c r="CR326" s="35"/>
    </row>
    <row r="327" spans="47:96"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  <c r="BE327" s="35"/>
      <c r="BF327" s="35"/>
      <c r="BG327" s="35"/>
      <c r="BH327" s="35"/>
      <c r="BI327" s="35"/>
      <c r="BJ327" s="35"/>
      <c r="BK327" s="35"/>
      <c r="BL327" s="35"/>
      <c r="BM327" s="35"/>
      <c r="BN327" s="35"/>
      <c r="BO327" s="35"/>
      <c r="BP327" s="35"/>
      <c r="BQ327" s="35"/>
      <c r="BR327" s="35"/>
      <c r="BS327" s="35"/>
      <c r="BT327" s="35"/>
      <c r="BU327" s="35"/>
      <c r="BV327" s="35"/>
      <c r="BW327" s="35"/>
      <c r="BX327" s="35"/>
      <c r="BY327" s="35"/>
      <c r="BZ327" s="35"/>
      <c r="CA327" s="35"/>
      <c r="CB327" s="35"/>
      <c r="CC327" s="35"/>
      <c r="CD327" s="35"/>
      <c r="CE327" s="35"/>
      <c r="CF327" s="35"/>
      <c r="CG327" s="35"/>
      <c r="CH327" s="35"/>
      <c r="CI327" s="35"/>
      <c r="CJ327" s="35"/>
      <c r="CK327" s="35"/>
      <c r="CL327" s="35"/>
      <c r="CM327" s="35"/>
      <c r="CN327" s="35"/>
      <c r="CO327" s="35"/>
      <c r="CP327" s="35"/>
      <c r="CQ327" s="35"/>
      <c r="CR327" s="35"/>
    </row>
    <row r="328" spans="47:96"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  <c r="BE328" s="35"/>
      <c r="BF328" s="35"/>
      <c r="BG328" s="35"/>
      <c r="BH328" s="35"/>
      <c r="BI328" s="35"/>
      <c r="BJ328" s="35"/>
      <c r="BK328" s="35"/>
      <c r="BL328" s="35"/>
      <c r="BM328" s="35"/>
      <c r="BN328" s="35"/>
      <c r="BO328" s="35"/>
      <c r="BP328" s="35"/>
      <c r="BQ328" s="35"/>
      <c r="BR328" s="35"/>
      <c r="BS328" s="35"/>
      <c r="BT328" s="35"/>
      <c r="BU328" s="35"/>
      <c r="BV328" s="35"/>
      <c r="BW328" s="35"/>
      <c r="BX328" s="35"/>
      <c r="BY328" s="35"/>
      <c r="BZ328" s="35"/>
      <c r="CA328" s="35"/>
      <c r="CB328" s="35"/>
      <c r="CC328" s="35"/>
      <c r="CD328" s="35"/>
      <c r="CE328" s="35"/>
      <c r="CF328" s="35"/>
      <c r="CG328" s="35"/>
      <c r="CH328" s="35"/>
      <c r="CI328" s="35"/>
      <c r="CJ328" s="35"/>
      <c r="CK328" s="35"/>
      <c r="CL328" s="35"/>
      <c r="CM328" s="35"/>
      <c r="CN328" s="35"/>
      <c r="CO328" s="35"/>
      <c r="CP328" s="35"/>
      <c r="CQ328" s="35"/>
      <c r="CR328" s="35"/>
    </row>
    <row r="329" spans="47:96"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  <c r="BX329" s="35"/>
      <c r="BY329" s="35"/>
      <c r="BZ329" s="35"/>
      <c r="CA329" s="35"/>
      <c r="CB329" s="35"/>
      <c r="CC329" s="35"/>
      <c r="CD329" s="35"/>
      <c r="CE329" s="35"/>
      <c r="CF329" s="35"/>
      <c r="CG329" s="35"/>
      <c r="CH329" s="35"/>
      <c r="CI329" s="35"/>
      <c r="CJ329" s="35"/>
      <c r="CK329" s="35"/>
      <c r="CL329" s="35"/>
      <c r="CM329" s="35"/>
      <c r="CN329" s="35"/>
      <c r="CO329" s="35"/>
      <c r="CP329" s="35"/>
      <c r="CQ329" s="35"/>
      <c r="CR329" s="35"/>
    </row>
    <row r="330" spans="47:96"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  <c r="BE330" s="35"/>
      <c r="BF330" s="35"/>
      <c r="BG330" s="35"/>
      <c r="BH330" s="35"/>
      <c r="BI330" s="35"/>
      <c r="BJ330" s="35"/>
      <c r="BK330" s="35"/>
      <c r="BL330" s="35"/>
      <c r="BM330" s="35"/>
      <c r="BN330" s="35"/>
      <c r="BO330" s="35"/>
      <c r="BP330" s="35"/>
      <c r="BQ330" s="35"/>
      <c r="BR330" s="35"/>
      <c r="BS330" s="35"/>
      <c r="BT330" s="35"/>
      <c r="BU330" s="35"/>
      <c r="BV330" s="35"/>
      <c r="BW330" s="35"/>
      <c r="BX330" s="35"/>
      <c r="BY330" s="35"/>
      <c r="BZ330" s="35"/>
      <c r="CA330" s="35"/>
      <c r="CB330" s="35"/>
      <c r="CC330" s="35"/>
      <c r="CD330" s="35"/>
      <c r="CE330" s="35"/>
      <c r="CF330" s="35"/>
      <c r="CG330" s="35"/>
      <c r="CH330" s="35"/>
      <c r="CI330" s="35"/>
      <c r="CJ330" s="35"/>
      <c r="CK330" s="35"/>
      <c r="CL330" s="35"/>
      <c r="CM330" s="35"/>
      <c r="CN330" s="35"/>
      <c r="CO330" s="35"/>
      <c r="CP330" s="35"/>
      <c r="CQ330" s="35"/>
      <c r="CR330" s="35"/>
    </row>
    <row r="331" spans="47:96"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  <c r="BE331" s="35"/>
      <c r="BF331" s="35"/>
      <c r="BG331" s="35"/>
      <c r="BH331" s="35"/>
      <c r="BI331" s="35"/>
      <c r="BJ331" s="35"/>
      <c r="BK331" s="35"/>
      <c r="BL331" s="35"/>
      <c r="BM331" s="35"/>
      <c r="BN331" s="35"/>
      <c r="BO331" s="35"/>
      <c r="BP331" s="35"/>
      <c r="BQ331" s="35"/>
      <c r="BR331" s="35"/>
      <c r="BS331" s="35"/>
      <c r="BT331" s="35"/>
      <c r="BU331" s="35"/>
      <c r="BV331" s="35"/>
      <c r="BW331" s="35"/>
      <c r="BX331" s="35"/>
      <c r="BY331" s="35"/>
      <c r="BZ331" s="35"/>
      <c r="CA331" s="35"/>
      <c r="CB331" s="35"/>
      <c r="CC331" s="35"/>
      <c r="CD331" s="35"/>
      <c r="CE331" s="35"/>
      <c r="CF331" s="35"/>
      <c r="CG331" s="35"/>
      <c r="CH331" s="35"/>
      <c r="CI331" s="35"/>
      <c r="CJ331" s="35"/>
      <c r="CK331" s="35"/>
      <c r="CL331" s="35"/>
      <c r="CM331" s="35"/>
      <c r="CN331" s="35"/>
      <c r="CO331" s="35"/>
      <c r="CP331" s="35"/>
      <c r="CQ331" s="35"/>
      <c r="CR331" s="35"/>
    </row>
    <row r="332" spans="47:96"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/>
      <c r="BF332" s="35"/>
      <c r="BG332" s="35"/>
      <c r="BH332" s="35"/>
      <c r="BI332" s="35"/>
      <c r="BJ332" s="35"/>
      <c r="BK332" s="35"/>
      <c r="BL332" s="35"/>
      <c r="BM332" s="35"/>
      <c r="BN332" s="35"/>
      <c r="BO332" s="35"/>
      <c r="BP332" s="35"/>
      <c r="BQ332" s="35"/>
      <c r="BR332" s="35"/>
      <c r="BS332" s="35"/>
      <c r="BT332" s="35"/>
      <c r="BU332" s="35"/>
      <c r="BV332" s="35"/>
      <c r="BW332" s="35"/>
      <c r="BX332" s="35"/>
      <c r="BY332" s="35"/>
      <c r="BZ332" s="35"/>
      <c r="CA332" s="35"/>
      <c r="CB332" s="35"/>
      <c r="CC332" s="35"/>
      <c r="CD332" s="35"/>
      <c r="CE332" s="35"/>
      <c r="CF332" s="35"/>
      <c r="CG332" s="35"/>
      <c r="CH332" s="35"/>
      <c r="CI332" s="35"/>
      <c r="CJ332" s="35"/>
      <c r="CK332" s="35"/>
      <c r="CL332" s="35"/>
      <c r="CM332" s="35"/>
      <c r="CN332" s="35"/>
      <c r="CO332" s="35"/>
      <c r="CP332" s="35"/>
      <c r="CQ332" s="35"/>
      <c r="CR332" s="35"/>
    </row>
    <row r="333" spans="47:96"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  <c r="BE333" s="35"/>
      <c r="BF333" s="35"/>
      <c r="BG333" s="35"/>
      <c r="BH333" s="35"/>
      <c r="BI333" s="35"/>
      <c r="BJ333" s="35"/>
      <c r="BK333" s="35"/>
      <c r="BL333" s="35"/>
      <c r="BM333" s="35"/>
      <c r="BN333" s="35"/>
      <c r="BO333" s="35"/>
      <c r="BP333" s="35"/>
      <c r="BQ333" s="35"/>
      <c r="BR333" s="35"/>
      <c r="BS333" s="35"/>
      <c r="BT333" s="35"/>
      <c r="BU333" s="35"/>
      <c r="BV333" s="35"/>
      <c r="BW333" s="35"/>
      <c r="BX333" s="35"/>
      <c r="BY333" s="35"/>
      <c r="BZ333" s="35"/>
      <c r="CA333" s="35"/>
      <c r="CB333" s="35"/>
      <c r="CC333" s="35"/>
      <c r="CD333" s="35"/>
      <c r="CE333" s="35"/>
      <c r="CF333" s="35"/>
      <c r="CG333" s="35"/>
      <c r="CH333" s="35"/>
      <c r="CI333" s="35"/>
      <c r="CJ333" s="35"/>
      <c r="CK333" s="35"/>
      <c r="CL333" s="35"/>
      <c r="CM333" s="35"/>
      <c r="CN333" s="35"/>
      <c r="CO333" s="35"/>
      <c r="CP333" s="35"/>
      <c r="CQ333" s="35"/>
      <c r="CR333" s="35"/>
    </row>
    <row r="334" spans="47:96"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  <c r="BU334" s="35"/>
      <c r="BV334" s="35"/>
      <c r="BW334" s="35"/>
      <c r="BX334" s="35"/>
      <c r="BY334" s="35"/>
      <c r="BZ334" s="35"/>
      <c r="CA334" s="35"/>
      <c r="CB334" s="35"/>
      <c r="CC334" s="35"/>
      <c r="CD334" s="35"/>
      <c r="CE334" s="35"/>
      <c r="CF334" s="35"/>
      <c r="CG334" s="35"/>
      <c r="CH334" s="35"/>
      <c r="CI334" s="35"/>
      <c r="CJ334" s="35"/>
      <c r="CK334" s="35"/>
      <c r="CL334" s="35"/>
      <c r="CM334" s="35"/>
      <c r="CN334" s="35"/>
      <c r="CO334" s="35"/>
      <c r="CP334" s="35"/>
      <c r="CQ334" s="35"/>
      <c r="CR334" s="35"/>
    </row>
    <row r="335" spans="47:96"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  <c r="BE335" s="35"/>
      <c r="BF335" s="35"/>
      <c r="BG335" s="35"/>
      <c r="BH335" s="35"/>
      <c r="BI335" s="35"/>
      <c r="BJ335" s="35"/>
      <c r="BK335" s="35"/>
      <c r="BL335" s="35"/>
      <c r="BM335" s="35"/>
      <c r="BN335" s="35"/>
      <c r="BO335" s="35"/>
      <c r="BP335" s="35"/>
      <c r="BQ335" s="35"/>
      <c r="BR335" s="35"/>
      <c r="BS335" s="35"/>
      <c r="BT335" s="35"/>
      <c r="BU335" s="35"/>
      <c r="BV335" s="35"/>
      <c r="BW335" s="35"/>
      <c r="BX335" s="35"/>
      <c r="BY335" s="35"/>
      <c r="BZ335" s="35"/>
      <c r="CA335" s="35"/>
      <c r="CB335" s="35"/>
      <c r="CC335" s="35"/>
      <c r="CD335" s="35"/>
      <c r="CE335" s="35"/>
      <c r="CF335" s="35"/>
      <c r="CG335" s="35"/>
      <c r="CH335" s="35"/>
      <c r="CI335" s="35"/>
      <c r="CJ335" s="35"/>
      <c r="CK335" s="35"/>
      <c r="CL335" s="35"/>
      <c r="CM335" s="35"/>
      <c r="CN335" s="35"/>
      <c r="CO335" s="35"/>
      <c r="CP335" s="35"/>
      <c r="CQ335" s="35"/>
      <c r="CR335" s="35"/>
    </row>
    <row r="336" spans="47:96"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  <c r="BE336" s="35"/>
      <c r="BF336" s="35"/>
      <c r="BG336" s="35"/>
      <c r="BH336" s="35"/>
      <c r="BI336" s="35"/>
      <c r="BJ336" s="35"/>
      <c r="BK336" s="35"/>
      <c r="BL336" s="35"/>
      <c r="BM336" s="35"/>
      <c r="BN336" s="35"/>
      <c r="BO336" s="35"/>
      <c r="BP336" s="35"/>
      <c r="BQ336" s="35"/>
      <c r="BR336" s="35"/>
      <c r="BS336" s="35"/>
      <c r="BT336" s="35"/>
      <c r="BU336" s="35"/>
      <c r="BV336" s="35"/>
      <c r="BW336" s="35"/>
      <c r="BX336" s="35"/>
      <c r="BY336" s="35"/>
      <c r="BZ336" s="35"/>
      <c r="CA336" s="35"/>
      <c r="CB336" s="35"/>
      <c r="CC336" s="35"/>
      <c r="CD336" s="35"/>
      <c r="CE336" s="35"/>
      <c r="CF336" s="35"/>
      <c r="CG336" s="35"/>
      <c r="CH336" s="35"/>
      <c r="CI336" s="35"/>
      <c r="CJ336" s="35"/>
      <c r="CK336" s="35"/>
      <c r="CL336" s="35"/>
      <c r="CM336" s="35"/>
      <c r="CN336" s="35"/>
      <c r="CO336" s="35"/>
      <c r="CP336" s="35"/>
      <c r="CQ336" s="35"/>
      <c r="CR336" s="35"/>
    </row>
    <row r="337" spans="47:96"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  <c r="BE337" s="35"/>
      <c r="BF337" s="35"/>
      <c r="BG337" s="35"/>
      <c r="BH337" s="35"/>
      <c r="BI337" s="35"/>
      <c r="BJ337" s="35"/>
      <c r="BK337" s="35"/>
      <c r="BL337" s="35"/>
      <c r="BM337" s="35"/>
      <c r="BN337" s="35"/>
      <c r="BO337" s="35"/>
      <c r="BP337" s="35"/>
      <c r="BQ337" s="35"/>
      <c r="BR337" s="35"/>
      <c r="BS337" s="35"/>
      <c r="BT337" s="35"/>
      <c r="BU337" s="35"/>
      <c r="BV337" s="35"/>
      <c r="BW337" s="35"/>
      <c r="BX337" s="35"/>
      <c r="BY337" s="35"/>
      <c r="BZ337" s="35"/>
      <c r="CA337" s="35"/>
      <c r="CB337" s="35"/>
      <c r="CC337" s="35"/>
      <c r="CD337" s="35"/>
      <c r="CE337" s="35"/>
      <c r="CF337" s="35"/>
      <c r="CG337" s="35"/>
      <c r="CH337" s="35"/>
      <c r="CI337" s="35"/>
      <c r="CJ337" s="35"/>
      <c r="CK337" s="35"/>
      <c r="CL337" s="35"/>
      <c r="CM337" s="35"/>
      <c r="CN337" s="35"/>
      <c r="CO337" s="35"/>
      <c r="CP337" s="35"/>
      <c r="CQ337" s="35"/>
      <c r="CR337" s="35"/>
    </row>
    <row r="338" spans="47:96"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  <c r="BE338" s="35"/>
      <c r="BF338" s="35"/>
      <c r="BG338" s="35"/>
      <c r="BH338" s="35"/>
      <c r="BI338" s="35"/>
      <c r="BJ338" s="35"/>
      <c r="BK338" s="35"/>
      <c r="BL338" s="35"/>
      <c r="BM338" s="35"/>
      <c r="BN338" s="35"/>
      <c r="BO338" s="35"/>
      <c r="BP338" s="35"/>
      <c r="BQ338" s="35"/>
      <c r="BR338" s="35"/>
      <c r="BS338" s="35"/>
      <c r="BT338" s="35"/>
      <c r="BU338" s="35"/>
      <c r="BV338" s="35"/>
      <c r="BW338" s="35"/>
      <c r="BX338" s="35"/>
      <c r="BY338" s="35"/>
      <c r="BZ338" s="35"/>
      <c r="CA338" s="35"/>
      <c r="CB338" s="35"/>
      <c r="CC338" s="35"/>
      <c r="CD338" s="35"/>
      <c r="CE338" s="35"/>
      <c r="CF338" s="35"/>
      <c r="CG338" s="35"/>
      <c r="CH338" s="35"/>
      <c r="CI338" s="35"/>
      <c r="CJ338" s="35"/>
      <c r="CK338" s="35"/>
      <c r="CL338" s="35"/>
      <c r="CM338" s="35"/>
      <c r="CN338" s="35"/>
      <c r="CO338" s="35"/>
      <c r="CP338" s="35"/>
      <c r="CQ338" s="35"/>
      <c r="CR338" s="35"/>
    </row>
    <row r="339" spans="47:96"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/>
      <c r="BF339" s="35"/>
      <c r="BG339" s="35"/>
      <c r="BH339" s="35"/>
      <c r="BI339" s="35"/>
      <c r="BJ339" s="35"/>
      <c r="BK339" s="35"/>
      <c r="BL339" s="35"/>
      <c r="BM339" s="35"/>
      <c r="BN339" s="35"/>
      <c r="BO339" s="35"/>
      <c r="BP339" s="35"/>
      <c r="BQ339" s="35"/>
      <c r="BR339" s="35"/>
      <c r="BS339" s="35"/>
      <c r="BT339" s="35"/>
      <c r="BU339" s="35"/>
      <c r="BV339" s="35"/>
      <c r="BW339" s="35"/>
      <c r="BX339" s="35"/>
      <c r="BY339" s="35"/>
      <c r="BZ339" s="35"/>
      <c r="CA339" s="35"/>
      <c r="CB339" s="35"/>
      <c r="CC339" s="35"/>
      <c r="CD339" s="35"/>
      <c r="CE339" s="35"/>
      <c r="CF339" s="35"/>
      <c r="CG339" s="35"/>
      <c r="CH339" s="35"/>
      <c r="CI339" s="35"/>
      <c r="CJ339" s="35"/>
      <c r="CK339" s="35"/>
      <c r="CL339" s="35"/>
      <c r="CM339" s="35"/>
      <c r="CN339" s="35"/>
      <c r="CO339" s="35"/>
      <c r="CP339" s="35"/>
      <c r="CQ339" s="35"/>
      <c r="CR339" s="35"/>
    </row>
    <row r="340" spans="47:96"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/>
      <c r="BF340" s="35"/>
      <c r="BG340" s="35"/>
      <c r="BH340" s="35"/>
      <c r="BI340" s="35"/>
      <c r="BJ340" s="35"/>
      <c r="BK340" s="35"/>
      <c r="BL340" s="35"/>
      <c r="BM340" s="35"/>
      <c r="BN340" s="35"/>
      <c r="BO340" s="35"/>
      <c r="BP340" s="35"/>
      <c r="BQ340" s="35"/>
      <c r="BR340" s="35"/>
      <c r="BS340" s="35"/>
      <c r="BT340" s="35"/>
      <c r="BU340" s="35"/>
      <c r="BV340" s="35"/>
      <c r="BW340" s="35"/>
      <c r="BX340" s="35"/>
      <c r="BY340" s="35"/>
      <c r="BZ340" s="35"/>
      <c r="CA340" s="35"/>
      <c r="CB340" s="35"/>
      <c r="CC340" s="35"/>
      <c r="CD340" s="35"/>
      <c r="CE340" s="35"/>
      <c r="CF340" s="35"/>
      <c r="CG340" s="35"/>
      <c r="CH340" s="35"/>
      <c r="CI340" s="35"/>
      <c r="CJ340" s="35"/>
      <c r="CK340" s="35"/>
      <c r="CL340" s="35"/>
      <c r="CM340" s="35"/>
      <c r="CN340" s="35"/>
      <c r="CO340" s="35"/>
      <c r="CP340" s="35"/>
      <c r="CQ340" s="35"/>
      <c r="CR340" s="35"/>
    </row>
    <row r="341" spans="47:96"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  <c r="BE341" s="35"/>
      <c r="BF341" s="35"/>
      <c r="BG341" s="35"/>
      <c r="BH341" s="35"/>
      <c r="BI341" s="35"/>
      <c r="BJ341" s="35"/>
      <c r="BK341" s="35"/>
      <c r="BL341" s="35"/>
      <c r="BM341" s="35"/>
      <c r="BN341" s="35"/>
      <c r="BO341" s="35"/>
      <c r="BP341" s="35"/>
      <c r="BQ341" s="35"/>
      <c r="BR341" s="35"/>
      <c r="BS341" s="35"/>
      <c r="BT341" s="35"/>
      <c r="BU341" s="35"/>
      <c r="BV341" s="35"/>
      <c r="BW341" s="35"/>
      <c r="BX341" s="35"/>
      <c r="BY341" s="35"/>
      <c r="BZ341" s="35"/>
      <c r="CA341" s="35"/>
      <c r="CB341" s="35"/>
      <c r="CC341" s="35"/>
      <c r="CD341" s="35"/>
      <c r="CE341" s="35"/>
      <c r="CF341" s="35"/>
      <c r="CG341" s="35"/>
      <c r="CH341" s="35"/>
      <c r="CI341" s="35"/>
      <c r="CJ341" s="35"/>
      <c r="CK341" s="35"/>
      <c r="CL341" s="35"/>
      <c r="CM341" s="35"/>
      <c r="CN341" s="35"/>
      <c r="CO341" s="35"/>
      <c r="CP341" s="35"/>
      <c r="CQ341" s="35"/>
      <c r="CR341" s="35"/>
    </row>
    <row r="342" spans="47:96"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  <c r="BX342" s="35"/>
      <c r="BY342" s="35"/>
      <c r="BZ342" s="35"/>
      <c r="CA342" s="35"/>
      <c r="CB342" s="35"/>
      <c r="CC342" s="35"/>
      <c r="CD342" s="35"/>
      <c r="CE342" s="35"/>
      <c r="CF342" s="35"/>
      <c r="CG342" s="35"/>
      <c r="CH342" s="35"/>
      <c r="CI342" s="35"/>
      <c r="CJ342" s="35"/>
      <c r="CK342" s="35"/>
      <c r="CL342" s="35"/>
      <c r="CM342" s="35"/>
      <c r="CN342" s="35"/>
      <c r="CO342" s="35"/>
      <c r="CP342" s="35"/>
      <c r="CQ342" s="35"/>
      <c r="CR342" s="35"/>
    </row>
    <row r="343" spans="47:96"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  <c r="BX343" s="35"/>
      <c r="BY343" s="35"/>
      <c r="BZ343" s="35"/>
      <c r="CA343" s="35"/>
      <c r="CB343" s="35"/>
      <c r="CC343" s="35"/>
      <c r="CD343" s="35"/>
      <c r="CE343" s="35"/>
      <c r="CF343" s="35"/>
      <c r="CG343" s="35"/>
      <c r="CH343" s="35"/>
      <c r="CI343" s="35"/>
      <c r="CJ343" s="35"/>
      <c r="CK343" s="35"/>
      <c r="CL343" s="35"/>
      <c r="CM343" s="35"/>
      <c r="CN343" s="35"/>
      <c r="CO343" s="35"/>
      <c r="CP343" s="35"/>
      <c r="CQ343" s="35"/>
      <c r="CR343" s="35"/>
    </row>
    <row r="344" spans="47:96"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  <c r="BE344" s="35"/>
      <c r="BF344" s="35"/>
      <c r="BG344" s="35"/>
      <c r="BH344" s="35"/>
      <c r="BI344" s="35"/>
      <c r="BJ344" s="35"/>
      <c r="BK344" s="35"/>
      <c r="BL344" s="35"/>
      <c r="BM344" s="35"/>
      <c r="BN344" s="35"/>
      <c r="BO344" s="35"/>
      <c r="BP344" s="35"/>
      <c r="BQ344" s="35"/>
      <c r="BR344" s="35"/>
      <c r="BS344" s="35"/>
      <c r="BT344" s="35"/>
      <c r="BU344" s="35"/>
      <c r="BV344" s="35"/>
      <c r="BW344" s="35"/>
      <c r="BX344" s="35"/>
      <c r="BY344" s="35"/>
      <c r="BZ344" s="35"/>
      <c r="CA344" s="35"/>
      <c r="CB344" s="35"/>
      <c r="CC344" s="35"/>
      <c r="CD344" s="35"/>
      <c r="CE344" s="35"/>
      <c r="CF344" s="35"/>
      <c r="CG344" s="35"/>
      <c r="CH344" s="35"/>
      <c r="CI344" s="35"/>
      <c r="CJ344" s="35"/>
      <c r="CK344" s="35"/>
      <c r="CL344" s="35"/>
      <c r="CM344" s="35"/>
      <c r="CN344" s="35"/>
      <c r="CO344" s="35"/>
      <c r="CP344" s="35"/>
      <c r="CQ344" s="35"/>
      <c r="CR344" s="35"/>
    </row>
    <row r="345" spans="47:96"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  <c r="BX345" s="35"/>
      <c r="BY345" s="35"/>
      <c r="BZ345" s="35"/>
      <c r="CA345" s="35"/>
      <c r="CB345" s="35"/>
      <c r="CC345" s="35"/>
      <c r="CD345" s="35"/>
      <c r="CE345" s="35"/>
      <c r="CF345" s="35"/>
      <c r="CG345" s="35"/>
      <c r="CH345" s="35"/>
      <c r="CI345" s="35"/>
      <c r="CJ345" s="35"/>
      <c r="CK345" s="35"/>
      <c r="CL345" s="35"/>
      <c r="CM345" s="35"/>
      <c r="CN345" s="35"/>
      <c r="CO345" s="35"/>
      <c r="CP345" s="35"/>
      <c r="CQ345" s="35"/>
      <c r="CR345" s="35"/>
    </row>
    <row r="346" spans="47:96"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  <c r="BX346" s="35"/>
      <c r="BY346" s="35"/>
      <c r="BZ346" s="35"/>
      <c r="CA346" s="35"/>
      <c r="CB346" s="35"/>
      <c r="CC346" s="35"/>
      <c r="CD346" s="35"/>
      <c r="CE346" s="35"/>
      <c r="CF346" s="35"/>
      <c r="CG346" s="35"/>
      <c r="CH346" s="35"/>
      <c r="CI346" s="35"/>
      <c r="CJ346" s="35"/>
      <c r="CK346" s="35"/>
      <c r="CL346" s="35"/>
      <c r="CM346" s="35"/>
      <c r="CN346" s="35"/>
      <c r="CO346" s="35"/>
      <c r="CP346" s="35"/>
      <c r="CQ346" s="35"/>
      <c r="CR346" s="35"/>
    </row>
    <row r="347" spans="47:96"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  <c r="BE347" s="35"/>
      <c r="BF347" s="35"/>
      <c r="BG347" s="35"/>
      <c r="BH347" s="35"/>
      <c r="BI347" s="35"/>
      <c r="BJ347" s="35"/>
      <c r="BK347" s="35"/>
      <c r="BL347" s="35"/>
      <c r="BM347" s="35"/>
      <c r="BN347" s="35"/>
      <c r="BO347" s="35"/>
      <c r="BP347" s="35"/>
      <c r="BQ347" s="35"/>
      <c r="BR347" s="35"/>
      <c r="BS347" s="35"/>
      <c r="BT347" s="35"/>
      <c r="BU347" s="35"/>
      <c r="BV347" s="35"/>
      <c r="BW347" s="35"/>
      <c r="BX347" s="35"/>
      <c r="BY347" s="35"/>
      <c r="BZ347" s="35"/>
      <c r="CA347" s="35"/>
      <c r="CB347" s="35"/>
      <c r="CC347" s="35"/>
      <c r="CD347" s="35"/>
      <c r="CE347" s="35"/>
      <c r="CF347" s="35"/>
      <c r="CG347" s="35"/>
      <c r="CH347" s="35"/>
      <c r="CI347" s="35"/>
      <c r="CJ347" s="35"/>
      <c r="CK347" s="35"/>
      <c r="CL347" s="35"/>
      <c r="CM347" s="35"/>
      <c r="CN347" s="35"/>
      <c r="CO347" s="35"/>
      <c r="CP347" s="35"/>
      <c r="CQ347" s="35"/>
      <c r="CR347" s="35"/>
    </row>
    <row r="348" spans="47:96"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  <c r="BE348" s="35"/>
      <c r="BF348" s="35"/>
      <c r="BG348" s="35"/>
      <c r="BH348" s="35"/>
      <c r="BI348" s="35"/>
      <c r="BJ348" s="35"/>
      <c r="BK348" s="35"/>
      <c r="BL348" s="35"/>
      <c r="BM348" s="35"/>
      <c r="BN348" s="35"/>
      <c r="BO348" s="35"/>
      <c r="BP348" s="35"/>
      <c r="BQ348" s="35"/>
      <c r="BR348" s="35"/>
      <c r="BS348" s="35"/>
      <c r="BT348" s="35"/>
      <c r="BU348" s="35"/>
      <c r="BV348" s="35"/>
      <c r="BW348" s="35"/>
      <c r="BX348" s="35"/>
      <c r="BY348" s="35"/>
      <c r="BZ348" s="35"/>
      <c r="CA348" s="35"/>
      <c r="CB348" s="35"/>
      <c r="CC348" s="35"/>
      <c r="CD348" s="35"/>
      <c r="CE348" s="35"/>
      <c r="CF348" s="35"/>
      <c r="CG348" s="35"/>
      <c r="CH348" s="35"/>
      <c r="CI348" s="35"/>
      <c r="CJ348" s="35"/>
      <c r="CK348" s="35"/>
      <c r="CL348" s="35"/>
      <c r="CM348" s="35"/>
      <c r="CN348" s="35"/>
      <c r="CO348" s="35"/>
      <c r="CP348" s="35"/>
      <c r="CQ348" s="35"/>
      <c r="CR348" s="35"/>
    </row>
    <row r="349" spans="47:96"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  <c r="BE349" s="35"/>
      <c r="BF349" s="35"/>
      <c r="BG349" s="35"/>
      <c r="BH349" s="35"/>
      <c r="BI349" s="35"/>
      <c r="BJ349" s="35"/>
      <c r="BK349" s="35"/>
      <c r="BL349" s="35"/>
      <c r="BM349" s="35"/>
      <c r="BN349" s="35"/>
      <c r="BO349" s="35"/>
      <c r="BP349" s="35"/>
      <c r="BQ349" s="35"/>
      <c r="BR349" s="35"/>
      <c r="BS349" s="35"/>
      <c r="BT349" s="35"/>
      <c r="BU349" s="35"/>
      <c r="BV349" s="35"/>
      <c r="BW349" s="35"/>
      <c r="BX349" s="35"/>
      <c r="BY349" s="35"/>
      <c r="BZ349" s="35"/>
      <c r="CA349" s="35"/>
      <c r="CB349" s="35"/>
      <c r="CC349" s="35"/>
      <c r="CD349" s="35"/>
      <c r="CE349" s="35"/>
      <c r="CF349" s="35"/>
      <c r="CG349" s="35"/>
      <c r="CH349" s="35"/>
      <c r="CI349" s="35"/>
      <c r="CJ349" s="35"/>
      <c r="CK349" s="35"/>
      <c r="CL349" s="35"/>
      <c r="CM349" s="35"/>
      <c r="CN349" s="35"/>
      <c r="CO349" s="35"/>
      <c r="CP349" s="35"/>
      <c r="CQ349" s="35"/>
      <c r="CR349" s="35"/>
    </row>
    <row r="350" spans="47:96"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  <c r="BX350" s="35"/>
      <c r="BY350" s="35"/>
      <c r="BZ350" s="35"/>
      <c r="CA350" s="35"/>
      <c r="CB350" s="35"/>
      <c r="CC350" s="35"/>
      <c r="CD350" s="35"/>
      <c r="CE350" s="35"/>
      <c r="CF350" s="35"/>
      <c r="CG350" s="35"/>
      <c r="CH350" s="35"/>
      <c r="CI350" s="35"/>
      <c r="CJ350" s="35"/>
      <c r="CK350" s="35"/>
      <c r="CL350" s="35"/>
      <c r="CM350" s="35"/>
      <c r="CN350" s="35"/>
      <c r="CO350" s="35"/>
      <c r="CP350" s="35"/>
      <c r="CQ350" s="35"/>
      <c r="CR350" s="35"/>
    </row>
    <row r="351" spans="47:96"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  <c r="BX351" s="35"/>
      <c r="BY351" s="35"/>
      <c r="BZ351" s="35"/>
      <c r="CA351" s="35"/>
      <c r="CB351" s="35"/>
      <c r="CC351" s="35"/>
      <c r="CD351" s="35"/>
      <c r="CE351" s="35"/>
      <c r="CF351" s="35"/>
      <c r="CG351" s="35"/>
      <c r="CH351" s="35"/>
      <c r="CI351" s="35"/>
      <c r="CJ351" s="35"/>
      <c r="CK351" s="35"/>
      <c r="CL351" s="35"/>
      <c r="CM351" s="35"/>
      <c r="CN351" s="35"/>
      <c r="CO351" s="35"/>
      <c r="CP351" s="35"/>
      <c r="CQ351" s="35"/>
      <c r="CR351" s="35"/>
    </row>
    <row r="352" spans="47:96"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  <c r="BE352" s="35"/>
      <c r="BF352" s="35"/>
      <c r="BG352" s="35"/>
      <c r="BH352" s="35"/>
      <c r="BI352" s="35"/>
      <c r="BJ352" s="35"/>
      <c r="BK352" s="35"/>
      <c r="BL352" s="35"/>
      <c r="BM352" s="35"/>
      <c r="BN352" s="35"/>
      <c r="BO352" s="35"/>
      <c r="BP352" s="35"/>
      <c r="BQ352" s="35"/>
      <c r="BR352" s="35"/>
      <c r="BS352" s="35"/>
      <c r="BT352" s="35"/>
      <c r="BU352" s="35"/>
      <c r="BV352" s="35"/>
      <c r="BW352" s="35"/>
      <c r="BX352" s="35"/>
      <c r="BY352" s="35"/>
      <c r="BZ352" s="35"/>
      <c r="CA352" s="35"/>
      <c r="CB352" s="35"/>
      <c r="CC352" s="35"/>
      <c r="CD352" s="35"/>
      <c r="CE352" s="35"/>
      <c r="CF352" s="35"/>
      <c r="CG352" s="35"/>
      <c r="CH352" s="35"/>
      <c r="CI352" s="35"/>
      <c r="CJ352" s="35"/>
      <c r="CK352" s="35"/>
      <c r="CL352" s="35"/>
      <c r="CM352" s="35"/>
      <c r="CN352" s="35"/>
      <c r="CO352" s="35"/>
      <c r="CP352" s="35"/>
      <c r="CQ352" s="35"/>
      <c r="CR352" s="35"/>
    </row>
    <row r="353" spans="47:96"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  <c r="BE353" s="35"/>
      <c r="BF353" s="35"/>
      <c r="BG353" s="35"/>
      <c r="BH353" s="35"/>
      <c r="BI353" s="35"/>
      <c r="BJ353" s="35"/>
      <c r="BK353" s="35"/>
      <c r="BL353" s="35"/>
      <c r="BM353" s="35"/>
      <c r="BN353" s="35"/>
      <c r="BO353" s="35"/>
      <c r="BP353" s="35"/>
      <c r="BQ353" s="35"/>
      <c r="BR353" s="35"/>
      <c r="BS353" s="35"/>
      <c r="BT353" s="35"/>
      <c r="BU353" s="35"/>
      <c r="BV353" s="35"/>
      <c r="BW353" s="35"/>
      <c r="BX353" s="35"/>
      <c r="BY353" s="35"/>
      <c r="BZ353" s="35"/>
      <c r="CA353" s="35"/>
      <c r="CB353" s="35"/>
      <c r="CC353" s="35"/>
      <c r="CD353" s="35"/>
      <c r="CE353" s="35"/>
      <c r="CF353" s="35"/>
      <c r="CG353" s="35"/>
      <c r="CH353" s="35"/>
      <c r="CI353" s="35"/>
      <c r="CJ353" s="35"/>
      <c r="CK353" s="35"/>
      <c r="CL353" s="35"/>
      <c r="CM353" s="35"/>
      <c r="CN353" s="35"/>
      <c r="CO353" s="35"/>
      <c r="CP353" s="35"/>
      <c r="CQ353" s="35"/>
      <c r="CR353" s="35"/>
    </row>
    <row r="354" spans="47:96"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  <c r="BX354" s="35"/>
      <c r="BY354" s="35"/>
      <c r="BZ354" s="35"/>
      <c r="CA354" s="35"/>
      <c r="CB354" s="35"/>
      <c r="CC354" s="35"/>
      <c r="CD354" s="35"/>
      <c r="CE354" s="35"/>
      <c r="CF354" s="35"/>
      <c r="CG354" s="35"/>
      <c r="CH354" s="35"/>
      <c r="CI354" s="35"/>
      <c r="CJ354" s="35"/>
      <c r="CK354" s="35"/>
      <c r="CL354" s="35"/>
      <c r="CM354" s="35"/>
      <c r="CN354" s="35"/>
      <c r="CO354" s="35"/>
      <c r="CP354" s="35"/>
      <c r="CQ354" s="35"/>
      <c r="CR354" s="35"/>
    </row>
    <row r="355" spans="47:96"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  <c r="BX355" s="35"/>
      <c r="BY355" s="35"/>
      <c r="BZ355" s="35"/>
      <c r="CA355" s="35"/>
      <c r="CB355" s="35"/>
      <c r="CC355" s="35"/>
      <c r="CD355" s="35"/>
      <c r="CE355" s="35"/>
      <c r="CF355" s="35"/>
      <c r="CG355" s="35"/>
      <c r="CH355" s="35"/>
      <c r="CI355" s="35"/>
      <c r="CJ355" s="35"/>
      <c r="CK355" s="35"/>
      <c r="CL355" s="35"/>
      <c r="CM355" s="35"/>
      <c r="CN355" s="35"/>
      <c r="CO355" s="35"/>
      <c r="CP355" s="35"/>
      <c r="CQ355" s="35"/>
      <c r="CR355" s="35"/>
    </row>
    <row r="356" spans="47:96"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  <c r="BE356" s="35"/>
      <c r="BF356" s="35"/>
      <c r="BG356" s="35"/>
      <c r="BH356" s="35"/>
      <c r="BI356" s="35"/>
      <c r="BJ356" s="35"/>
      <c r="BK356" s="35"/>
      <c r="BL356" s="35"/>
      <c r="BM356" s="35"/>
      <c r="BN356" s="35"/>
      <c r="BO356" s="35"/>
      <c r="BP356" s="35"/>
      <c r="BQ356" s="35"/>
      <c r="BR356" s="35"/>
      <c r="BS356" s="35"/>
      <c r="BT356" s="35"/>
      <c r="BU356" s="35"/>
      <c r="BV356" s="35"/>
      <c r="BW356" s="35"/>
      <c r="BX356" s="35"/>
      <c r="BY356" s="35"/>
      <c r="BZ356" s="35"/>
      <c r="CA356" s="35"/>
      <c r="CB356" s="35"/>
      <c r="CC356" s="35"/>
      <c r="CD356" s="35"/>
      <c r="CE356" s="35"/>
      <c r="CF356" s="35"/>
      <c r="CG356" s="35"/>
      <c r="CH356" s="35"/>
      <c r="CI356" s="35"/>
      <c r="CJ356" s="35"/>
      <c r="CK356" s="35"/>
      <c r="CL356" s="35"/>
      <c r="CM356" s="35"/>
      <c r="CN356" s="35"/>
      <c r="CO356" s="35"/>
      <c r="CP356" s="35"/>
      <c r="CQ356" s="35"/>
      <c r="CR356" s="35"/>
    </row>
    <row r="357" spans="47:96"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35"/>
      <c r="BT357" s="35"/>
      <c r="BU357" s="35"/>
      <c r="BV357" s="35"/>
      <c r="BW357" s="35"/>
      <c r="BX357" s="35"/>
      <c r="BY357" s="35"/>
      <c r="BZ357" s="35"/>
      <c r="CA357" s="35"/>
      <c r="CB357" s="35"/>
      <c r="CC357" s="35"/>
      <c r="CD357" s="35"/>
      <c r="CE357" s="35"/>
      <c r="CF357" s="35"/>
      <c r="CG357" s="35"/>
      <c r="CH357" s="35"/>
      <c r="CI357" s="35"/>
      <c r="CJ357" s="35"/>
      <c r="CK357" s="35"/>
      <c r="CL357" s="35"/>
      <c r="CM357" s="35"/>
      <c r="CN357" s="35"/>
      <c r="CO357" s="35"/>
      <c r="CP357" s="35"/>
      <c r="CQ357" s="35"/>
      <c r="CR357" s="35"/>
    </row>
    <row r="358" spans="47:96"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  <c r="BE358" s="35"/>
      <c r="BF358" s="35"/>
      <c r="BG358" s="35"/>
      <c r="BH358" s="35"/>
      <c r="BI358" s="35"/>
      <c r="BJ358" s="35"/>
      <c r="BK358" s="35"/>
      <c r="BL358" s="35"/>
      <c r="BM358" s="35"/>
      <c r="BN358" s="35"/>
      <c r="BO358" s="35"/>
      <c r="BP358" s="35"/>
      <c r="BQ358" s="35"/>
      <c r="BR358" s="35"/>
      <c r="BS358" s="35"/>
      <c r="BT358" s="35"/>
      <c r="BU358" s="35"/>
      <c r="BV358" s="35"/>
      <c r="BW358" s="35"/>
      <c r="BX358" s="35"/>
      <c r="BY358" s="35"/>
      <c r="BZ358" s="35"/>
      <c r="CA358" s="35"/>
      <c r="CB358" s="35"/>
      <c r="CC358" s="35"/>
      <c r="CD358" s="35"/>
      <c r="CE358" s="35"/>
      <c r="CF358" s="35"/>
      <c r="CG358" s="35"/>
      <c r="CH358" s="35"/>
      <c r="CI358" s="35"/>
      <c r="CJ358" s="35"/>
      <c r="CK358" s="35"/>
      <c r="CL358" s="35"/>
      <c r="CM358" s="35"/>
      <c r="CN358" s="35"/>
      <c r="CO358" s="35"/>
      <c r="CP358" s="35"/>
      <c r="CQ358" s="35"/>
      <c r="CR358" s="35"/>
    </row>
    <row r="359" spans="47:96"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  <c r="BX359" s="35"/>
      <c r="BY359" s="35"/>
      <c r="BZ359" s="35"/>
      <c r="CA359" s="35"/>
      <c r="CB359" s="35"/>
      <c r="CC359" s="35"/>
      <c r="CD359" s="35"/>
      <c r="CE359" s="35"/>
      <c r="CF359" s="35"/>
      <c r="CG359" s="35"/>
      <c r="CH359" s="35"/>
      <c r="CI359" s="35"/>
      <c r="CJ359" s="35"/>
      <c r="CK359" s="35"/>
      <c r="CL359" s="35"/>
      <c r="CM359" s="35"/>
      <c r="CN359" s="35"/>
      <c r="CO359" s="35"/>
      <c r="CP359" s="35"/>
      <c r="CQ359" s="35"/>
      <c r="CR359" s="35"/>
    </row>
    <row r="360" spans="47:96"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  <c r="BX360" s="35"/>
      <c r="BY360" s="35"/>
      <c r="BZ360" s="35"/>
      <c r="CA360" s="35"/>
      <c r="CB360" s="35"/>
      <c r="CC360" s="35"/>
      <c r="CD360" s="35"/>
      <c r="CE360" s="35"/>
      <c r="CF360" s="35"/>
      <c r="CG360" s="35"/>
      <c r="CH360" s="35"/>
      <c r="CI360" s="35"/>
      <c r="CJ360" s="35"/>
      <c r="CK360" s="35"/>
      <c r="CL360" s="35"/>
      <c r="CM360" s="35"/>
      <c r="CN360" s="35"/>
      <c r="CO360" s="35"/>
      <c r="CP360" s="35"/>
      <c r="CQ360" s="35"/>
      <c r="CR360" s="35"/>
    </row>
    <row r="361" spans="47:96"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  <c r="BX361" s="35"/>
      <c r="BY361" s="35"/>
      <c r="BZ361" s="35"/>
      <c r="CA361" s="35"/>
      <c r="CB361" s="35"/>
      <c r="CC361" s="35"/>
      <c r="CD361" s="35"/>
      <c r="CE361" s="35"/>
      <c r="CF361" s="35"/>
      <c r="CG361" s="35"/>
      <c r="CH361" s="35"/>
      <c r="CI361" s="35"/>
      <c r="CJ361" s="35"/>
      <c r="CK361" s="35"/>
      <c r="CL361" s="35"/>
      <c r="CM361" s="35"/>
      <c r="CN361" s="35"/>
      <c r="CO361" s="35"/>
      <c r="CP361" s="35"/>
      <c r="CQ361" s="35"/>
      <c r="CR361" s="35"/>
    </row>
    <row r="362" spans="47:96"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35"/>
      <c r="BN362" s="35"/>
      <c r="BO362" s="35"/>
      <c r="BP362" s="35"/>
      <c r="BQ362" s="35"/>
      <c r="BR362" s="35"/>
      <c r="BS362" s="35"/>
      <c r="BT362" s="35"/>
      <c r="BU362" s="35"/>
      <c r="BV362" s="35"/>
      <c r="BW362" s="35"/>
      <c r="BX362" s="35"/>
      <c r="BY362" s="35"/>
      <c r="BZ362" s="35"/>
      <c r="CA362" s="35"/>
      <c r="CB362" s="35"/>
      <c r="CC362" s="35"/>
      <c r="CD362" s="35"/>
      <c r="CE362" s="35"/>
      <c r="CF362" s="35"/>
      <c r="CG362" s="35"/>
      <c r="CH362" s="35"/>
      <c r="CI362" s="35"/>
      <c r="CJ362" s="35"/>
      <c r="CK362" s="35"/>
      <c r="CL362" s="35"/>
      <c r="CM362" s="35"/>
      <c r="CN362" s="35"/>
      <c r="CO362" s="35"/>
      <c r="CP362" s="35"/>
      <c r="CQ362" s="35"/>
      <c r="CR362" s="35"/>
    </row>
    <row r="363" spans="47:96"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35"/>
      <c r="BN363" s="35"/>
      <c r="BO363" s="35"/>
      <c r="BP363" s="35"/>
      <c r="BQ363" s="35"/>
      <c r="BR363" s="35"/>
      <c r="BS363" s="35"/>
      <c r="BT363" s="35"/>
      <c r="BU363" s="35"/>
      <c r="BV363" s="35"/>
      <c r="BW363" s="35"/>
      <c r="BX363" s="35"/>
      <c r="BY363" s="35"/>
      <c r="BZ363" s="35"/>
      <c r="CA363" s="35"/>
      <c r="CB363" s="35"/>
      <c r="CC363" s="35"/>
      <c r="CD363" s="35"/>
      <c r="CE363" s="35"/>
      <c r="CF363" s="35"/>
      <c r="CG363" s="35"/>
      <c r="CH363" s="35"/>
      <c r="CI363" s="35"/>
      <c r="CJ363" s="35"/>
      <c r="CK363" s="35"/>
      <c r="CL363" s="35"/>
      <c r="CM363" s="35"/>
      <c r="CN363" s="35"/>
      <c r="CO363" s="35"/>
      <c r="CP363" s="35"/>
      <c r="CQ363" s="35"/>
      <c r="CR363" s="35"/>
    </row>
    <row r="364" spans="47:96"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  <c r="BX364" s="35"/>
      <c r="BY364" s="35"/>
      <c r="BZ364" s="35"/>
      <c r="CA364" s="35"/>
      <c r="CB364" s="35"/>
      <c r="CC364" s="35"/>
      <c r="CD364" s="35"/>
      <c r="CE364" s="35"/>
      <c r="CF364" s="35"/>
      <c r="CG364" s="35"/>
      <c r="CH364" s="35"/>
      <c r="CI364" s="35"/>
      <c r="CJ364" s="35"/>
      <c r="CK364" s="35"/>
      <c r="CL364" s="35"/>
      <c r="CM364" s="35"/>
      <c r="CN364" s="35"/>
      <c r="CO364" s="35"/>
      <c r="CP364" s="35"/>
      <c r="CQ364" s="35"/>
      <c r="CR364" s="35"/>
    </row>
    <row r="365" spans="47:96"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  <c r="BX365" s="35"/>
      <c r="BY365" s="35"/>
      <c r="BZ365" s="35"/>
      <c r="CA365" s="35"/>
      <c r="CB365" s="35"/>
      <c r="CC365" s="35"/>
      <c r="CD365" s="35"/>
      <c r="CE365" s="35"/>
      <c r="CF365" s="35"/>
      <c r="CG365" s="35"/>
      <c r="CH365" s="35"/>
      <c r="CI365" s="35"/>
      <c r="CJ365" s="35"/>
      <c r="CK365" s="35"/>
      <c r="CL365" s="35"/>
      <c r="CM365" s="35"/>
      <c r="CN365" s="35"/>
      <c r="CO365" s="35"/>
      <c r="CP365" s="35"/>
      <c r="CQ365" s="35"/>
      <c r="CR365" s="35"/>
    </row>
    <row r="366" spans="47:96"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35"/>
      <c r="BN366" s="35"/>
      <c r="BO366" s="35"/>
      <c r="BP366" s="35"/>
      <c r="BQ366" s="35"/>
      <c r="BR366" s="35"/>
      <c r="BS366" s="35"/>
      <c r="BT366" s="35"/>
      <c r="BU366" s="35"/>
      <c r="BV366" s="35"/>
      <c r="BW366" s="35"/>
      <c r="BX366" s="35"/>
      <c r="BY366" s="35"/>
      <c r="BZ366" s="35"/>
      <c r="CA366" s="35"/>
      <c r="CB366" s="35"/>
      <c r="CC366" s="35"/>
      <c r="CD366" s="35"/>
      <c r="CE366" s="35"/>
      <c r="CF366" s="35"/>
      <c r="CG366" s="35"/>
      <c r="CH366" s="35"/>
      <c r="CI366" s="35"/>
      <c r="CJ366" s="35"/>
      <c r="CK366" s="35"/>
      <c r="CL366" s="35"/>
      <c r="CM366" s="35"/>
      <c r="CN366" s="35"/>
      <c r="CO366" s="35"/>
      <c r="CP366" s="35"/>
      <c r="CQ366" s="35"/>
      <c r="CR366" s="35"/>
    </row>
    <row r="367" spans="47:96"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35"/>
      <c r="BN367" s="35"/>
      <c r="BO367" s="35"/>
      <c r="BP367" s="35"/>
      <c r="BQ367" s="35"/>
      <c r="BR367" s="35"/>
      <c r="BS367" s="35"/>
      <c r="BT367" s="35"/>
      <c r="BU367" s="35"/>
      <c r="BV367" s="35"/>
      <c r="BW367" s="35"/>
      <c r="BX367" s="35"/>
      <c r="BY367" s="35"/>
      <c r="BZ367" s="35"/>
      <c r="CA367" s="35"/>
      <c r="CB367" s="35"/>
      <c r="CC367" s="35"/>
      <c r="CD367" s="35"/>
      <c r="CE367" s="35"/>
      <c r="CF367" s="35"/>
      <c r="CG367" s="35"/>
      <c r="CH367" s="35"/>
      <c r="CI367" s="35"/>
      <c r="CJ367" s="35"/>
      <c r="CK367" s="35"/>
      <c r="CL367" s="35"/>
      <c r="CM367" s="35"/>
      <c r="CN367" s="35"/>
      <c r="CO367" s="35"/>
      <c r="CP367" s="35"/>
      <c r="CQ367" s="35"/>
      <c r="CR367" s="35"/>
    </row>
    <row r="368" spans="47:96"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  <c r="BE368" s="35"/>
      <c r="BF368" s="35"/>
      <c r="BG368" s="35"/>
      <c r="BH368" s="35"/>
      <c r="BI368" s="35"/>
      <c r="BJ368" s="35"/>
      <c r="BK368" s="35"/>
      <c r="BL368" s="35"/>
      <c r="BM368" s="35"/>
      <c r="BN368" s="35"/>
      <c r="BO368" s="35"/>
      <c r="BP368" s="35"/>
      <c r="BQ368" s="35"/>
      <c r="BR368" s="35"/>
      <c r="BS368" s="35"/>
      <c r="BT368" s="35"/>
      <c r="BU368" s="35"/>
      <c r="BV368" s="35"/>
      <c r="BW368" s="35"/>
      <c r="BX368" s="35"/>
      <c r="BY368" s="35"/>
      <c r="BZ368" s="35"/>
      <c r="CA368" s="35"/>
      <c r="CB368" s="35"/>
      <c r="CC368" s="35"/>
      <c r="CD368" s="35"/>
      <c r="CE368" s="35"/>
      <c r="CF368" s="35"/>
      <c r="CG368" s="35"/>
      <c r="CH368" s="35"/>
      <c r="CI368" s="35"/>
      <c r="CJ368" s="35"/>
      <c r="CK368" s="35"/>
      <c r="CL368" s="35"/>
      <c r="CM368" s="35"/>
      <c r="CN368" s="35"/>
      <c r="CO368" s="35"/>
      <c r="CP368" s="35"/>
      <c r="CQ368" s="35"/>
      <c r="CR368" s="35"/>
    </row>
    <row r="369" spans="47:96"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  <c r="BX369" s="35"/>
      <c r="BY369" s="35"/>
      <c r="BZ369" s="35"/>
      <c r="CA369" s="35"/>
      <c r="CB369" s="35"/>
      <c r="CC369" s="35"/>
      <c r="CD369" s="35"/>
      <c r="CE369" s="35"/>
      <c r="CF369" s="35"/>
      <c r="CG369" s="35"/>
      <c r="CH369" s="35"/>
      <c r="CI369" s="35"/>
      <c r="CJ369" s="35"/>
      <c r="CK369" s="35"/>
      <c r="CL369" s="35"/>
      <c r="CM369" s="35"/>
      <c r="CN369" s="35"/>
      <c r="CO369" s="35"/>
      <c r="CP369" s="35"/>
      <c r="CQ369" s="35"/>
      <c r="CR369" s="35"/>
    </row>
    <row r="370" spans="47:96"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  <c r="BX370" s="35"/>
      <c r="BY370" s="35"/>
      <c r="BZ370" s="35"/>
      <c r="CA370" s="35"/>
      <c r="CB370" s="35"/>
      <c r="CC370" s="35"/>
      <c r="CD370" s="35"/>
      <c r="CE370" s="35"/>
      <c r="CF370" s="35"/>
      <c r="CG370" s="35"/>
      <c r="CH370" s="35"/>
      <c r="CI370" s="35"/>
      <c r="CJ370" s="35"/>
      <c r="CK370" s="35"/>
      <c r="CL370" s="35"/>
      <c r="CM370" s="35"/>
      <c r="CN370" s="35"/>
      <c r="CO370" s="35"/>
      <c r="CP370" s="35"/>
      <c r="CQ370" s="35"/>
      <c r="CR370" s="35"/>
    </row>
    <row r="371" spans="47:96"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  <c r="BE371" s="35"/>
      <c r="BF371" s="35"/>
      <c r="BG371" s="35"/>
      <c r="BH371" s="35"/>
      <c r="BI371" s="35"/>
      <c r="BJ371" s="35"/>
      <c r="BK371" s="35"/>
      <c r="BL371" s="35"/>
      <c r="BM371" s="35"/>
      <c r="BN371" s="35"/>
      <c r="BO371" s="35"/>
      <c r="BP371" s="35"/>
      <c r="BQ371" s="35"/>
      <c r="BR371" s="35"/>
      <c r="BS371" s="35"/>
      <c r="BT371" s="35"/>
      <c r="BU371" s="35"/>
      <c r="BV371" s="35"/>
      <c r="BW371" s="35"/>
      <c r="BX371" s="35"/>
      <c r="BY371" s="35"/>
      <c r="BZ371" s="35"/>
      <c r="CA371" s="35"/>
      <c r="CB371" s="35"/>
      <c r="CC371" s="35"/>
      <c r="CD371" s="35"/>
      <c r="CE371" s="35"/>
      <c r="CF371" s="35"/>
      <c r="CG371" s="35"/>
      <c r="CH371" s="35"/>
      <c r="CI371" s="35"/>
      <c r="CJ371" s="35"/>
      <c r="CK371" s="35"/>
      <c r="CL371" s="35"/>
      <c r="CM371" s="35"/>
      <c r="CN371" s="35"/>
      <c r="CO371" s="35"/>
      <c r="CP371" s="35"/>
      <c r="CQ371" s="35"/>
      <c r="CR371" s="35"/>
    </row>
    <row r="372" spans="47:96"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  <c r="BX372" s="35"/>
      <c r="BY372" s="35"/>
      <c r="BZ372" s="35"/>
      <c r="CA372" s="35"/>
      <c r="CB372" s="35"/>
      <c r="CC372" s="35"/>
      <c r="CD372" s="35"/>
      <c r="CE372" s="35"/>
      <c r="CF372" s="35"/>
      <c r="CG372" s="35"/>
      <c r="CH372" s="35"/>
      <c r="CI372" s="35"/>
      <c r="CJ372" s="35"/>
      <c r="CK372" s="35"/>
      <c r="CL372" s="35"/>
      <c r="CM372" s="35"/>
      <c r="CN372" s="35"/>
      <c r="CO372" s="35"/>
      <c r="CP372" s="35"/>
      <c r="CQ372" s="35"/>
      <c r="CR372" s="35"/>
    </row>
    <row r="373" spans="47:96"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  <c r="BE373" s="35"/>
      <c r="BF373" s="35"/>
      <c r="BG373" s="35"/>
      <c r="BH373" s="35"/>
      <c r="BI373" s="35"/>
      <c r="BJ373" s="35"/>
      <c r="BK373" s="35"/>
      <c r="BL373" s="35"/>
      <c r="BM373" s="35"/>
      <c r="BN373" s="35"/>
      <c r="BO373" s="35"/>
      <c r="BP373" s="35"/>
      <c r="BQ373" s="35"/>
      <c r="BR373" s="35"/>
      <c r="BS373" s="35"/>
      <c r="BT373" s="35"/>
      <c r="BU373" s="35"/>
      <c r="BV373" s="35"/>
      <c r="BW373" s="35"/>
      <c r="BX373" s="35"/>
      <c r="BY373" s="35"/>
      <c r="BZ373" s="35"/>
      <c r="CA373" s="35"/>
      <c r="CB373" s="35"/>
      <c r="CC373" s="35"/>
      <c r="CD373" s="35"/>
      <c r="CE373" s="35"/>
      <c r="CF373" s="35"/>
      <c r="CG373" s="35"/>
      <c r="CH373" s="35"/>
      <c r="CI373" s="35"/>
      <c r="CJ373" s="35"/>
      <c r="CK373" s="35"/>
      <c r="CL373" s="35"/>
      <c r="CM373" s="35"/>
      <c r="CN373" s="35"/>
      <c r="CO373" s="35"/>
      <c r="CP373" s="35"/>
      <c r="CQ373" s="35"/>
      <c r="CR373" s="35"/>
    </row>
    <row r="374" spans="47:96"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  <c r="BX374" s="35"/>
      <c r="BY374" s="35"/>
      <c r="BZ374" s="35"/>
      <c r="CA374" s="35"/>
      <c r="CB374" s="35"/>
      <c r="CC374" s="35"/>
      <c r="CD374" s="35"/>
      <c r="CE374" s="35"/>
      <c r="CF374" s="35"/>
      <c r="CG374" s="35"/>
      <c r="CH374" s="35"/>
      <c r="CI374" s="35"/>
      <c r="CJ374" s="35"/>
      <c r="CK374" s="35"/>
      <c r="CL374" s="35"/>
      <c r="CM374" s="35"/>
      <c r="CN374" s="35"/>
      <c r="CO374" s="35"/>
      <c r="CP374" s="35"/>
      <c r="CQ374" s="35"/>
      <c r="CR374" s="35"/>
    </row>
    <row r="375" spans="47:96"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  <c r="BX375" s="35"/>
      <c r="BY375" s="35"/>
      <c r="BZ375" s="35"/>
      <c r="CA375" s="35"/>
      <c r="CB375" s="35"/>
      <c r="CC375" s="35"/>
      <c r="CD375" s="35"/>
      <c r="CE375" s="35"/>
      <c r="CF375" s="35"/>
      <c r="CG375" s="35"/>
      <c r="CH375" s="35"/>
      <c r="CI375" s="35"/>
      <c r="CJ375" s="35"/>
      <c r="CK375" s="35"/>
      <c r="CL375" s="35"/>
      <c r="CM375" s="35"/>
      <c r="CN375" s="35"/>
      <c r="CO375" s="35"/>
      <c r="CP375" s="35"/>
      <c r="CQ375" s="35"/>
      <c r="CR375" s="35"/>
    </row>
    <row r="376" spans="47:96"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  <c r="BE376" s="35"/>
      <c r="BF376" s="35"/>
      <c r="BG376" s="35"/>
      <c r="BH376" s="35"/>
      <c r="BI376" s="35"/>
      <c r="BJ376" s="35"/>
      <c r="BK376" s="35"/>
      <c r="BL376" s="35"/>
      <c r="BM376" s="35"/>
      <c r="BN376" s="35"/>
      <c r="BO376" s="35"/>
      <c r="BP376" s="35"/>
      <c r="BQ376" s="35"/>
      <c r="BR376" s="35"/>
      <c r="BS376" s="35"/>
      <c r="BT376" s="35"/>
      <c r="BU376" s="35"/>
      <c r="BV376" s="35"/>
      <c r="BW376" s="35"/>
      <c r="BX376" s="35"/>
      <c r="BY376" s="35"/>
      <c r="BZ376" s="35"/>
      <c r="CA376" s="35"/>
      <c r="CB376" s="35"/>
      <c r="CC376" s="35"/>
      <c r="CD376" s="35"/>
      <c r="CE376" s="35"/>
      <c r="CF376" s="35"/>
      <c r="CG376" s="35"/>
      <c r="CH376" s="35"/>
      <c r="CI376" s="35"/>
      <c r="CJ376" s="35"/>
      <c r="CK376" s="35"/>
      <c r="CL376" s="35"/>
      <c r="CM376" s="35"/>
      <c r="CN376" s="35"/>
      <c r="CO376" s="35"/>
      <c r="CP376" s="35"/>
      <c r="CQ376" s="35"/>
      <c r="CR376" s="35"/>
    </row>
    <row r="377" spans="47:96">
      <c r="AU377" s="35"/>
      <c r="AV377" s="35"/>
      <c r="AW377" s="35"/>
      <c r="AX377" s="35"/>
      <c r="AY377" s="35"/>
      <c r="AZ377" s="35"/>
      <c r="BA377" s="35"/>
      <c r="BB377" s="35"/>
      <c r="BC377" s="35"/>
      <c r="BD377" s="35"/>
      <c r="BE377" s="35"/>
      <c r="BF377" s="35"/>
      <c r="BG377" s="35"/>
      <c r="BH377" s="35"/>
      <c r="BI377" s="35"/>
      <c r="BJ377" s="35"/>
      <c r="BK377" s="35"/>
      <c r="BL377" s="35"/>
      <c r="BM377" s="35"/>
      <c r="BN377" s="35"/>
      <c r="BO377" s="35"/>
      <c r="BP377" s="35"/>
      <c r="BQ377" s="35"/>
      <c r="BR377" s="35"/>
      <c r="BS377" s="35"/>
      <c r="BT377" s="35"/>
      <c r="BU377" s="35"/>
      <c r="BV377" s="35"/>
      <c r="BW377" s="35"/>
      <c r="BX377" s="35"/>
      <c r="BY377" s="35"/>
      <c r="BZ377" s="35"/>
      <c r="CA377" s="35"/>
      <c r="CB377" s="35"/>
      <c r="CC377" s="35"/>
      <c r="CD377" s="35"/>
      <c r="CE377" s="35"/>
      <c r="CF377" s="35"/>
      <c r="CG377" s="35"/>
      <c r="CH377" s="35"/>
      <c r="CI377" s="35"/>
      <c r="CJ377" s="35"/>
      <c r="CK377" s="35"/>
      <c r="CL377" s="35"/>
      <c r="CM377" s="35"/>
      <c r="CN377" s="35"/>
      <c r="CO377" s="35"/>
      <c r="CP377" s="35"/>
      <c r="CQ377" s="35"/>
      <c r="CR377" s="35"/>
    </row>
    <row r="378" spans="47:96">
      <c r="AU378" s="35"/>
      <c r="AV378" s="35"/>
      <c r="AW378" s="35"/>
      <c r="AX378" s="35"/>
      <c r="AY378" s="35"/>
      <c r="AZ378" s="35"/>
      <c r="BA378" s="35"/>
      <c r="BB378" s="35"/>
      <c r="BC378" s="35"/>
      <c r="BD378" s="35"/>
      <c r="BE378" s="35"/>
      <c r="BF378" s="35"/>
      <c r="BG378" s="35"/>
      <c r="BH378" s="35"/>
      <c r="BI378" s="35"/>
      <c r="BJ378" s="35"/>
      <c r="BK378" s="35"/>
      <c r="BL378" s="35"/>
      <c r="BM378" s="35"/>
      <c r="BN378" s="35"/>
      <c r="BO378" s="35"/>
      <c r="BP378" s="35"/>
      <c r="BQ378" s="35"/>
      <c r="BR378" s="35"/>
      <c r="BS378" s="35"/>
      <c r="BT378" s="35"/>
      <c r="BU378" s="35"/>
      <c r="BV378" s="35"/>
      <c r="BW378" s="35"/>
      <c r="BX378" s="35"/>
      <c r="BY378" s="35"/>
      <c r="BZ378" s="35"/>
      <c r="CA378" s="35"/>
      <c r="CB378" s="35"/>
      <c r="CC378" s="35"/>
      <c r="CD378" s="35"/>
      <c r="CE378" s="35"/>
      <c r="CF378" s="35"/>
      <c r="CG378" s="35"/>
      <c r="CH378" s="35"/>
      <c r="CI378" s="35"/>
      <c r="CJ378" s="35"/>
      <c r="CK378" s="35"/>
      <c r="CL378" s="35"/>
      <c r="CM378" s="35"/>
      <c r="CN378" s="35"/>
      <c r="CO378" s="35"/>
      <c r="CP378" s="35"/>
      <c r="CQ378" s="35"/>
      <c r="CR378" s="35"/>
    </row>
    <row r="379" spans="47:96">
      <c r="AU379" s="35"/>
      <c r="AV379" s="35"/>
      <c r="AW379" s="35"/>
      <c r="AX379" s="35"/>
      <c r="AY379" s="35"/>
      <c r="AZ379" s="35"/>
      <c r="BA379" s="35"/>
      <c r="BB379" s="35"/>
      <c r="BC379" s="35"/>
      <c r="BD379" s="35"/>
      <c r="BE379" s="35"/>
      <c r="BF379" s="35"/>
      <c r="BG379" s="35"/>
      <c r="BH379" s="35"/>
      <c r="BI379" s="35"/>
      <c r="BJ379" s="35"/>
      <c r="BK379" s="35"/>
      <c r="BL379" s="35"/>
      <c r="BM379" s="35"/>
      <c r="BN379" s="35"/>
      <c r="BO379" s="35"/>
      <c r="BP379" s="35"/>
      <c r="BQ379" s="35"/>
      <c r="BR379" s="35"/>
      <c r="BS379" s="35"/>
      <c r="BT379" s="35"/>
      <c r="BU379" s="35"/>
      <c r="BV379" s="35"/>
      <c r="BW379" s="35"/>
      <c r="BX379" s="35"/>
      <c r="BY379" s="35"/>
      <c r="BZ379" s="35"/>
      <c r="CA379" s="35"/>
      <c r="CB379" s="35"/>
      <c r="CC379" s="35"/>
      <c r="CD379" s="35"/>
      <c r="CE379" s="35"/>
      <c r="CF379" s="35"/>
      <c r="CG379" s="35"/>
      <c r="CH379" s="35"/>
      <c r="CI379" s="35"/>
      <c r="CJ379" s="35"/>
      <c r="CK379" s="35"/>
      <c r="CL379" s="35"/>
      <c r="CM379" s="35"/>
      <c r="CN379" s="35"/>
      <c r="CO379" s="35"/>
      <c r="CP379" s="35"/>
      <c r="CQ379" s="35"/>
      <c r="CR379" s="35"/>
    </row>
    <row r="380" spans="47:96"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  <c r="BX380" s="35"/>
      <c r="BY380" s="35"/>
      <c r="BZ380" s="35"/>
      <c r="CA380" s="35"/>
      <c r="CB380" s="35"/>
      <c r="CC380" s="35"/>
      <c r="CD380" s="35"/>
      <c r="CE380" s="35"/>
      <c r="CF380" s="35"/>
      <c r="CG380" s="35"/>
      <c r="CH380" s="35"/>
      <c r="CI380" s="35"/>
      <c r="CJ380" s="35"/>
      <c r="CK380" s="35"/>
      <c r="CL380" s="35"/>
      <c r="CM380" s="35"/>
      <c r="CN380" s="35"/>
      <c r="CO380" s="35"/>
      <c r="CP380" s="35"/>
      <c r="CQ380" s="35"/>
      <c r="CR380" s="35"/>
    </row>
    <row r="381" spans="47:96"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  <c r="BX381" s="35"/>
      <c r="BY381" s="35"/>
      <c r="BZ381" s="35"/>
      <c r="CA381" s="35"/>
      <c r="CB381" s="35"/>
      <c r="CC381" s="35"/>
      <c r="CD381" s="35"/>
      <c r="CE381" s="35"/>
      <c r="CF381" s="35"/>
      <c r="CG381" s="35"/>
      <c r="CH381" s="35"/>
      <c r="CI381" s="35"/>
      <c r="CJ381" s="35"/>
      <c r="CK381" s="35"/>
      <c r="CL381" s="35"/>
      <c r="CM381" s="35"/>
      <c r="CN381" s="35"/>
      <c r="CO381" s="35"/>
      <c r="CP381" s="35"/>
      <c r="CQ381" s="35"/>
      <c r="CR381" s="35"/>
    </row>
    <row r="382" spans="47:96">
      <c r="AU382" s="35"/>
      <c r="AV382" s="35"/>
      <c r="AW382" s="35"/>
      <c r="AX382" s="35"/>
      <c r="AY382" s="35"/>
      <c r="AZ382" s="35"/>
      <c r="BA382" s="35"/>
      <c r="BB382" s="35"/>
      <c r="BC382" s="35"/>
      <c r="BD382" s="35"/>
      <c r="BE382" s="35"/>
      <c r="BF382" s="35"/>
      <c r="BG382" s="35"/>
      <c r="BH382" s="35"/>
      <c r="BI382" s="35"/>
      <c r="BJ382" s="35"/>
      <c r="BK382" s="35"/>
      <c r="BL382" s="35"/>
      <c r="BM382" s="35"/>
      <c r="BN382" s="35"/>
      <c r="BO382" s="35"/>
      <c r="BP382" s="35"/>
      <c r="BQ382" s="35"/>
      <c r="BR382" s="35"/>
      <c r="BS382" s="35"/>
      <c r="BT382" s="35"/>
      <c r="BU382" s="35"/>
      <c r="BV382" s="35"/>
      <c r="BW382" s="35"/>
      <c r="BX382" s="35"/>
      <c r="BY382" s="35"/>
      <c r="BZ382" s="35"/>
      <c r="CA382" s="35"/>
      <c r="CB382" s="35"/>
      <c r="CC382" s="35"/>
      <c r="CD382" s="35"/>
      <c r="CE382" s="35"/>
      <c r="CF382" s="35"/>
      <c r="CG382" s="35"/>
      <c r="CH382" s="35"/>
      <c r="CI382" s="35"/>
      <c r="CJ382" s="35"/>
      <c r="CK382" s="35"/>
      <c r="CL382" s="35"/>
      <c r="CM382" s="35"/>
      <c r="CN382" s="35"/>
      <c r="CO382" s="35"/>
      <c r="CP382" s="35"/>
      <c r="CQ382" s="35"/>
      <c r="CR382" s="35"/>
    </row>
    <row r="383" spans="47:96">
      <c r="AU383" s="35"/>
      <c r="AV383" s="35"/>
      <c r="AW383" s="35"/>
      <c r="AX383" s="35"/>
      <c r="AY383" s="35"/>
      <c r="AZ383" s="35"/>
      <c r="BA383" s="35"/>
      <c r="BB383" s="35"/>
      <c r="BC383" s="35"/>
      <c r="BD383" s="35"/>
      <c r="BE383" s="35"/>
      <c r="BF383" s="35"/>
      <c r="BG383" s="35"/>
      <c r="BH383" s="35"/>
      <c r="BI383" s="35"/>
      <c r="BJ383" s="35"/>
      <c r="BK383" s="35"/>
      <c r="BL383" s="35"/>
      <c r="BM383" s="35"/>
      <c r="BN383" s="35"/>
      <c r="BO383" s="35"/>
      <c r="BP383" s="35"/>
      <c r="BQ383" s="35"/>
      <c r="BR383" s="35"/>
      <c r="BS383" s="35"/>
      <c r="BT383" s="35"/>
      <c r="BU383" s="35"/>
      <c r="BV383" s="35"/>
      <c r="BW383" s="35"/>
      <c r="BX383" s="35"/>
      <c r="BY383" s="35"/>
      <c r="BZ383" s="35"/>
      <c r="CA383" s="35"/>
      <c r="CB383" s="35"/>
      <c r="CC383" s="35"/>
      <c r="CD383" s="35"/>
      <c r="CE383" s="35"/>
      <c r="CF383" s="35"/>
      <c r="CG383" s="35"/>
      <c r="CH383" s="35"/>
      <c r="CI383" s="35"/>
      <c r="CJ383" s="35"/>
      <c r="CK383" s="35"/>
      <c r="CL383" s="35"/>
      <c r="CM383" s="35"/>
      <c r="CN383" s="35"/>
      <c r="CO383" s="35"/>
      <c r="CP383" s="35"/>
      <c r="CQ383" s="35"/>
      <c r="CR383" s="35"/>
    </row>
    <row r="384" spans="47:96">
      <c r="AU384" s="35"/>
      <c r="AV384" s="35"/>
      <c r="AW384" s="35"/>
      <c r="AX384" s="35"/>
      <c r="AY384" s="35"/>
      <c r="AZ384" s="35"/>
      <c r="BA384" s="35"/>
      <c r="BB384" s="35"/>
      <c r="BC384" s="35"/>
      <c r="BD384" s="35"/>
      <c r="BE384" s="35"/>
      <c r="BF384" s="35"/>
      <c r="BG384" s="35"/>
      <c r="BH384" s="35"/>
      <c r="BI384" s="35"/>
      <c r="BJ384" s="35"/>
      <c r="BK384" s="35"/>
      <c r="BL384" s="35"/>
      <c r="BM384" s="35"/>
      <c r="BN384" s="35"/>
      <c r="BO384" s="35"/>
      <c r="BP384" s="35"/>
      <c r="BQ384" s="35"/>
      <c r="BR384" s="35"/>
      <c r="BS384" s="35"/>
      <c r="BT384" s="35"/>
      <c r="BU384" s="35"/>
      <c r="BV384" s="35"/>
      <c r="BW384" s="35"/>
      <c r="BX384" s="35"/>
      <c r="BY384" s="35"/>
      <c r="BZ384" s="35"/>
      <c r="CA384" s="35"/>
      <c r="CB384" s="35"/>
      <c r="CC384" s="35"/>
      <c r="CD384" s="35"/>
      <c r="CE384" s="35"/>
      <c r="CF384" s="35"/>
      <c r="CG384" s="35"/>
      <c r="CH384" s="35"/>
      <c r="CI384" s="35"/>
      <c r="CJ384" s="35"/>
      <c r="CK384" s="35"/>
      <c r="CL384" s="35"/>
      <c r="CM384" s="35"/>
      <c r="CN384" s="35"/>
      <c r="CO384" s="35"/>
      <c r="CP384" s="35"/>
      <c r="CQ384" s="35"/>
      <c r="CR384" s="35"/>
    </row>
    <row r="385" spans="47:96"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  <c r="BX385" s="35"/>
      <c r="BY385" s="35"/>
      <c r="BZ385" s="35"/>
      <c r="CA385" s="35"/>
      <c r="CB385" s="35"/>
      <c r="CC385" s="35"/>
      <c r="CD385" s="35"/>
      <c r="CE385" s="35"/>
      <c r="CF385" s="35"/>
      <c r="CG385" s="35"/>
      <c r="CH385" s="35"/>
      <c r="CI385" s="35"/>
      <c r="CJ385" s="35"/>
      <c r="CK385" s="35"/>
      <c r="CL385" s="35"/>
      <c r="CM385" s="35"/>
      <c r="CN385" s="35"/>
      <c r="CO385" s="35"/>
      <c r="CP385" s="35"/>
      <c r="CQ385" s="35"/>
      <c r="CR385" s="35"/>
    </row>
    <row r="386" spans="47:96"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  <c r="BX386" s="35"/>
      <c r="BY386" s="35"/>
      <c r="BZ386" s="35"/>
      <c r="CA386" s="35"/>
      <c r="CB386" s="35"/>
      <c r="CC386" s="35"/>
      <c r="CD386" s="35"/>
      <c r="CE386" s="35"/>
      <c r="CF386" s="35"/>
      <c r="CG386" s="35"/>
      <c r="CH386" s="35"/>
      <c r="CI386" s="35"/>
      <c r="CJ386" s="35"/>
      <c r="CK386" s="35"/>
      <c r="CL386" s="35"/>
      <c r="CM386" s="35"/>
      <c r="CN386" s="35"/>
      <c r="CO386" s="35"/>
      <c r="CP386" s="35"/>
      <c r="CQ386" s="35"/>
      <c r="CR386" s="35"/>
    </row>
    <row r="387" spans="47:96">
      <c r="AU387" s="35"/>
      <c r="AV387" s="35"/>
      <c r="AW387" s="35"/>
      <c r="AX387" s="35"/>
      <c r="AY387" s="35"/>
      <c r="AZ387" s="35"/>
      <c r="BA387" s="35"/>
      <c r="BB387" s="35"/>
      <c r="BC387" s="35"/>
      <c r="BD387" s="35"/>
      <c r="BE387" s="35"/>
      <c r="BF387" s="35"/>
      <c r="BG387" s="35"/>
      <c r="BH387" s="35"/>
      <c r="BI387" s="35"/>
      <c r="BJ387" s="35"/>
      <c r="BK387" s="35"/>
      <c r="BL387" s="35"/>
      <c r="BM387" s="35"/>
      <c r="BN387" s="35"/>
      <c r="BO387" s="35"/>
      <c r="BP387" s="35"/>
      <c r="BQ387" s="35"/>
      <c r="BR387" s="35"/>
      <c r="BS387" s="35"/>
      <c r="BT387" s="35"/>
      <c r="BU387" s="35"/>
      <c r="BV387" s="35"/>
      <c r="BW387" s="35"/>
      <c r="BX387" s="35"/>
      <c r="BY387" s="35"/>
      <c r="BZ387" s="35"/>
      <c r="CA387" s="35"/>
      <c r="CB387" s="35"/>
      <c r="CC387" s="35"/>
      <c r="CD387" s="35"/>
      <c r="CE387" s="35"/>
      <c r="CF387" s="35"/>
      <c r="CG387" s="35"/>
      <c r="CH387" s="35"/>
      <c r="CI387" s="35"/>
      <c r="CJ387" s="35"/>
      <c r="CK387" s="35"/>
      <c r="CL387" s="35"/>
      <c r="CM387" s="35"/>
      <c r="CN387" s="35"/>
      <c r="CO387" s="35"/>
      <c r="CP387" s="35"/>
      <c r="CQ387" s="35"/>
      <c r="CR387" s="35"/>
    </row>
    <row r="388" spans="47:96">
      <c r="AU388" s="35"/>
      <c r="AV388" s="35"/>
      <c r="AW388" s="35"/>
      <c r="AX388" s="35"/>
      <c r="AY388" s="35"/>
      <c r="AZ388" s="35"/>
      <c r="BA388" s="35"/>
      <c r="BB388" s="35"/>
      <c r="BC388" s="35"/>
      <c r="BD388" s="35"/>
      <c r="BE388" s="35"/>
      <c r="BF388" s="35"/>
      <c r="BG388" s="35"/>
      <c r="BH388" s="35"/>
      <c r="BI388" s="35"/>
      <c r="BJ388" s="35"/>
      <c r="BK388" s="35"/>
      <c r="BL388" s="35"/>
      <c r="BM388" s="35"/>
      <c r="BN388" s="35"/>
      <c r="BO388" s="35"/>
      <c r="BP388" s="35"/>
      <c r="BQ388" s="35"/>
      <c r="BR388" s="35"/>
      <c r="BS388" s="35"/>
      <c r="BT388" s="35"/>
      <c r="BU388" s="35"/>
      <c r="BV388" s="35"/>
      <c r="BW388" s="35"/>
      <c r="BX388" s="35"/>
      <c r="BY388" s="35"/>
      <c r="BZ388" s="35"/>
      <c r="CA388" s="35"/>
      <c r="CB388" s="35"/>
      <c r="CC388" s="35"/>
      <c r="CD388" s="35"/>
      <c r="CE388" s="35"/>
      <c r="CF388" s="35"/>
      <c r="CG388" s="35"/>
      <c r="CH388" s="35"/>
      <c r="CI388" s="35"/>
      <c r="CJ388" s="35"/>
      <c r="CK388" s="35"/>
      <c r="CL388" s="35"/>
      <c r="CM388" s="35"/>
      <c r="CN388" s="35"/>
      <c r="CO388" s="35"/>
      <c r="CP388" s="35"/>
      <c r="CQ388" s="35"/>
      <c r="CR388" s="35"/>
    </row>
    <row r="389" spans="47:96"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  <c r="BX389" s="35"/>
      <c r="BY389" s="35"/>
      <c r="BZ389" s="35"/>
      <c r="CA389" s="35"/>
      <c r="CB389" s="35"/>
      <c r="CC389" s="35"/>
      <c r="CD389" s="35"/>
      <c r="CE389" s="35"/>
      <c r="CF389" s="35"/>
      <c r="CG389" s="35"/>
      <c r="CH389" s="35"/>
      <c r="CI389" s="35"/>
      <c r="CJ389" s="35"/>
      <c r="CK389" s="35"/>
      <c r="CL389" s="35"/>
      <c r="CM389" s="35"/>
      <c r="CN389" s="35"/>
      <c r="CO389" s="35"/>
      <c r="CP389" s="35"/>
      <c r="CQ389" s="35"/>
      <c r="CR389" s="35"/>
    </row>
    <row r="390" spans="47:96"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  <c r="BX390" s="35"/>
      <c r="BY390" s="35"/>
      <c r="BZ390" s="35"/>
      <c r="CA390" s="35"/>
      <c r="CB390" s="35"/>
      <c r="CC390" s="35"/>
      <c r="CD390" s="35"/>
      <c r="CE390" s="35"/>
      <c r="CF390" s="35"/>
      <c r="CG390" s="35"/>
      <c r="CH390" s="35"/>
      <c r="CI390" s="35"/>
      <c r="CJ390" s="35"/>
      <c r="CK390" s="35"/>
      <c r="CL390" s="35"/>
      <c r="CM390" s="35"/>
      <c r="CN390" s="35"/>
      <c r="CO390" s="35"/>
      <c r="CP390" s="35"/>
      <c r="CQ390" s="35"/>
      <c r="CR390" s="35"/>
    </row>
    <row r="391" spans="47:96"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  <c r="BX391" s="35"/>
      <c r="BY391" s="35"/>
      <c r="BZ391" s="35"/>
      <c r="CA391" s="35"/>
      <c r="CB391" s="35"/>
      <c r="CC391" s="35"/>
      <c r="CD391" s="35"/>
      <c r="CE391" s="35"/>
      <c r="CF391" s="35"/>
      <c r="CG391" s="35"/>
      <c r="CH391" s="35"/>
      <c r="CI391" s="35"/>
      <c r="CJ391" s="35"/>
      <c r="CK391" s="35"/>
      <c r="CL391" s="35"/>
      <c r="CM391" s="35"/>
      <c r="CN391" s="35"/>
      <c r="CO391" s="35"/>
      <c r="CP391" s="35"/>
      <c r="CQ391" s="35"/>
      <c r="CR391" s="35"/>
    </row>
    <row r="392" spans="47:96"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  <c r="BT392" s="35"/>
      <c r="BU392" s="35"/>
      <c r="BV392" s="35"/>
      <c r="BW392" s="35"/>
      <c r="BX392" s="35"/>
      <c r="BY392" s="35"/>
      <c r="BZ392" s="35"/>
      <c r="CA392" s="35"/>
      <c r="CB392" s="35"/>
      <c r="CC392" s="35"/>
      <c r="CD392" s="35"/>
      <c r="CE392" s="35"/>
      <c r="CF392" s="35"/>
      <c r="CG392" s="35"/>
      <c r="CH392" s="35"/>
      <c r="CI392" s="35"/>
      <c r="CJ392" s="35"/>
      <c r="CK392" s="35"/>
      <c r="CL392" s="35"/>
      <c r="CM392" s="35"/>
      <c r="CN392" s="35"/>
      <c r="CO392" s="35"/>
      <c r="CP392" s="35"/>
      <c r="CQ392" s="35"/>
      <c r="CR392" s="35"/>
    </row>
    <row r="393" spans="47:96">
      <c r="AU393" s="35"/>
      <c r="AV393" s="35"/>
      <c r="AW393" s="35"/>
      <c r="AX393" s="35"/>
      <c r="AY393" s="35"/>
      <c r="AZ393" s="35"/>
      <c r="BA393" s="35"/>
      <c r="BB393" s="35"/>
      <c r="BC393" s="35"/>
      <c r="BD393" s="35"/>
      <c r="BE393" s="35"/>
      <c r="BF393" s="35"/>
      <c r="BG393" s="35"/>
      <c r="BH393" s="35"/>
      <c r="BI393" s="35"/>
      <c r="BJ393" s="35"/>
      <c r="BK393" s="35"/>
      <c r="BL393" s="35"/>
      <c r="BM393" s="35"/>
      <c r="BN393" s="35"/>
      <c r="BO393" s="35"/>
      <c r="BP393" s="35"/>
      <c r="BQ393" s="35"/>
      <c r="BR393" s="35"/>
      <c r="BS393" s="35"/>
      <c r="BT393" s="35"/>
      <c r="BU393" s="35"/>
      <c r="BV393" s="35"/>
      <c r="BW393" s="35"/>
      <c r="BX393" s="35"/>
      <c r="BY393" s="35"/>
      <c r="BZ393" s="35"/>
      <c r="CA393" s="35"/>
      <c r="CB393" s="35"/>
      <c r="CC393" s="35"/>
      <c r="CD393" s="35"/>
      <c r="CE393" s="35"/>
      <c r="CF393" s="35"/>
      <c r="CG393" s="35"/>
      <c r="CH393" s="35"/>
      <c r="CI393" s="35"/>
      <c r="CJ393" s="35"/>
      <c r="CK393" s="35"/>
      <c r="CL393" s="35"/>
      <c r="CM393" s="35"/>
      <c r="CN393" s="35"/>
      <c r="CO393" s="35"/>
      <c r="CP393" s="35"/>
      <c r="CQ393" s="35"/>
      <c r="CR393" s="35"/>
    </row>
    <row r="394" spans="47:96">
      <c r="AU394" s="35"/>
      <c r="AV394" s="35"/>
      <c r="AW394" s="35"/>
      <c r="AX394" s="35"/>
      <c r="AY394" s="35"/>
      <c r="AZ394" s="35"/>
      <c r="BA394" s="35"/>
      <c r="BB394" s="35"/>
      <c r="BC394" s="35"/>
      <c r="BD394" s="35"/>
      <c r="BE394" s="35"/>
      <c r="BF394" s="35"/>
      <c r="BG394" s="35"/>
      <c r="BH394" s="35"/>
      <c r="BI394" s="35"/>
      <c r="BJ394" s="35"/>
      <c r="BK394" s="35"/>
      <c r="BL394" s="35"/>
      <c r="BM394" s="35"/>
      <c r="BN394" s="35"/>
      <c r="BO394" s="35"/>
      <c r="BP394" s="35"/>
      <c r="BQ394" s="35"/>
      <c r="BR394" s="35"/>
      <c r="BS394" s="35"/>
      <c r="BT394" s="35"/>
      <c r="BU394" s="35"/>
      <c r="BV394" s="35"/>
      <c r="BW394" s="35"/>
      <c r="BX394" s="35"/>
      <c r="BY394" s="35"/>
      <c r="BZ394" s="35"/>
      <c r="CA394" s="35"/>
      <c r="CB394" s="35"/>
      <c r="CC394" s="35"/>
      <c r="CD394" s="35"/>
      <c r="CE394" s="35"/>
      <c r="CF394" s="35"/>
      <c r="CG394" s="35"/>
      <c r="CH394" s="35"/>
      <c r="CI394" s="35"/>
      <c r="CJ394" s="35"/>
      <c r="CK394" s="35"/>
      <c r="CL394" s="35"/>
      <c r="CM394" s="35"/>
      <c r="CN394" s="35"/>
      <c r="CO394" s="35"/>
      <c r="CP394" s="35"/>
      <c r="CQ394" s="35"/>
      <c r="CR394" s="35"/>
    </row>
    <row r="395" spans="47:96">
      <c r="AU395" s="35"/>
      <c r="AV395" s="35"/>
      <c r="AW395" s="35"/>
      <c r="AX395" s="35"/>
      <c r="AY395" s="35"/>
      <c r="AZ395" s="35"/>
      <c r="BA395" s="35"/>
      <c r="BB395" s="35"/>
      <c r="BC395" s="35"/>
      <c r="BD395" s="35"/>
      <c r="BE395" s="35"/>
      <c r="BF395" s="35"/>
      <c r="BG395" s="35"/>
      <c r="BH395" s="35"/>
      <c r="BI395" s="35"/>
      <c r="BJ395" s="35"/>
      <c r="BK395" s="35"/>
      <c r="BL395" s="35"/>
      <c r="BM395" s="35"/>
      <c r="BN395" s="35"/>
      <c r="BO395" s="35"/>
      <c r="BP395" s="35"/>
      <c r="BQ395" s="35"/>
      <c r="BR395" s="35"/>
      <c r="BS395" s="35"/>
      <c r="BT395" s="35"/>
      <c r="BU395" s="35"/>
      <c r="BV395" s="35"/>
      <c r="BW395" s="35"/>
      <c r="BX395" s="35"/>
      <c r="BY395" s="35"/>
      <c r="BZ395" s="35"/>
      <c r="CA395" s="35"/>
      <c r="CB395" s="35"/>
      <c r="CC395" s="35"/>
      <c r="CD395" s="35"/>
      <c r="CE395" s="35"/>
      <c r="CF395" s="35"/>
      <c r="CG395" s="35"/>
      <c r="CH395" s="35"/>
      <c r="CI395" s="35"/>
      <c r="CJ395" s="35"/>
      <c r="CK395" s="35"/>
      <c r="CL395" s="35"/>
      <c r="CM395" s="35"/>
      <c r="CN395" s="35"/>
      <c r="CO395" s="35"/>
      <c r="CP395" s="35"/>
      <c r="CQ395" s="35"/>
      <c r="CR395" s="35"/>
    </row>
    <row r="396" spans="47:96">
      <c r="AU396" s="35"/>
      <c r="AV396" s="35"/>
      <c r="AW396" s="35"/>
      <c r="AX396" s="35"/>
      <c r="AY396" s="35"/>
      <c r="AZ396" s="35"/>
      <c r="BA396" s="35"/>
      <c r="BB396" s="35"/>
      <c r="BC396" s="35"/>
      <c r="BD396" s="35"/>
      <c r="BE396" s="35"/>
      <c r="BF396" s="35"/>
      <c r="BG396" s="35"/>
      <c r="BH396" s="35"/>
      <c r="BI396" s="35"/>
      <c r="BJ396" s="35"/>
      <c r="BK396" s="35"/>
      <c r="BL396" s="35"/>
      <c r="BM396" s="35"/>
      <c r="BN396" s="35"/>
      <c r="BO396" s="35"/>
      <c r="BP396" s="35"/>
      <c r="BQ396" s="35"/>
      <c r="BR396" s="35"/>
      <c r="BS396" s="35"/>
      <c r="BT396" s="35"/>
      <c r="BU396" s="35"/>
      <c r="BV396" s="35"/>
      <c r="BW396" s="35"/>
      <c r="BX396" s="35"/>
      <c r="BY396" s="35"/>
      <c r="BZ396" s="35"/>
      <c r="CA396" s="35"/>
      <c r="CB396" s="35"/>
      <c r="CC396" s="35"/>
      <c r="CD396" s="35"/>
      <c r="CE396" s="35"/>
      <c r="CF396" s="35"/>
      <c r="CG396" s="35"/>
      <c r="CH396" s="35"/>
      <c r="CI396" s="35"/>
      <c r="CJ396" s="35"/>
      <c r="CK396" s="35"/>
      <c r="CL396" s="35"/>
      <c r="CM396" s="35"/>
      <c r="CN396" s="35"/>
      <c r="CO396" s="35"/>
      <c r="CP396" s="35"/>
      <c r="CQ396" s="35"/>
      <c r="CR396" s="35"/>
    </row>
    <row r="397" spans="47:96">
      <c r="AU397" s="35"/>
      <c r="AV397" s="35"/>
      <c r="AW397" s="35"/>
      <c r="AX397" s="35"/>
      <c r="AY397" s="35"/>
      <c r="AZ397" s="35"/>
      <c r="BA397" s="35"/>
      <c r="BB397" s="35"/>
      <c r="BC397" s="35"/>
      <c r="BD397" s="35"/>
      <c r="BE397" s="35"/>
      <c r="BF397" s="35"/>
      <c r="BG397" s="35"/>
      <c r="BH397" s="35"/>
      <c r="BI397" s="35"/>
      <c r="BJ397" s="35"/>
      <c r="BK397" s="35"/>
      <c r="BL397" s="35"/>
      <c r="BM397" s="35"/>
      <c r="BN397" s="35"/>
      <c r="BO397" s="35"/>
      <c r="BP397" s="35"/>
      <c r="BQ397" s="35"/>
      <c r="BR397" s="35"/>
      <c r="BS397" s="35"/>
      <c r="BT397" s="35"/>
      <c r="BU397" s="35"/>
      <c r="BV397" s="35"/>
      <c r="BW397" s="35"/>
      <c r="BX397" s="35"/>
      <c r="BY397" s="35"/>
      <c r="BZ397" s="35"/>
      <c r="CA397" s="35"/>
      <c r="CB397" s="35"/>
      <c r="CC397" s="35"/>
      <c r="CD397" s="35"/>
      <c r="CE397" s="35"/>
      <c r="CF397" s="35"/>
      <c r="CG397" s="35"/>
      <c r="CH397" s="35"/>
      <c r="CI397" s="35"/>
      <c r="CJ397" s="35"/>
      <c r="CK397" s="35"/>
      <c r="CL397" s="35"/>
      <c r="CM397" s="35"/>
      <c r="CN397" s="35"/>
      <c r="CO397" s="35"/>
      <c r="CP397" s="35"/>
      <c r="CQ397" s="35"/>
      <c r="CR397" s="35"/>
    </row>
    <row r="398" spans="47:96">
      <c r="AU398" s="35"/>
      <c r="AV398" s="35"/>
      <c r="AW398" s="35"/>
      <c r="AX398" s="35"/>
      <c r="AY398" s="35"/>
      <c r="AZ398" s="35"/>
      <c r="BA398" s="35"/>
      <c r="BB398" s="35"/>
      <c r="BC398" s="35"/>
      <c r="BD398" s="35"/>
      <c r="BE398" s="35"/>
      <c r="BF398" s="35"/>
      <c r="BG398" s="35"/>
      <c r="BH398" s="35"/>
      <c r="BI398" s="35"/>
      <c r="BJ398" s="35"/>
      <c r="BK398" s="35"/>
      <c r="BL398" s="35"/>
      <c r="BM398" s="35"/>
      <c r="BN398" s="35"/>
      <c r="BO398" s="35"/>
      <c r="BP398" s="35"/>
      <c r="BQ398" s="35"/>
      <c r="BR398" s="35"/>
      <c r="BS398" s="35"/>
      <c r="BT398" s="35"/>
      <c r="BU398" s="35"/>
      <c r="BV398" s="35"/>
      <c r="BW398" s="35"/>
      <c r="BX398" s="35"/>
      <c r="BY398" s="35"/>
      <c r="BZ398" s="35"/>
      <c r="CA398" s="35"/>
      <c r="CB398" s="35"/>
      <c r="CC398" s="35"/>
      <c r="CD398" s="35"/>
      <c r="CE398" s="35"/>
      <c r="CF398" s="35"/>
      <c r="CG398" s="35"/>
      <c r="CH398" s="35"/>
      <c r="CI398" s="35"/>
      <c r="CJ398" s="35"/>
      <c r="CK398" s="35"/>
      <c r="CL398" s="35"/>
      <c r="CM398" s="35"/>
      <c r="CN398" s="35"/>
      <c r="CO398" s="35"/>
      <c r="CP398" s="35"/>
      <c r="CQ398" s="35"/>
      <c r="CR398" s="35"/>
    </row>
    <row r="399" spans="47:96">
      <c r="AU399" s="35"/>
      <c r="AV399" s="35"/>
      <c r="AW399" s="35"/>
      <c r="AX399" s="35"/>
      <c r="AY399" s="35"/>
      <c r="AZ399" s="35"/>
      <c r="BA399" s="35"/>
      <c r="BB399" s="35"/>
      <c r="BC399" s="35"/>
      <c r="BD399" s="35"/>
      <c r="BE399" s="35"/>
      <c r="BF399" s="35"/>
      <c r="BG399" s="35"/>
      <c r="BH399" s="35"/>
      <c r="BI399" s="35"/>
      <c r="BJ399" s="35"/>
      <c r="BK399" s="35"/>
      <c r="BL399" s="35"/>
      <c r="BM399" s="35"/>
      <c r="BN399" s="35"/>
      <c r="BO399" s="35"/>
      <c r="BP399" s="35"/>
      <c r="BQ399" s="35"/>
      <c r="BR399" s="35"/>
      <c r="BS399" s="35"/>
      <c r="BT399" s="35"/>
      <c r="BU399" s="35"/>
      <c r="BV399" s="35"/>
      <c r="BW399" s="35"/>
      <c r="BX399" s="35"/>
      <c r="BY399" s="35"/>
      <c r="BZ399" s="35"/>
      <c r="CA399" s="35"/>
      <c r="CB399" s="35"/>
      <c r="CC399" s="35"/>
      <c r="CD399" s="35"/>
      <c r="CE399" s="35"/>
      <c r="CF399" s="35"/>
      <c r="CG399" s="35"/>
      <c r="CH399" s="35"/>
      <c r="CI399" s="35"/>
      <c r="CJ399" s="35"/>
      <c r="CK399" s="35"/>
      <c r="CL399" s="35"/>
      <c r="CM399" s="35"/>
      <c r="CN399" s="35"/>
      <c r="CO399" s="35"/>
      <c r="CP399" s="35"/>
      <c r="CQ399" s="35"/>
      <c r="CR399" s="35"/>
    </row>
    <row r="400" spans="47:96">
      <c r="AU400" s="35"/>
      <c r="AV400" s="35"/>
      <c r="AW400" s="35"/>
      <c r="AX400" s="35"/>
      <c r="AY400" s="35"/>
      <c r="AZ400" s="35"/>
      <c r="BA400" s="35"/>
      <c r="BB400" s="35"/>
      <c r="BC400" s="35"/>
      <c r="BD400" s="35"/>
      <c r="BE400" s="35"/>
      <c r="BF400" s="35"/>
      <c r="BG400" s="35"/>
      <c r="BH400" s="35"/>
      <c r="BI400" s="35"/>
      <c r="BJ400" s="35"/>
      <c r="BK400" s="35"/>
      <c r="BL400" s="35"/>
      <c r="BM400" s="35"/>
      <c r="BN400" s="35"/>
      <c r="BO400" s="35"/>
      <c r="BP400" s="35"/>
      <c r="BQ400" s="35"/>
      <c r="BR400" s="35"/>
      <c r="BS400" s="35"/>
      <c r="BT400" s="35"/>
      <c r="BU400" s="35"/>
      <c r="BV400" s="35"/>
      <c r="BW400" s="35"/>
      <c r="BX400" s="35"/>
      <c r="BY400" s="35"/>
      <c r="BZ400" s="35"/>
      <c r="CA400" s="35"/>
      <c r="CB400" s="35"/>
      <c r="CC400" s="35"/>
      <c r="CD400" s="35"/>
      <c r="CE400" s="35"/>
      <c r="CF400" s="35"/>
      <c r="CG400" s="35"/>
      <c r="CH400" s="35"/>
      <c r="CI400" s="35"/>
      <c r="CJ400" s="35"/>
      <c r="CK400" s="35"/>
      <c r="CL400" s="35"/>
      <c r="CM400" s="35"/>
      <c r="CN400" s="35"/>
      <c r="CO400" s="35"/>
      <c r="CP400" s="35"/>
      <c r="CQ400" s="35"/>
      <c r="CR400" s="35"/>
    </row>
    <row r="401" spans="47:96">
      <c r="AU401" s="35"/>
      <c r="AV401" s="35"/>
      <c r="AW401" s="35"/>
      <c r="AX401" s="35"/>
      <c r="AY401" s="35"/>
      <c r="AZ401" s="35"/>
      <c r="BA401" s="35"/>
      <c r="BB401" s="35"/>
      <c r="BC401" s="35"/>
      <c r="BD401" s="35"/>
      <c r="BE401" s="35"/>
      <c r="BF401" s="35"/>
      <c r="BG401" s="35"/>
      <c r="BH401" s="35"/>
      <c r="BI401" s="35"/>
      <c r="BJ401" s="35"/>
      <c r="BK401" s="35"/>
      <c r="BL401" s="35"/>
      <c r="BM401" s="35"/>
      <c r="BN401" s="35"/>
      <c r="BO401" s="35"/>
      <c r="BP401" s="35"/>
      <c r="BQ401" s="35"/>
      <c r="BR401" s="35"/>
      <c r="BS401" s="35"/>
      <c r="BT401" s="35"/>
      <c r="BU401" s="35"/>
      <c r="BV401" s="35"/>
      <c r="BW401" s="35"/>
      <c r="BX401" s="35"/>
      <c r="BY401" s="35"/>
      <c r="BZ401" s="35"/>
      <c r="CA401" s="35"/>
      <c r="CB401" s="35"/>
      <c r="CC401" s="35"/>
      <c r="CD401" s="35"/>
      <c r="CE401" s="35"/>
      <c r="CF401" s="35"/>
      <c r="CG401" s="35"/>
      <c r="CH401" s="35"/>
      <c r="CI401" s="35"/>
      <c r="CJ401" s="35"/>
      <c r="CK401" s="35"/>
      <c r="CL401" s="35"/>
      <c r="CM401" s="35"/>
      <c r="CN401" s="35"/>
      <c r="CO401" s="35"/>
      <c r="CP401" s="35"/>
      <c r="CQ401" s="35"/>
      <c r="CR401" s="35"/>
    </row>
  </sheetData>
  <sheetProtection password="C823" sheet="1" objects="1" scenarios="1" formatCells="0" formatColumns="0" formatRows="0"/>
  <mergeCells count="26">
    <mergeCell ref="J4:L4"/>
    <mergeCell ref="M4:P4"/>
    <mergeCell ref="L47:P47"/>
    <mergeCell ref="X9:Z27"/>
    <mergeCell ref="L144:N144"/>
    <mergeCell ref="A96:A97"/>
    <mergeCell ref="B96:B97"/>
    <mergeCell ref="C96:C97"/>
    <mergeCell ref="A48:A49"/>
    <mergeCell ref="B48:B49"/>
    <mergeCell ref="C48:C49"/>
    <mergeCell ref="L95:P95"/>
    <mergeCell ref="B95:C95"/>
    <mergeCell ref="L143:P143"/>
    <mergeCell ref="A1:B1"/>
    <mergeCell ref="C1:P1"/>
    <mergeCell ref="A3:B3"/>
    <mergeCell ref="H3:J3"/>
    <mergeCell ref="C3:G3"/>
    <mergeCell ref="A2:P2"/>
    <mergeCell ref="K3:O3"/>
    <mergeCell ref="A4:A6"/>
    <mergeCell ref="B4:B6"/>
    <mergeCell ref="C4:C6"/>
    <mergeCell ref="D4:G4"/>
    <mergeCell ref="H4:I4"/>
  </mergeCells>
  <dataValidations count="1">
    <dataValidation type="list" allowBlank="1" showInputMessage="1" showErrorMessage="1" sqref="K3">
      <formula1>$AP$8:$AP$14</formula1>
    </dataValidation>
  </dataValidations>
  <pageMargins left="0.2" right="0.2" top="0.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37"/>
  <sheetViews>
    <sheetView view="pageBreakPreview" zoomScale="110" zoomScaleSheetLayoutView="110" workbookViewId="0">
      <selection activeCell="M13" sqref="M13"/>
    </sheetView>
  </sheetViews>
  <sheetFormatPr defaultRowHeight="15"/>
  <cols>
    <col min="1" max="1" width="5.85546875" style="6" customWidth="1"/>
    <col min="2" max="2" width="16.85546875" style="6" customWidth="1"/>
    <col min="3" max="3" width="13.5703125" style="6" customWidth="1"/>
    <col min="4" max="9" width="7.28515625" style="6" customWidth="1"/>
    <col min="10" max="17" width="9.140625" style="6"/>
    <col min="18" max="20" width="9.7109375" style="6" customWidth="1"/>
    <col min="21" max="16384" width="9.140625" style="6"/>
  </cols>
  <sheetData>
    <row r="1" spans="1:20" ht="24" customHeight="1">
      <c r="A1" s="198" t="s">
        <v>19</v>
      </c>
      <c r="B1" s="198"/>
      <c r="C1" s="199" t="str">
        <f>'Praptra 2 A'!C1</f>
        <v>jktdh; mPPk ek/;fed fo|ky; bUnjokM+k] ia-l-&amp; jkuh ¼ikyh½</v>
      </c>
      <c r="D1" s="199"/>
      <c r="E1" s="199"/>
      <c r="F1" s="199"/>
      <c r="G1" s="199"/>
      <c r="H1" s="199"/>
      <c r="I1" s="199"/>
      <c r="J1" s="199"/>
    </row>
    <row r="2" spans="1:20" ht="27" customHeight="1">
      <c r="A2" s="217" t="str">
        <f>'Praptra 2 A'!A2</f>
        <v>izkFkfed f”k{kk vf/kxe Lrj ewY;kadu l=kad 'khV&amp;2020</v>
      </c>
      <c r="B2" s="217"/>
      <c r="C2" s="217"/>
      <c r="D2" s="217"/>
      <c r="E2" s="217"/>
      <c r="F2" s="217"/>
      <c r="G2" s="217"/>
      <c r="H2" s="217"/>
      <c r="I2" s="217"/>
      <c r="J2" s="217"/>
    </row>
    <row r="3" spans="1:20" ht="15" customHeight="1">
      <c r="A3" s="190" t="s">
        <v>4</v>
      </c>
      <c r="B3" s="190" t="s">
        <v>22</v>
      </c>
      <c r="C3" s="207" t="s">
        <v>35</v>
      </c>
      <c r="D3" s="194" t="s">
        <v>30</v>
      </c>
      <c r="E3" s="214"/>
      <c r="F3" s="194" t="s">
        <v>31</v>
      </c>
      <c r="G3" s="214"/>
      <c r="H3" s="194" t="s">
        <v>32</v>
      </c>
      <c r="I3" s="214"/>
      <c r="J3" s="207" t="s">
        <v>33</v>
      </c>
    </row>
    <row r="4" spans="1:20" ht="15" customHeight="1">
      <c r="A4" s="190"/>
      <c r="B4" s="190"/>
      <c r="C4" s="207"/>
      <c r="D4" s="215"/>
      <c r="E4" s="216"/>
      <c r="F4" s="215"/>
      <c r="G4" s="216"/>
      <c r="H4" s="215"/>
      <c r="I4" s="216"/>
      <c r="J4" s="207"/>
    </row>
    <row r="5" spans="1:20" ht="19.5" thickBot="1">
      <c r="A5" s="190"/>
      <c r="B5" s="190"/>
      <c r="C5" s="207"/>
      <c r="D5" s="69">
        <v>100</v>
      </c>
      <c r="E5" s="69" t="s">
        <v>34</v>
      </c>
      <c r="F5" s="69">
        <v>100</v>
      </c>
      <c r="G5" s="69" t="s">
        <v>34</v>
      </c>
      <c r="H5" s="69">
        <v>100</v>
      </c>
      <c r="I5" s="69" t="s">
        <v>34</v>
      </c>
      <c r="J5" s="207"/>
    </row>
    <row r="6" spans="1:20" ht="16.5" customHeight="1">
      <c r="A6" s="69">
        <v>1</v>
      </c>
      <c r="B6" s="90" t="str">
        <f>'Praptra 2 A'!B7</f>
        <v>Anil</v>
      </c>
      <c r="C6" s="14">
        <f>'Praptra 2 A'!C7</f>
        <v>208600</v>
      </c>
      <c r="D6" s="71">
        <f>IF(AND(C6=""),"",IF(ISNA(VLOOKUP(C6,'Master Sheet'!C$11:CN$295,75,FALSE)),"",VLOOKUP(C6,'Master Sheet'!C$11:CN$295,75,FALSE)))</f>
        <v>18</v>
      </c>
      <c r="E6" s="71">
        <f>IF(AND(C6=""),"",IF(ISNA(VLOOKUP(C6,'Master Sheet'!C$11:CN$295,76,FALSE)),"",VLOOKUP(C6,'Master Sheet'!C$11:CN$295,76,FALSE)))</f>
        <v>18</v>
      </c>
      <c r="F6" s="71">
        <f>IF(AND(C6=""),"",IF(ISNA(VLOOKUP(C6,'Master Sheet'!C$11:CN$295,82,FALSE)),"",VLOOKUP(C6,'Master Sheet'!C$11:CN$295,82,FALSE)))</f>
        <v>18</v>
      </c>
      <c r="G6" s="71">
        <f>IF(AND(C6=""),"",IF(ISNA(VLOOKUP(C6,'Master Sheet'!C$11:CN$295,83,FALSE)),"",VLOOKUP(C6,'Master Sheet'!C$11:CN$295,83,FALSE)))</f>
        <v>17</v>
      </c>
      <c r="H6" s="71">
        <f>IF(AND(C6=""),"",IF(ISNA(VLOOKUP(C6,'Master Sheet'!C$11:CN$295,89,FALSE)),"",VLOOKUP(C6,'Master Sheet'!C$11:CN$295,89,FALSE)))</f>
        <v>0</v>
      </c>
      <c r="I6" s="71">
        <f>IF(AND(C6=""),"",IF(ISNA(VLOOKUP(C6,'Master Sheet'!C$11:CN$295,90,FALSE)),"",VLOOKUP(C6,'Master Sheet'!C$11:CN$295,90,FALSE)))</f>
        <v>0</v>
      </c>
      <c r="J6" s="15"/>
      <c r="R6" s="221" t="s">
        <v>101</v>
      </c>
      <c r="S6" s="222"/>
      <c r="T6" s="223"/>
    </row>
    <row r="7" spans="1:20" ht="16.5" customHeight="1">
      <c r="A7" s="69">
        <v>2</v>
      </c>
      <c r="B7" s="90" t="str">
        <f>'Praptra 2 A'!B8</f>
        <v>Akash</v>
      </c>
      <c r="C7" s="14">
        <f>'Praptra 2 A'!C8</f>
        <v>208601</v>
      </c>
      <c r="D7" s="71">
        <f>IF(AND(C7=""),"",IF(ISNA(VLOOKUP(C7,'Master Sheet'!C$11:CN$295,75,FALSE)),"",VLOOKUP(C7,'Master Sheet'!C$11:CN$295,75,FALSE)))</f>
        <v>17</v>
      </c>
      <c r="E7" s="71">
        <f>IF(AND(C7=""),"",IF(ISNA(VLOOKUP(C7,'Master Sheet'!C$11:CN$295,76,FALSE)),"",VLOOKUP(C7,'Master Sheet'!C$11:CN$295,76,FALSE)))</f>
        <v>17</v>
      </c>
      <c r="F7" s="71">
        <f>IF(AND(C7=""),"",IF(ISNA(VLOOKUP(C7,'Master Sheet'!C$11:CN$295,82,FALSE)),"",VLOOKUP(C7,'Master Sheet'!C$11:CN$295,82,FALSE)))</f>
        <v>18</v>
      </c>
      <c r="G7" s="71">
        <f>IF(AND(C7=""),"",IF(ISNA(VLOOKUP(C7,'Master Sheet'!C$11:CN$295,83,FALSE)),"",VLOOKUP(C7,'Master Sheet'!C$11:CN$295,83,FALSE)))</f>
        <v>17</v>
      </c>
      <c r="H7" s="71">
        <f>IF(AND(C7=""),"",IF(ISNA(VLOOKUP(C7,'Master Sheet'!C$11:CN$295,89,FALSE)),"",VLOOKUP(C7,'Master Sheet'!C$11:CN$295,89,FALSE)))</f>
        <v>0</v>
      </c>
      <c r="I7" s="71">
        <f>IF(AND(C7=""),"",IF(ISNA(VLOOKUP(C7,'Master Sheet'!C$11:CN$295,90,FALSE)),"",VLOOKUP(C7,'Master Sheet'!C$11:CN$295,90,FALSE)))</f>
        <v>0</v>
      </c>
      <c r="J7" s="4"/>
      <c r="R7" s="224"/>
      <c r="S7" s="225"/>
      <c r="T7" s="226"/>
    </row>
    <row r="8" spans="1:20" ht="16.5" customHeight="1">
      <c r="A8" s="69">
        <v>3</v>
      </c>
      <c r="B8" s="90" t="str">
        <f>'Praptra 2 A'!B9</f>
        <v>Ashish</v>
      </c>
      <c r="C8" s="14">
        <f>'Praptra 2 A'!C9</f>
        <v>208602</v>
      </c>
      <c r="D8" s="71">
        <f>IF(AND(C8=""),"",IF(ISNA(VLOOKUP(C8,'Master Sheet'!C$11:CN$295,75,FALSE)),"",VLOOKUP(C8,'Master Sheet'!C$11:CN$295,75,FALSE)))</f>
        <v>16</v>
      </c>
      <c r="E8" s="71">
        <f>IF(AND(C8=""),"",IF(ISNA(VLOOKUP(C8,'Master Sheet'!C$11:CN$295,76,FALSE)),"",VLOOKUP(C8,'Master Sheet'!C$11:CN$295,76,FALSE)))</f>
        <v>16</v>
      </c>
      <c r="F8" s="71">
        <f>IF(AND(C8=""),"",IF(ISNA(VLOOKUP(C8,'Master Sheet'!C$11:CN$295,82,FALSE)),"",VLOOKUP(C8,'Master Sheet'!C$11:CN$295,82,FALSE)))</f>
        <v>17</v>
      </c>
      <c r="G8" s="71">
        <f>IF(AND(C8=""),"",IF(ISNA(VLOOKUP(C8,'Master Sheet'!C$11:CN$295,83,FALSE)),"",VLOOKUP(C8,'Master Sheet'!C$11:CN$295,83,FALSE)))</f>
        <v>17</v>
      </c>
      <c r="H8" s="71">
        <f>IF(AND(C8=""),"",IF(ISNA(VLOOKUP(C8,'Master Sheet'!C$11:CN$295,89,FALSE)),"",VLOOKUP(C8,'Master Sheet'!C$11:CN$295,89,FALSE)))</f>
        <v>0</v>
      </c>
      <c r="I8" s="71">
        <f>IF(AND(C8=""),"",IF(ISNA(VLOOKUP(C8,'Master Sheet'!C$11:CN$295,90,FALSE)),"",VLOOKUP(C8,'Master Sheet'!C$11:CN$295,90,FALSE)))</f>
        <v>0</v>
      </c>
      <c r="J8" s="4"/>
      <c r="R8" s="224"/>
      <c r="S8" s="225"/>
      <c r="T8" s="226"/>
    </row>
    <row r="9" spans="1:20" ht="16.5" customHeight="1">
      <c r="A9" s="69">
        <v>4</v>
      </c>
      <c r="B9" s="90" t="str">
        <f>'Praptra 2 A'!B10</f>
        <v>Arun</v>
      </c>
      <c r="C9" s="14">
        <f>'Praptra 2 A'!C10</f>
        <v>208603</v>
      </c>
      <c r="D9" s="71">
        <f>IF(AND(C9=""),"",IF(ISNA(VLOOKUP(C9,'Master Sheet'!C$11:CN$295,75,FALSE)),"",VLOOKUP(C9,'Master Sheet'!C$11:CN$295,75,FALSE)))</f>
        <v>17</v>
      </c>
      <c r="E9" s="71">
        <f>IF(AND(C9=""),"",IF(ISNA(VLOOKUP(C9,'Master Sheet'!C$11:CN$295,76,FALSE)),"",VLOOKUP(C9,'Master Sheet'!C$11:CN$295,76,FALSE)))</f>
        <v>18</v>
      </c>
      <c r="F9" s="71">
        <f>IF(AND(C9=""),"",IF(ISNA(VLOOKUP(C9,'Master Sheet'!C$11:CN$295,82,FALSE)),"",VLOOKUP(C9,'Master Sheet'!C$11:CN$295,82,FALSE)))</f>
        <v>16</v>
      </c>
      <c r="G9" s="71">
        <f>IF(AND(C9=""),"",IF(ISNA(VLOOKUP(C9,'Master Sheet'!C$11:CN$295,83,FALSE)),"",VLOOKUP(C9,'Master Sheet'!C$11:CN$295,83,FALSE)))</f>
        <v>17</v>
      </c>
      <c r="H9" s="71">
        <f>IF(AND(C9=""),"",IF(ISNA(VLOOKUP(C9,'Master Sheet'!C$11:CN$295,89,FALSE)),"",VLOOKUP(C9,'Master Sheet'!C$11:CN$295,89,FALSE)))</f>
        <v>0</v>
      </c>
      <c r="I9" s="71">
        <f>IF(AND(C9=""),"",IF(ISNA(VLOOKUP(C9,'Master Sheet'!C$11:CN$295,90,FALSE)),"",VLOOKUP(C9,'Master Sheet'!C$11:CN$295,90,FALSE)))</f>
        <v>0</v>
      </c>
      <c r="J9" s="4"/>
      <c r="R9" s="224"/>
      <c r="S9" s="225"/>
      <c r="T9" s="226"/>
    </row>
    <row r="10" spans="1:20" ht="16.5" customHeight="1">
      <c r="A10" s="69">
        <v>5</v>
      </c>
      <c r="B10" s="90" t="str">
        <f>'Praptra 2 A'!B11</f>
        <v>Abhisek</v>
      </c>
      <c r="C10" s="14">
        <f>'Praptra 2 A'!C11</f>
        <v>208604</v>
      </c>
      <c r="D10" s="71">
        <f>IF(AND(C10=""),"",IF(ISNA(VLOOKUP(C10,'Master Sheet'!C$11:CN$295,75,FALSE)),"",VLOOKUP(C10,'Master Sheet'!C$11:CN$295,75,FALSE)))</f>
        <v>18</v>
      </c>
      <c r="E10" s="71">
        <f>IF(AND(C10=""),"",IF(ISNA(VLOOKUP(C10,'Master Sheet'!C$11:CN$295,76,FALSE)),"",VLOOKUP(C10,'Master Sheet'!C$11:CN$295,76,FALSE)))</f>
        <v>18</v>
      </c>
      <c r="F10" s="71">
        <f>IF(AND(C10=""),"",IF(ISNA(VLOOKUP(C10,'Master Sheet'!C$11:CN$295,82,FALSE)),"",VLOOKUP(C10,'Master Sheet'!C$11:CN$295,82,FALSE)))</f>
        <v>18</v>
      </c>
      <c r="G10" s="71">
        <f>IF(AND(C10=""),"",IF(ISNA(VLOOKUP(C10,'Master Sheet'!C$11:CN$295,83,FALSE)),"",VLOOKUP(C10,'Master Sheet'!C$11:CN$295,83,FALSE)))</f>
        <v>18</v>
      </c>
      <c r="H10" s="71">
        <f>IF(AND(C10=""),"",IF(ISNA(VLOOKUP(C10,'Master Sheet'!C$11:CN$295,89,FALSE)),"",VLOOKUP(C10,'Master Sheet'!C$11:CN$295,89,FALSE)))</f>
        <v>0</v>
      </c>
      <c r="I10" s="71">
        <f>IF(AND(C10=""),"",IF(ISNA(VLOOKUP(C10,'Master Sheet'!C$11:CN$295,90,FALSE)),"",VLOOKUP(C10,'Master Sheet'!C$11:CN$295,90,FALSE)))</f>
        <v>0</v>
      </c>
      <c r="J10" s="4"/>
      <c r="R10" s="224"/>
      <c r="S10" s="225"/>
      <c r="T10" s="226"/>
    </row>
    <row r="11" spans="1:20" ht="16.5" customHeight="1">
      <c r="A11" s="69">
        <v>6</v>
      </c>
      <c r="B11" s="90" t="str">
        <f>'Praptra 2 A'!B12</f>
        <v>Adesh</v>
      </c>
      <c r="C11" s="14">
        <f>'Praptra 2 A'!C12</f>
        <v>208605</v>
      </c>
      <c r="D11" s="71">
        <f>IF(AND(C11=""),"",IF(ISNA(VLOOKUP(C11,'Master Sheet'!C$11:CN$295,75,FALSE)),"",VLOOKUP(C11,'Master Sheet'!C$11:CN$295,75,FALSE)))</f>
        <v>17</v>
      </c>
      <c r="E11" s="71">
        <f>IF(AND(C11=""),"",IF(ISNA(VLOOKUP(C11,'Master Sheet'!C$11:CN$295,76,FALSE)),"",VLOOKUP(C11,'Master Sheet'!C$11:CN$295,76,FALSE)))</f>
        <v>0</v>
      </c>
      <c r="F11" s="71">
        <f>IF(AND(C11=""),"",IF(ISNA(VLOOKUP(C11,'Master Sheet'!C$11:CN$295,82,FALSE)),"",VLOOKUP(C11,'Master Sheet'!C$11:CN$295,82,FALSE)))</f>
        <v>18</v>
      </c>
      <c r="G11" s="71">
        <f>IF(AND(C11=""),"",IF(ISNA(VLOOKUP(C11,'Master Sheet'!C$11:CN$295,83,FALSE)),"",VLOOKUP(C11,'Master Sheet'!C$11:CN$295,83,FALSE)))</f>
        <v>0</v>
      </c>
      <c r="H11" s="71">
        <f>IF(AND(C11=""),"",IF(ISNA(VLOOKUP(C11,'Master Sheet'!C$11:CN$295,89,FALSE)),"",VLOOKUP(C11,'Master Sheet'!C$11:CN$295,89,FALSE)))</f>
        <v>0</v>
      </c>
      <c r="I11" s="71">
        <f>IF(AND(C11=""),"",IF(ISNA(VLOOKUP(C11,'Master Sheet'!C$11:CN$295,90,FALSE)),"",VLOOKUP(C11,'Master Sheet'!C$11:CN$295,90,FALSE)))</f>
        <v>0</v>
      </c>
      <c r="J11" s="4"/>
      <c r="R11" s="224"/>
      <c r="S11" s="225"/>
      <c r="T11" s="226"/>
    </row>
    <row r="12" spans="1:20" ht="16.5" customHeight="1">
      <c r="A12" s="69">
        <v>7</v>
      </c>
      <c r="B12" s="90" t="str">
        <f>'Praptra 2 A'!B13</f>
        <v>Ankur</v>
      </c>
      <c r="C12" s="14">
        <f>'Praptra 2 A'!C13</f>
        <v>208606</v>
      </c>
      <c r="D12" s="71">
        <f>IF(AND(C12=""),"",IF(ISNA(VLOOKUP(C12,'Master Sheet'!C$11:CN$295,75,FALSE)),"",VLOOKUP(C12,'Master Sheet'!C$11:CN$295,75,FALSE)))</f>
        <v>18</v>
      </c>
      <c r="E12" s="71">
        <f>IF(AND(C12=""),"",IF(ISNA(VLOOKUP(C12,'Master Sheet'!C$11:CN$295,76,FALSE)),"",VLOOKUP(C12,'Master Sheet'!C$11:CN$295,76,FALSE)))</f>
        <v>18</v>
      </c>
      <c r="F12" s="71">
        <f>IF(AND(C12=""),"",IF(ISNA(VLOOKUP(C12,'Master Sheet'!C$11:CN$295,82,FALSE)),"",VLOOKUP(C12,'Master Sheet'!C$11:CN$295,82,FALSE)))</f>
        <v>19</v>
      </c>
      <c r="G12" s="71">
        <f>IF(AND(C12=""),"",IF(ISNA(VLOOKUP(C12,'Master Sheet'!C$11:CN$295,83,FALSE)),"",VLOOKUP(C12,'Master Sheet'!C$11:CN$295,83,FALSE)))</f>
        <v>19</v>
      </c>
      <c r="H12" s="71">
        <f>IF(AND(C12=""),"",IF(ISNA(VLOOKUP(C12,'Master Sheet'!C$11:CN$295,89,FALSE)),"",VLOOKUP(C12,'Master Sheet'!C$11:CN$295,89,FALSE)))</f>
        <v>0</v>
      </c>
      <c r="I12" s="71">
        <f>IF(AND(C12=""),"",IF(ISNA(VLOOKUP(C12,'Master Sheet'!C$11:CN$295,90,FALSE)),"",VLOOKUP(C12,'Master Sheet'!C$11:CN$295,90,FALSE)))</f>
        <v>0</v>
      </c>
      <c r="J12" s="4"/>
      <c r="R12" s="224"/>
      <c r="S12" s="225"/>
      <c r="T12" s="226"/>
    </row>
    <row r="13" spans="1:20" ht="16.5" customHeight="1">
      <c r="A13" s="69">
        <v>8</v>
      </c>
      <c r="B13" s="90" t="str">
        <f>'Praptra 2 A'!B14</f>
        <v/>
      </c>
      <c r="C13" s="14" t="str">
        <f>'Praptra 2 A'!C14</f>
        <v/>
      </c>
      <c r="D13" s="71" t="str">
        <f>IF(AND(C13=""),"",IF(ISNA(VLOOKUP(C13,'Master Sheet'!C$11:CN$295,75,FALSE)),"",VLOOKUP(C13,'Master Sheet'!C$11:CN$295,75,FALSE)))</f>
        <v/>
      </c>
      <c r="E13" s="71" t="str">
        <f>IF(AND(C13=""),"",IF(ISNA(VLOOKUP(C13,'Master Sheet'!C$11:CN$295,76,FALSE)),"",VLOOKUP(C13,'Master Sheet'!C$11:CN$295,76,FALSE)))</f>
        <v/>
      </c>
      <c r="F13" s="71" t="str">
        <f>IF(AND(C13=""),"",IF(ISNA(VLOOKUP(C13,'Master Sheet'!C$11:CN$295,82,FALSE)),"",VLOOKUP(C13,'Master Sheet'!C$11:CN$295,82,FALSE)))</f>
        <v/>
      </c>
      <c r="G13" s="71" t="str">
        <f>IF(AND(C13=""),"",IF(ISNA(VLOOKUP(C13,'Master Sheet'!C$11:CN$295,83,FALSE)),"",VLOOKUP(C13,'Master Sheet'!C$11:CN$295,83,FALSE)))</f>
        <v/>
      </c>
      <c r="H13" s="71" t="str">
        <f>IF(AND(C13=""),"",IF(ISNA(VLOOKUP(C13,'Master Sheet'!C$11:CN$295,89,FALSE)),"",VLOOKUP(C13,'Master Sheet'!C$11:CN$295,89,FALSE)))</f>
        <v/>
      </c>
      <c r="I13" s="71" t="str">
        <f>IF(AND(C13=""),"",IF(ISNA(VLOOKUP(C13,'Master Sheet'!C$11:CN$295,90,FALSE)),"",VLOOKUP(C13,'Master Sheet'!C$11:CN$295,90,FALSE)))</f>
        <v/>
      </c>
      <c r="J13" s="4"/>
      <c r="R13" s="224"/>
      <c r="S13" s="225"/>
      <c r="T13" s="226"/>
    </row>
    <row r="14" spans="1:20" ht="16.5" customHeight="1">
      <c r="A14" s="69">
        <v>9</v>
      </c>
      <c r="B14" s="90" t="str">
        <f>'Praptra 2 A'!B15</f>
        <v/>
      </c>
      <c r="C14" s="14" t="str">
        <f>'Praptra 2 A'!C15</f>
        <v/>
      </c>
      <c r="D14" s="71" t="str">
        <f>IF(AND(C14=""),"",IF(ISNA(VLOOKUP(C14,'Master Sheet'!C$11:CN$295,75,FALSE)),"",VLOOKUP(C14,'Master Sheet'!C$11:CN$295,75,FALSE)))</f>
        <v/>
      </c>
      <c r="E14" s="71" t="str">
        <f>IF(AND(C14=""),"",IF(ISNA(VLOOKUP(C14,'Master Sheet'!C$11:CN$295,76,FALSE)),"",VLOOKUP(C14,'Master Sheet'!C$11:CN$295,76,FALSE)))</f>
        <v/>
      </c>
      <c r="F14" s="71" t="str">
        <f>IF(AND(C14=""),"",IF(ISNA(VLOOKUP(C14,'Master Sheet'!C$11:CN$295,82,FALSE)),"",VLOOKUP(C14,'Master Sheet'!C$11:CN$295,82,FALSE)))</f>
        <v/>
      </c>
      <c r="G14" s="71" t="str">
        <f>IF(AND(C14=""),"",IF(ISNA(VLOOKUP(C14,'Master Sheet'!C$11:CN$295,83,FALSE)),"",VLOOKUP(C14,'Master Sheet'!C$11:CN$295,83,FALSE)))</f>
        <v/>
      </c>
      <c r="H14" s="71" t="str">
        <f>IF(AND(C14=""),"",IF(ISNA(VLOOKUP(C14,'Master Sheet'!C$11:CN$295,89,FALSE)),"",VLOOKUP(C14,'Master Sheet'!C$11:CN$295,89,FALSE)))</f>
        <v/>
      </c>
      <c r="I14" s="71" t="str">
        <f>IF(AND(C14=""),"",IF(ISNA(VLOOKUP(C14,'Master Sheet'!C$11:CN$295,90,FALSE)),"",VLOOKUP(C14,'Master Sheet'!C$11:CN$295,90,FALSE)))</f>
        <v/>
      </c>
      <c r="J14" s="4"/>
      <c r="R14" s="224"/>
      <c r="S14" s="225"/>
      <c r="T14" s="226"/>
    </row>
    <row r="15" spans="1:20" ht="16.5" customHeight="1">
      <c r="A15" s="69">
        <v>10</v>
      </c>
      <c r="B15" s="90" t="str">
        <f>'Praptra 2 A'!B16</f>
        <v/>
      </c>
      <c r="C15" s="14" t="str">
        <f>'Praptra 2 A'!C16</f>
        <v/>
      </c>
      <c r="D15" s="71" t="str">
        <f>IF(AND(C15=""),"",IF(ISNA(VLOOKUP(C15,'Master Sheet'!C$11:CN$295,75,FALSE)),"",VLOOKUP(C15,'Master Sheet'!C$11:CN$295,75,FALSE)))</f>
        <v/>
      </c>
      <c r="E15" s="71" t="str">
        <f>IF(AND(C15=""),"",IF(ISNA(VLOOKUP(C15,'Master Sheet'!C$11:CN$295,76,FALSE)),"",VLOOKUP(C15,'Master Sheet'!C$11:CN$295,76,FALSE)))</f>
        <v/>
      </c>
      <c r="F15" s="71" t="str">
        <f>IF(AND(C15=""),"",IF(ISNA(VLOOKUP(C15,'Master Sheet'!C$11:CN$295,82,FALSE)),"",VLOOKUP(C15,'Master Sheet'!C$11:CN$295,82,FALSE)))</f>
        <v/>
      </c>
      <c r="G15" s="71" t="str">
        <f>IF(AND(C15=""),"",IF(ISNA(VLOOKUP(C15,'Master Sheet'!C$11:CN$295,83,FALSE)),"",VLOOKUP(C15,'Master Sheet'!C$11:CN$295,83,FALSE)))</f>
        <v/>
      </c>
      <c r="H15" s="71" t="str">
        <f>IF(AND(C15=""),"",IF(ISNA(VLOOKUP(C15,'Master Sheet'!C$11:CN$295,89,FALSE)),"",VLOOKUP(C15,'Master Sheet'!C$11:CN$295,89,FALSE)))</f>
        <v/>
      </c>
      <c r="I15" s="71" t="str">
        <f>IF(AND(C15=""),"",IF(ISNA(VLOOKUP(C15,'Master Sheet'!C$11:CN$295,90,FALSE)),"",VLOOKUP(C15,'Master Sheet'!C$11:CN$295,90,FALSE)))</f>
        <v/>
      </c>
      <c r="J15" s="4"/>
      <c r="R15" s="224"/>
      <c r="S15" s="225"/>
      <c r="T15" s="226"/>
    </row>
    <row r="16" spans="1:20" ht="16.5" customHeight="1">
      <c r="A16" s="69">
        <v>11</v>
      </c>
      <c r="B16" s="90" t="str">
        <f>'Praptra 2 A'!B17</f>
        <v/>
      </c>
      <c r="C16" s="14" t="str">
        <f>'Praptra 2 A'!C17</f>
        <v/>
      </c>
      <c r="D16" s="71" t="str">
        <f>IF(AND(C16=""),"",IF(ISNA(VLOOKUP(C16,'Master Sheet'!C$11:CN$295,75,FALSE)),"",VLOOKUP(C16,'Master Sheet'!C$11:CN$295,75,FALSE)))</f>
        <v/>
      </c>
      <c r="E16" s="71" t="str">
        <f>IF(AND(C16=""),"",IF(ISNA(VLOOKUP(C16,'Master Sheet'!C$11:CN$295,76,FALSE)),"",VLOOKUP(C16,'Master Sheet'!C$11:CN$295,76,FALSE)))</f>
        <v/>
      </c>
      <c r="F16" s="71" t="str">
        <f>IF(AND(C16=""),"",IF(ISNA(VLOOKUP(C16,'Master Sheet'!C$11:CN$295,82,FALSE)),"",VLOOKUP(C16,'Master Sheet'!C$11:CN$295,82,FALSE)))</f>
        <v/>
      </c>
      <c r="G16" s="71" t="str">
        <f>IF(AND(C16=""),"",IF(ISNA(VLOOKUP(C16,'Master Sheet'!C$11:CN$295,83,FALSE)),"",VLOOKUP(C16,'Master Sheet'!C$11:CN$295,83,FALSE)))</f>
        <v/>
      </c>
      <c r="H16" s="71" t="str">
        <f>IF(AND(C16=""),"",IF(ISNA(VLOOKUP(C16,'Master Sheet'!C$11:CN$295,89,FALSE)),"",VLOOKUP(C16,'Master Sheet'!C$11:CN$295,89,FALSE)))</f>
        <v/>
      </c>
      <c r="I16" s="71" t="str">
        <f>IF(AND(C16=""),"",IF(ISNA(VLOOKUP(C16,'Master Sheet'!C$11:CN$295,90,FALSE)),"",VLOOKUP(C16,'Master Sheet'!C$11:CN$295,90,FALSE)))</f>
        <v/>
      </c>
      <c r="J16" s="4"/>
      <c r="R16" s="224"/>
      <c r="S16" s="225"/>
      <c r="T16" s="226"/>
    </row>
    <row r="17" spans="1:20" ht="16.5" customHeight="1">
      <c r="A17" s="69">
        <v>12</v>
      </c>
      <c r="B17" s="90" t="str">
        <f>'Praptra 2 A'!B18</f>
        <v/>
      </c>
      <c r="C17" s="14" t="str">
        <f>'Praptra 2 A'!C18</f>
        <v/>
      </c>
      <c r="D17" s="71" t="str">
        <f>IF(AND(C17=""),"",IF(ISNA(VLOOKUP(C17,'Master Sheet'!C$11:CN$295,75,FALSE)),"",VLOOKUP(C17,'Master Sheet'!C$11:CN$295,75,FALSE)))</f>
        <v/>
      </c>
      <c r="E17" s="71" t="str">
        <f>IF(AND(C17=""),"",IF(ISNA(VLOOKUP(C17,'Master Sheet'!C$11:CN$295,76,FALSE)),"",VLOOKUP(C17,'Master Sheet'!C$11:CN$295,76,FALSE)))</f>
        <v/>
      </c>
      <c r="F17" s="71" t="str">
        <f>IF(AND(C17=""),"",IF(ISNA(VLOOKUP(C17,'Master Sheet'!C$11:CN$295,82,FALSE)),"",VLOOKUP(C17,'Master Sheet'!C$11:CN$295,82,FALSE)))</f>
        <v/>
      </c>
      <c r="G17" s="71" t="str">
        <f>IF(AND(C17=""),"",IF(ISNA(VLOOKUP(C17,'Master Sheet'!C$11:CN$295,83,FALSE)),"",VLOOKUP(C17,'Master Sheet'!C$11:CN$295,83,FALSE)))</f>
        <v/>
      </c>
      <c r="H17" s="71" t="str">
        <f>IF(AND(C17=""),"",IF(ISNA(VLOOKUP(C17,'Master Sheet'!C$11:CN$295,89,FALSE)),"",VLOOKUP(C17,'Master Sheet'!C$11:CN$295,89,FALSE)))</f>
        <v/>
      </c>
      <c r="I17" s="71" t="str">
        <f>IF(AND(C17=""),"",IF(ISNA(VLOOKUP(C17,'Master Sheet'!C$11:CN$295,90,FALSE)),"",VLOOKUP(C17,'Master Sheet'!C$11:CN$295,90,FALSE)))</f>
        <v/>
      </c>
      <c r="J17" s="4"/>
      <c r="R17" s="224"/>
      <c r="S17" s="225"/>
      <c r="T17" s="226"/>
    </row>
    <row r="18" spans="1:20" ht="16.5" customHeight="1">
      <c r="A18" s="69">
        <v>13</v>
      </c>
      <c r="B18" s="90" t="str">
        <f>'Praptra 2 A'!B19</f>
        <v/>
      </c>
      <c r="C18" s="14" t="str">
        <f>'Praptra 2 A'!C19</f>
        <v/>
      </c>
      <c r="D18" s="71" t="str">
        <f>IF(AND(C18=""),"",IF(ISNA(VLOOKUP(C18,'Master Sheet'!C$11:CN$295,75,FALSE)),"",VLOOKUP(C18,'Master Sheet'!C$11:CN$295,75,FALSE)))</f>
        <v/>
      </c>
      <c r="E18" s="71" t="str">
        <f>IF(AND(C18=""),"",IF(ISNA(VLOOKUP(C18,'Master Sheet'!C$11:CN$295,76,FALSE)),"",VLOOKUP(C18,'Master Sheet'!C$11:CN$295,76,FALSE)))</f>
        <v/>
      </c>
      <c r="F18" s="71" t="str">
        <f>IF(AND(C18=""),"",IF(ISNA(VLOOKUP(C18,'Master Sheet'!C$11:CN$295,82,FALSE)),"",VLOOKUP(C18,'Master Sheet'!C$11:CN$295,82,FALSE)))</f>
        <v/>
      </c>
      <c r="G18" s="71" t="str">
        <f>IF(AND(C18=""),"",IF(ISNA(VLOOKUP(C18,'Master Sheet'!C$11:CN$295,83,FALSE)),"",VLOOKUP(C18,'Master Sheet'!C$11:CN$295,83,FALSE)))</f>
        <v/>
      </c>
      <c r="H18" s="71" t="str">
        <f>IF(AND(C18=""),"",IF(ISNA(VLOOKUP(C18,'Master Sheet'!C$11:CN$295,89,FALSE)),"",VLOOKUP(C18,'Master Sheet'!C$11:CN$295,89,FALSE)))</f>
        <v/>
      </c>
      <c r="I18" s="71" t="str">
        <f>IF(AND(C18=""),"",IF(ISNA(VLOOKUP(C18,'Master Sheet'!C$11:CN$295,90,FALSE)),"",VLOOKUP(C18,'Master Sheet'!C$11:CN$295,90,FALSE)))</f>
        <v/>
      </c>
      <c r="J18" s="4"/>
      <c r="R18" s="224"/>
      <c r="S18" s="225"/>
      <c r="T18" s="226"/>
    </row>
    <row r="19" spans="1:20" ht="16.5" customHeight="1">
      <c r="A19" s="69">
        <v>14</v>
      </c>
      <c r="B19" s="90" t="str">
        <f>'Praptra 2 A'!B20</f>
        <v/>
      </c>
      <c r="C19" s="14" t="str">
        <f>'Praptra 2 A'!C20</f>
        <v/>
      </c>
      <c r="D19" s="71" t="str">
        <f>IF(AND(C19=""),"",IF(ISNA(VLOOKUP(C19,'Master Sheet'!C$11:CN$295,75,FALSE)),"",VLOOKUP(C19,'Master Sheet'!C$11:CN$295,75,FALSE)))</f>
        <v/>
      </c>
      <c r="E19" s="71" t="str">
        <f>IF(AND(C19=""),"",IF(ISNA(VLOOKUP(C19,'Master Sheet'!C$11:CN$295,76,FALSE)),"",VLOOKUP(C19,'Master Sheet'!C$11:CN$295,76,FALSE)))</f>
        <v/>
      </c>
      <c r="F19" s="71" t="str">
        <f>IF(AND(C19=""),"",IF(ISNA(VLOOKUP(C19,'Master Sheet'!C$11:CN$295,82,FALSE)),"",VLOOKUP(C19,'Master Sheet'!C$11:CN$295,82,FALSE)))</f>
        <v/>
      </c>
      <c r="G19" s="71" t="str">
        <f>IF(AND(C19=""),"",IF(ISNA(VLOOKUP(C19,'Master Sheet'!C$11:CN$295,83,FALSE)),"",VLOOKUP(C19,'Master Sheet'!C$11:CN$295,83,FALSE)))</f>
        <v/>
      </c>
      <c r="H19" s="71" t="str">
        <f>IF(AND(C19=""),"",IF(ISNA(VLOOKUP(C19,'Master Sheet'!C$11:CN$295,89,FALSE)),"",VLOOKUP(C19,'Master Sheet'!C$11:CN$295,89,FALSE)))</f>
        <v/>
      </c>
      <c r="I19" s="71" t="str">
        <f>IF(AND(C19=""),"",IF(ISNA(VLOOKUP(C19,'Master Sheet'!C$11:CN$295,90,FALSE)),"",VLOOKUP(C19,'Master Sheet'!C$11:CN$295,90,FALSE)))</f>
        <v/>
      </c>
      <c r="J19" s="4"/>
      <c r="R19" s="224"/>
      <c r="S19" s="225"/>
      <c r="T19" s="226"/>
    </row>
    <row r="20" spans="1:20" ht="16.5" customHeight="1">
      <c r="A20" s="69">
        <v>15</v>
      </c>
      <c r="B20" s="90" t="str">
        <f>'Praptra 2 A'!B21</f>
        <v/>
      </c>
      <c r="C20" s="14" t="str">
        <f>'Praptra 2 A'!C21</f>
        <v/>
      </c>
      <c r="D20" s="71" t="str">
        <f>IF(AND(C20=""),"",IF(ISNA(VLOOKUP(C20,'Master Sheet'!C$11:CN$295,75,FALSE)),"",VLOOKUP(C20,'Master Sheet'!C$11:CN$295,75,FALSE)))</f>
        <v/>
      </c>
      <c r="E20" s="71" t="str">
        <f>IF(AND(C20=""),"",IF(ISNA(VLOOKUP(C20,'Master Sheet'!C$11:CN$295,76,FALSE)),"",VLOOKUP(C20,'Master Sheet'!C$11:CN$295,76,FALSE)))</f>
        <v/>
      </c>
      <c r="F20" s="71" t="str">
        <f>IF(AND(C20=""),"",IF(ISNA(VLOOKUP(C20,'Master Sheet'!C$11:CN$295,82,FALSE)),"",VLOOKUP(C20,'Master Sheet'!C$11:CN$295,82,FALSE)))</f>
        <v/>
      </c>
      <c r="G20" s="71" t="str">
        <f>IF(AND(C20=""),"",IF(ISNA(VLOOKUP(C20,'Master Sheet'!C$11:CN$295,83,FALSE)),"",VLOOKUP(C20,'Master Sheet'!C$11:CN$295,83,FALSE)))</f>
        <v/>
      </c>
      <c r="H20" s="71" t="str">
        <f>IF(AND(C20=""),"",IF(ISNA(VLOOKUP(C20,'Master Sheet'!C$11:CN$295,89,FALSE)),"",VLOOKUP(C20,'Master Sheet'!C$11:CN$295,89,FALSE)))</f>
        <v/>
      </c>
      <c r="I20" s="71" t="str">
        <f>IF(AND(C20=""),"",IF(ISNA(VLOOKUP(C20,'Master Sheet'!C$11:CN$295,90,FALSE)),"",VLOOKUP(C20,'Master Sheet'!C$11:CN$295,90,FALSE)))</f>
        <v/>
      </c>
      <c r="J20" s="4"/>
      <c r="R20" s="224"/>
      <c r="S20" s="225"/>
      <c r="T20" s="226"/>
    </row>
    <row r="21" spans="1:20" ht="16.5" customHeight="1">
      <c r="A21" s="69">
        <v>16</v>
      </c>
      <c r="B21" s="90" t="str">
        <f>'Praptra 2 A'!B22</f>
        <v/>
      </c>
      <c r="C21" s="14" t="str">
        <f>'Praptra 2 A'!C22</f>
        <v/>
      </c>
      <c r="D21" s="71" t="str">
        <f>IF(AND(C21=""),"",IF(ISNA(VLOOKUP(C21,'Master Sheet'!C$11:CN$295,75,FALSE)),"",VLOOKUP(C21,'Master Sheet'!C$11:CN$295,75,FALSE)))</f>
        <v/>
      </c>
      <c r="E21" s="71" t="str">
        <f>IF(AND(C21=""),"",IF(ISNA(VLOOKUP(C21,'Master Sheet'!C$11:CN$295,76,FALSE)),"",VLOOKUP(C21,'Master Sheet'!C$11:CN$295,76,FALSE)))</f>
        <v/>
      </c>
      <c r="F21" s="71" t="str">
        <f>IF(AND(C21=""),"",IF(ISNA(VLOOKUP(C21,'Master Sheet'!C$11:CN$295,82,FALSE)),"",VLOOKUP(C21,'Master Sheet'!C$11:CN$295,82,FALSE)))</f>
        <v/>
      </c>
      <c r="G21" s="71" t="str">
        <f>IF(AND(C21=""),"",IF(ISNA(VLOOKUP(C21,'Master Sheet'!C$11:CN$295,83,FALSE)),"",VLOOKUP(C21,'Master Sheet'!C$11:CN$295,83,FALSE)))</f>
        <v/>
      </c>
      <c r="H21" s="71" t="str">
        <f>IF(AND(C21=""),"",IF(ISNA(VLOOKUP(C21,'Master Sheet'!C$11:CN$295,89,FALSE)),"",VLOOKUP(C21,'Master Sheet'!C$11:CN$295,89,FALSE)))</f>
        <v/>
      </c>
      <c r="I21" s="71" t="str">
        <f>IF(AND(C21=""),"",IF(ISNA(VLOOKUP(C21,'Master Sheet'!C$11:CN$295,90,FALSE)),"",VLOOKUP(C21,'Master Sheet'!C$11:CN$295,90,FALSE)))</f>
        <v/>
      </c>
      <c r="J21" s="4"/>
      <c r="R21" s="224"/>
      <c r="S21" s="225"/>
      <c r="T21" s="226"/>
    </row>
    <row r="22" spans="1:20" ht="16.5" customHeight="1">
      <c r="A22" s="69">
        <v>17</v>
      </c>
      <c r="B22" s="90" t="str">
        <f>'Praptra 2 A'!B23</f>
        <v/>
      </c>
      <c r="C22" s="14" t="str">
        <f>'Praptra 2 A'!C23</f>
        <v/>
      </c>
      <c r="D22" s="71" t="str">
        <f>IF(AND(C22=""),"",IF(ISNA(VLOOKUP(C22,'Master Sheet'!C$11:CN$295,75,FALSE)),"",VLOOKUP(C22,'Master Sheet'!C$11:CN$295,75,FALSE)))</f>
        <v/>
      </c>
      <c r="E22" s="71" t="str">
        <f>IF(AND(C22=""),"",IF(ISNA(VLOOKUP(C22,'Master Sheet'!C$11:CN$295,76,FALSE)),"",VLOOKUP(C22,'Master Sheet'!C$11:CN$295,76,FALSE)))</f>
        <v/>
      </c>
      <c r="F22" s="71" t="str">
        <f>IF(AND(C22=""),"",IF(ISNA(VLOOKUP(C22,'Master Sheet'!C$11:CN$295,82,FALSE)),"",VLOOKUP(C22,'Master Sheet'!C$11:CN$295,82,FALSE)))</f>
        <v/>
      </c>
      <c r="G22" s="71" t="str">
        <f>IF(AND(C22=""),"",IF(ISNA(VLOOKUP(C22,'Master Sheet'!C$11:CN$295,83,FALSE)),"",VLOOKUP(C22,'Master Sheet'!C$11:CN$295,83,FALSE)))</f>
        <v/>
      </c>
      <c r="H22" s="71" t="str">
        <f>IF(AND(C22=""),"",IF(ISNA(VLOOKUP(C22,'Master Sheet'!C$11:CN$295,89,FALSE)),"",VLOOKUP(C22,'Master Sheet'!C$11:CN$295,89,FALSE)))</f>
        <v/>
      </c>
      <c r="I22" s="71" t="str">
        <f>IF(AND(C22=""),"",IF(ISNA(VLOOKUP(C22,'Master Sheet'!C$11:CN$295,90,FALSE)),"",VLOOKUP(C22,'Master Sheet'!C$11:CN$295,90,FALSE)))</f>
        <v/>
      </c>
      <c r="J22" s="4"/>
      <c r="R22" s="224"/>
      <c r="S22" s="225"/>
      <c r="T22" s="226"/>
    </row>
    <row r="23" spans="1:20" ht="16.5" customHeight="1" thickBot="1">
      <c r="A23" s="69">
        <v>18</v>
      </c>
      <c r="B23" s="90" t="str">
        <f>'Praptra 2 A'!B24</f>
        <v/>
      </c>
      <c r="C23" s="14" t="str">
        <f>'Praptra 2 A'!C24</f>
        <v/>
      </c>
      <c r="D23" s="71" t="str">
        <f>IF(AND(C23=""),"",IF(ISNA(VLOOKUP(C23,'Master Sheet'!C$11:CN$295,75,FALSE)),"",VLOOKUP(C23,'Master Sheet'!C$11:CN$295,75,FALSE)))</f>
        <v/>
      </c>
      <c r="E23" s="71" t="str">
        <f>IF(AND(C23=""),"",IF(ISNA(VLOOKUP(C23,'Master Sheet'!C$11:CN$295,76,FALSE)),"",VLOOKUP(C23,'Master Sheet'!C$11:CN$295,76,FALSE)))</f>
        <v/>
      </c>
      <c r="F23" s="71" t="str">
        <f>IF(AND(C23=""),"",IF(ISNA(VLOOKUP(C23,'Master Sheet'!C$11:CN$295,82,FALSE)),"",VLOOKUP(C23,'Master Sheet'!C$11:CN$295,82,FALSE)))</f>
        <v/>
      </c>
      <c r="G23" s="71" t="str">
        <f>IF(AND(C23=""),"",IF(ISNA(VLOOKUP(C23,'Master Sheet'!C$11:CN$295,83,FALSE)),"",VLOOKUP(C23,'Master Sheet'!C$11:CN$295,83,FALSE)))</f>
        <v/>
      </c>
      <c r="H23" s="71" t="str">
        <f>IF(AND(C23=""),"",IF(ISNA(VLOOKUP(C23,'Master Sheet'!C$11:CN$295,89,FALSE)),"",VLOOKUP(C23,'Master Sheet'!C$11:CN$295,89,FALSE)))</f>
        <v/>
      </c>
      <c r="I23" s="71" t="str">
        <f>IF(AND(C23=""),"",IF(ISNA(VLOOKUP(C23,'Master Sheet'!C$11:CN$295,90,FALSE)),"",VLOOKUP(C23,'Master Sheet'!C$11:CN$295,90,FALSE)))</f>
        <v/>
      </c>
      <c r="J23" s="4"/>
      <c r="R23" s="227"/>
      <c r="S23" s="228"/>
      <c r="T23" s="229"/>
    </row>
    <row r="24" spans="1:20" ht="16.5" customHeight="1">
      <c r="A24" s="69">
        <v>19</v>
      </c>
      <c r="B24" s="90" t="str">
        <f>'Praptra 2 A'!B25</f>
        <v/>
      </c>
      <c r="C24" s="14" t="str">
        <f>'Praptra 2 A'!C25</f>
        <v/>
      </c>
      <c r="D24" s="71" t="str">
        <f>IF(AND(C24=""),"",IF(ISNA(VLOOKUP(C24,'Master Sheet'!C$11:CN$295,75,FALSE)),"",VLOOKUP(C24,'Master Sheet'!C$11:CN$295,75,FALSE)))</f>
        <v/>
      </c>
      <c r="E24" s="71" t="str">
        <f>IF(AND(C24=""),"",IF(ISNA(VLOOKUP(C24,'Master Sheet'!C$11:CN$295,76,FALSE)),"",VLOOKUP(C24,'Master Sheet'!C$11:CN$295,76,FALSE)))</f>
        <v/>
      </c>
      <c r="F24" s="71" t="str">
        <f>IF(AND(C24=""),"",IF(ISNA(VLOOKUP(C24,'Master Sheet'!C$11:CN$295,82,FALSE)),"",VLOOKUP(C24,'Master Sheet'!C$11:CN$295,82,FALSE)))</f>
        <v/>
      </c>
      <c r="G24" s="71" t="str">
        <f>IF(AND(C24=""),"",IF(ISNA(VLOOKUP(C24,'Master Sheet'!C$11:CN$295,83,FALSE)),"",VLOOKUP(C24,'Master Sheet'!C$11:CN$295,83,FALSE)))</f>
        <v/>
      </c>
      <c r="H24" s="71" t="str">
        <f>IF(AND(C24=""),"",IF(ISNA(VLOOKUP(C24,'Master Sheet'!C$11:CN$295,89,FALSE)),"",VLOOKUP(C24,'Master Sheet'!C$11:CN$295,89,FALSE)))</f>
        <v/>
      </c>
      <c r="I24" s="71" t="str">
        <f>IF(AND(C24=""),"",IF(ISNA(VLOOKUP(C24,'Master Sheet'!C$11:CN$295,90,FALSE)),"",VLOOKUP(C24,'Master Sheet'!C$11:CN$295,90,FALSE)))</f>
        <v/>
      </c>
      <c r="J24" s="4"/>
    </row>
    <row r="25" spans="1:20" ht="16.5" customHeight="1">
      <c r="A25" s="69">
        <v>20</v>
      </c>
      <c r="B25" s="90" t="str">
        <f>'Praptra 2 A'!B26</f>
        <v/>
      </c>
      <c r="C25" s="14" t="str">
        <f>'Praptra 2 A'!C26</f>
        <v/>
      </c>
      <c r="D25" s="71" t="str">
        <f>IF(AND(C25=""),"",IF(ISNA(VLOOKUP(C25,'Master Sheet'!C$11:CN$295,75,FALSE)),"",VLOOKUP(C25,'Master Sheet'!C$11:CN$295,75,FALSE)))</f>
        <v/>
      </c>
      <c r="E25" s="71" t="str">
        <f>IF(AND(C25=""),"",IF(ISNA(VLOOKUP(C25,'Master Sheet'!C$11:CN$295,76,FALSE)),"",VLOOKUP(C25,'Master Sheet'!C$11:CN$295,76,FALSE)))</f>
        <v/>
      </c>
      <c r="F25" s="71" t="str">
        <f>IF(AND(C25=""),"",IF(ISNA(VLOOKUP(C25,'Master Sheet'!C$11:CN$295,82,FALSE)),"",VLOOKUP(C25,'Master Sheet'!C$11:CN$295,82,FALSE)))</f>
        <v/>
      </c>
      <c r="G25" s="71" t="str">
        <f>IF(AND(C25=""),"",IF(ISNA(VLOOKUP(C25,'Master Sheet'!C$11:CN$295,83,FALSE)),"",VLOOKUP(C25,'Master Sheet'!C$11:CN$295,83,FALSE)))</f>
        <v/>
      </c>
      <c r="H25" s="71" t="str">
        <f>IF(AND(C25=""),"",IF(ISNA(VLOOKUP(C25,'Master Sheet'!C$11:CN$295,89,FALSE)),"",VLOOKUP(C25,'Master Sheet'!C$11:CN$295,89,FALSE)))</f>
        <v/>
      </c>
      <c r="I25" s="71" t="str">
        <f>IF(AND(C25=""),"",IF(ISNA(VLOOKUP(C25,'Master Sheet'!C$11:CN$295,90,FALSE)),"",VLOOKUP(C25,'Master Sheet'!C$11:CN$295,90,FALSE)))</f>
        <v/>
      </c>
      <c r="J25" s="4"/>
    </row>
    <row r="26" spans="1:20" ht="16.5" customHeight="1">
      <c r="A26" s="69">
        <v>21</v>
      </c>
      <c r="B26" s="90" t="str">
        <f>'Praptra 2 A'!B27</f>
        <v/>
      </c>
      <c r="C26" s="14" t="str">
        <f>'Praptra 2 A'!C27</f>
        <v/>
      </c>
      <c r="D26" s="71" t="str">
        <f>IF(AND(C26=""),"",IF(ISNA(VLOOKUP(C26,'Master Sheet'!C$11:CN$295,75,FALSE)),"",VLOOKUP(C26,'Master Sheet'!C$11:CN$295,75,FALSE)))</f>
        <v/>
      </c>
      <c r="E26" s="71" t="str">
        <f>IF(AND(C26=""),"",IF(ISNA(VLOOKUP(C26,'Master Sheet'!C$11:CN$295,76,FALSE)),"",VLOOKUP(C26,'Master Sheet'!C$11:CN$295,76,FALSE)))</f>
        <v/>
      </c>
      <c r="F26" s="71" t="str">
        <f>IF(AND(C26=""),"",IF(ISNA(VLOOKUP(C26,'Master Sheet'!C$11:CN$295,82,FALSE)),"",VLOOKUP(C26,'Master Sheet'!C$11:CN$295,82,FALSE)))</f>
        <v/>
      </c>
      <c r="G26" s="71" t="str">
        <f>IF(AND(C26=""),"",IF(ISNA(VLOOKUP(C26,'Master Sheet'!C$11:CN$295,83,FALSE)),"",VLOOKUP(C26,'Master Sheet'!C$11:CN$295,83,FALSE)))</f>
        <v/>
      </c>
      <c r="H26" s="71" t="str">
        <f>IF(AND(C26=""),"",IF(ISNA(VLOOKUP(C26,'Master Sheet'!C$11:CN$295,89,FALSE)),"",VLOOKUP(C26,'Master Sheet'!C$11:CN$295,89,FALSE)))</f>
        <v/>
      </c>
      <c r="I26" s="71" t="str">
        <f>IF(AND(C26=""),"",IF(ISNA(VLOOKUP(C26,'Master Sheet'!C$11:CN$295,90,FALSE)),"",VLOOKUP(C26,'Master Sheet'!C$11:CN$295,90,FALSE)))</f>
        <v/>
      </c>
      <c r="J26" s="4"/>
    </row>
    <row r="27" spans="1:20" ht="16.5" customHeight="1">
      <c r="A27" s="69">
        <v>22</v>
      </c>
      <c r="B27" s="90" t="str">
        <f>'Praptra 2 A'!B28</f>
        <v/>
      </c>
      <c r="C27" s="14" t="str">
        <f>'Praptra 2 A'!C28</f>
        <v/>
      </c>
      <c r="D27" s="71" t="str">
        <f>IF(AND(C27=""),"",IF(ISNA(VLOOKUP(C27,'Master Sheet'!C$11:CN$295,75,FALSE)),"",VLOOKUP(C27,'Master Sheet'!C$11:CN$295,75,FALSE)))</f>
        <v/>
      </c>
      <c r="E27" s="71" t="str">
        <f>IF(AND(C27=""),"",IF(ISNA(VLOOKUP(C27,'Master Sheet'!C$11:CN$295,76,FALSE)),"",VLOOKUP(C27,'Master Sheet'!C$11:CN$295,76,FALSE)))</f>
        <v/>
      </c>
      <c r="F27" s="71" t="str">
        <f>IF(AND(C27=""),"",IF(ISNA(VLOOKUP(C27,'Master Sheet'!C$11:CN$295,82,FALSE)),"",VLOOKUP(C27,'Master Sheet'!C$11:CN$295,82,FALSE)))</f>
        <v/>
      </c>
      <c r="G27" s="71" t="str">
        <f>IF(AND(C27=""),"",IF(ISNA(VLOOKUP(C27,'Master Sheet'!C$11:CN$295,83,FALSE)),"",VLOOKUP(C27,'Master Sheet'!C$11:CN$295,83,FALSE)))</f>
        <v/>
      </c>
      <c r="H27" s="71" t="str">
        <f>IF(AND(C27=""),"",IF(ISNA(VLOOKUP(C27,'Master Sheet'!C$11:CN$295,89,FALSE)),"",VLOOKUP(C27,'Master Sheet'!C$11:CN$295,89,FALSE)))</f>
        <v/>
      </c>
      <c r="I27" s="71" t="str">
        <f>IF(AND(C27=""),"",IF(ISNA(VLOOKUP(C27,'Master Sheet'!C$11:CN$295,90,FALSE)),"",VLOOKUP(C27,'Master Sheet'!C$11:CN$295,90,FALSE)))</f>
        <v/>
      </c>
      <c r="J27" s="4"/>
    </row>
    <row r="28" spans="1:20" ht="16.5" customHeight="1">
      <c r="A28" s="69">
        <v>23</v>
      </c>
      <c r="B28" s="90" t="str">
        <f>'Praptra 2 A'!B29</f>
        <v/>
      </c>
      <c r="C28" s="14" t="str">
        <f>'Praptra 2 A'!C29</f>
        <v/>
      </c>
      <c r="D28" s="71" t="str">
        <f>IF(AND(C28=""),"",IF(ISNA(VLOOKUP(C28,'Master Sheet'!C$11:CN$295,75,FALSE)),"",VLOOKUP(C28,'Master Sheet'!C$11:CN$295,75,FALSE)))</f>
        <v/>
      </c>
      <c r="E28" s="71" t="str">
        <f>IF(AND(C28=""),"",IF(ISNA(VLOOKUP(C28,'Master Sheet'!C$11:CN$295,76,FALSE)),"",VLOOKUP(C28,'Master Sheet'!C$11:CN$295,76,FALSE)))</f>
        <v/>
      </c>
      <c r="F28" s="71" t="str">
        <f>IF(AND(C28=""),"",IF(ISNA(VLOOKUP(C28,'Master Sheet'!C$11:CN$295,82,FALSE)),"",VLOOKUP(C28,'Master Sheet'!C$11:CN$295,82,FALSE)))</f>
        <v/>
      </c>
      <c r="G28" s="71" t="str">
        <f>IF(AND(C28=""),"",IF(ISNA(VLOOKUP(C28,'Master Sheet'!C$11:CN$295,83,FALSE)),"",VLOOKUP(C28,'Master Sheet'!C$11:CN$295,83,FALSE)))</f>
        <v/>
      </c>
      <c r="H28" s="71" t="str">
        <f>IF(AND(C28=""),"",IF(ISNA(VLOOKUP(C28,'Master Sheet'!C$11:CN$295,89,FALSE)),"",VLOOKUP(C28,'Master Sheet'!C$11:CN$295,89,FALSE)))</f>
        <v/>
      </c>
      <c r="I28" s="71" t="str">
        <f>IF(AND(C28=""),"",IF(ISNA(VLOOKUP(C28,'Master Sheet'!C$11:CN$295,90,FALSE)),"",VLOOKUP(C28,'Master Sheet'!C$11:CN$295,90,FALSE)))</f>
        <v/>
      </c>
      <c r="J28" s="4"/>
    </row>
    <row r="29" spans="1:20" ht="16.5" customHeight="1">
      <c r="A29" s="69">
        <v>24</v>
      </c>
      <c r="B29" s="90" t="str">
        <f>'Praptra 2 A'!B30</f>
        <v/>
      </c>
      <c r="C29" s="14" t="str">
        <f>'Praptra 2 A'!C30</f>
        <v/>
      </c>
      <c r="D29" s="71" t="str">
        <f>IF(AND(C29=""),"",IF(ISNA(VLOOKUP(C29,'Master Sheet'!C$11:CN$295,75,FALSE)),"",VLOOKUP(C29,'Master Sheet'!C$11:CN$295,75,FALSE)))</f>
        <v/>
      </c>
      <c r="E29" s="71" t="str">
        <f>IF(AND(C29=""),"",IF(ISNA(VLOOKUP(C29,'Master Sheet'!C$11:CN$295,76,FALSE)),"",VLOOKUP(C29,'Master Sheet'!C$11:CN$295,76,FALSE)))</f>
        <v/>
      </c>
      <c r="F29" s="71" t="str">
        <f>IF(AND(C29=""),"",IF(ISNA(VLOOKUP(C29,'Master Sheet'!C$11:CN$295,82,FALSE)),"",VLOOKUP(C29,'Master Sheet'!C$11:CN$295,82,FALSE)))</f>
        <v/>
      </c>
      <c r="G29" s="71" t="str">
        <f>IF(AND(C29=""),"",IF(ISNA(VLOOKUP(C29,'Master Sheet'!C$11:CN$295,83,FALSE)),"",VLOOKUP(C29,'Master Sheet'!C$11:CN$295,83,FALSE)))</f>
        <v/>
      </c>
      <c r="H29" s="71" t="str">
        <f>IF(AND(C29=""),"",IF(ISNA(VLOOKUP(C29,'Master Sheet'!C$11:CN$295,89,FALSE)),"",VLOOKUP(C29,'Master Sheet'!C$11:CN$295,89,FALSE)))</f>
        <v/>
      </c>
      <c r="I29" s="71" t="str">
        <f>IF(AND(C29=""),"",IF(ISNA(VLOOKUP(C29,'Master Sheet'!C$11:CN$295,90,FALSE)),"",VLOOKUP(C29,'Master Sheet'!C$11:CN$295,90,FALSE)))</f>
        <v/>
      </c>
      <c r="J29" s="4"/>
    </row>
    <row r="30" spans="1:20" ht="16.5" customHeight="1">
      <c r="A30" s="69">
        <v>25</v>
      </c>
      <c r="B30" s="90" t="str">
        <f>'Praptra 2 A'!B31</f>
        <v/>
      </c>
      <c r="C30" s="14" t="str">
        <f>'Praptra 2 A'!C31</f>
        <v/>
      </c>
      <c r="D30" s="71" t="str">
        <f>IF(AND(C30=""),"",IF(ISNA(VLOOKUP(C30,'Master Sheet'!C$11:CN$295,75,FALSE)),"",VLOOKUP(C30,'Master Sheet'!C$11:CN$295,75,FALSE)))</f>
        <v/>
      </c>
      <c r="E30" s="71" t="str">
        <f>IF(AND(C30=""),"",IF(ISNA(VLOOKUP(C30,'Master Sheet'!C$11:CN$295,76,FALSE)),"",VLOOKUP(C30,'Master Sheet'!C$11:CN$295,76,FALSE)))</f>
        <v/>
      </c>
      <c r="F30" s="71" t="str">
        <f>IF(AND(C30=""),"",IF(ISNA(VLOOKUP(C30,'Master Sheet'!C$11:CN$295,82,FALSE)),"",VLOOKUP(C30,'Master Sheet'!C$11:CN$295,82,FALSE)))</f>
        <v/>
      </c>
      <c r="G30" s="71" t="str">
        <f>IF(AND(C30=""),"",IF(ISNA(VLOOKUP(C30,'Master Sheet'!C$11:CN$295,83,FALSE)),"",VLOOKUP(C30,'Master Sheet'!C$11:CN$295,83,FALSE)))</f>
        <v/>
      </c>
      <c r="H30" s="71" t="str">
        <f>IF(AND(C30=""),"",IF(ISNA(VLOOKUP(C30,'Master Sheet'!C$11:CN$295,89,FALSE)),"",VLOOKUP(C30,'Master Sheet'!C$11:CN$295,89,FALSE)))</f>
        <v/>
      </c>
      <c r="I30" s="71" t="str">
        <f>IF(AND(C30=""),"",IF(ISNA(VLOOKUP(C30,'Master Sheet'!C$11:CN$295,90,FALSE)),"",VLOOKUP(C30,'Master Sheet'!C$11:CN$295,90,FALSE)))</f>
        <v/>
      </c>
      <c r="J30" s="4"/>
    </row>
    <row r="31" spans="1:20" ht="16.5" customHeight="1">
      <c r="A31" s="69">
        <v>26</v>
      </c>
      <c r="B31" s="90" t="str">
        <f>'Praptra 2 A'!B32</f>
        <v/>
      </c>
      <c r="C31" s="14" t="str">
        <f>'Praptra 2 A'!C32</f>
        <v/>
      </c>
      <c r="D31" s="71" t="str">
        <f>IF(AND(C31=""),"",IF(ISNA(VLOOKUP(C31,'Master Sheet'!C$11:CN$295,75,FALSE)),"",VLOOKUP(C31,'Master Sheet'!C$11:CN$295,75,FALSE)))</f>
        <v/>
      </c>
      <c r="E31" s="71" t="str">
        <f>IF(AND(C31=""),"",IF(ISNA(VLOOKUP(C31,'Master Sheet'!C$11:CN$295,76,FALSE)),"",VLOOKUP(C31,'Master Sheet'!C$11:CN$295,76,FALSE)))</f>
        <v/>
      </c>
      <c r="F31" s="71" t="str">
        <f>IF(AND(C31=""),"",IF(ISNA(VLOOKUP(C31,'Master Sheet'!C$11:CN$295,82,FALSE)),"",VLOOKUP(C31,'Master Sheet'!C$11:CN$295,82,FALSE)))</f>
        <v/>
      </c>
      <c r="G31" s="71" t="str">
        <f>IF(AND(C31=""),"",IF(ISNA(VLOOKUP(C31,'Master Sheet'!C$11:CN$295,83,FALSE)),"",VLOOKUP(C31,'Master Sheet'!C$11:CN$295,83,FALSE)))</f>
        <v/>
      </c>
      <c r="H31" s="71" t="str">
        <f>IF(AND(C31=""),"",IF(ISNA(VLOOKUP(C31,'Master Sheet'!C$11:CN$295,89,FALSE)),"",VLOOKUP(C31,'Master Sheet'!C$11:CN$295,89,FALSE)))</f>
        <v/>
      </c>
      <c r="I31" s="71" t="str">
        <f>IF(AND(C31=""),"",IF(ISNA(VLOOKUP(C31,'Master Sheet'!C$11:CN$295,90,FALSE)),"",VLOOKUP(C31,'Master Sheet'!C$11:CN$295,90,FALSE)))</f>
        <v/>
      </c>
      <c r="J31" s="4"/>
    </row>
    <row r="32" spans="1:20" ht="16.5" customHeight="1">
      <c r="A32" s="69">
        <v>27</v>
      </c>
      <c r="B32" s="90" t="str">
        <f>'Praptra 2 A'!B33</f>
        <v/>
      </c>
      <c r="C32" s="14" t="str">
        <f>'Praptra 2 A'!C33</f>
        <v/>
      </c>
      <c r="D32" s="71" t="str">
        <f>IF(AND(C32=""),"",IF(ISNA(VLOOKUP(C32,'Master Sheet'!C$11:CN$295,75,FALSE)),"",VLOOKUP(C32,'Master Sheet'!C$11:CN$295,75,FALSE)))</f>
        <v/>
      </c>
      <c r="E32" s="71" t="str">
        <f>IF(AND(C32=""),"",IF(ISNA(VLOOKUP(C32,'Master Sheet'!C$11:CN$295,76,FALSE)),"",VLOOKUP(C32,'Master Sheet'!C$11:CN$295,76,FALSE)))</f>
        <v/>
      </c>
      <c r="F32" s="71" t="str">
        <f>IF(AND(C32=""),"",IF(ISNA(VLOOKUP(C32,'Master Sheet'!C$11:CN$295,82,FALSE)),"",VLOOKUP(C32,'Master Sheet'!C$11:CN$295,82,FALSE)))</f>
        <v/>
      </c>
      <c r="G32" s="71" t="str">
        <f>IF(AND(C32=""),"",IF(ISNA(VLOOKUP(C32,'Master Sheet'!C$11:CN$295,83,FALSE)),"",VLOOKUP(C32,'Master Sheet'!C$11:CN$295,83,FALSE)))</f>
        <v/>
      </c>
      <c r="H32" s="71" t="str">
        <f>IF(AND(C32=""),"",IF(ISNA(VLOOKUP(C32,'Master Sheet'!C$11:CN$295,89,FALSE)),"",VLOOKUP(C32,'Master Sheet'!C$11:CN$295,89,FALSE)))</f>
        <v/>
      </c>
      <c r="I32" s="71" t="str">
        <f>IF(AND(C32=""),"",IF(ISNA(VLOOKUP(C32,'Master Sheet'!C$11:CN$295,90,FALSE)),"",VLOOKUP(C32,'Master Sheet'!C$11:CN$295,90,FALSE)))</f>
        <v/>
      </c>
      <c r="J32" s="4"/>
    </row>
    <row r="33" spans="1:10" ht="16.5" customHeight="1">
      <c r="A33" s="69">
        <v>28</v>
      </c>
      <c r="B33" s="90" t="str">
        <f>'Praptra 2 A'!B34</f>
        <v/>
      </c>
      <c r="C33" s="14" t="str">
        <f>'Praptra 2 A'!C34</f>
        <v/>
      </c>
      <c r="D33" s="71" t="str">
        <f>IF(AND(C33=""),"",IF(ISNA(VLOOKUP(C33,'Master Sheet'!C$11:CN$295,75,FALSE)),"",VLOOKUP(C33,'Master Sheet'!C$11:CN$295,75,FALSE)))</f>
        <v/>
      </c>
      <c r="E33" s="71" t="str">
        <f>IF(AND(C33=""),"",IF(ISNA(VLOOKUP(C33,'Master Sheet'!C$11:CN$295,76,FALSE)),"",VLOOKUP(C33,'Master Sheet'!C$11:CN$295,76,FALSE)))</f>
        <v/>
      </c>
      <c r="F33" s="71" t="str">
        <f>IF(AND(C33=""),"",IF(ISNA(VLOOKUP(C33,'Master Sheet'!C$11:CN$295,82,FALSE)),"",VLOOKUP(C33,'Master Sheet'!C$11:CN$295,82,FALSE)))</f>
        <v/>
      </c>
      <c r="G33" s="71" t="str">
        <f>IF(AND(C33=""),"",IF(ISNA(VLOOKUP(C33,'Master Sheet'!C$11:CN$295,83,FALSE)),"",VLOOKUP(C33,'Master Sheet'!C$11:CN$295,83,FALSE)))</f>
        <v/>
      </c>
      <c r="H33" s="71" t="str">
        <f>IF(AND(C33=""),"",IF(ISNA(VLOOKUP(C33,'Master Sheet'!C$11:CN$295,89,FALSE)),"",VLOOKUP(C33,'Master Sheet'!C$11:CN$295,89,FALSE)))</f>
        <v/>
      </c>
      <c r="I33" s="71" t="str">
        <f>IF(AND(C33=""),"",IF(ISNA(VLOOKUP(C33,'Master Sheet'!C$11:CN$295,90,FALSE)),"",VLOOKUP(C33,'Master Sheet'!C$11:CN$295,90,FALSE)))</f>
        <v/>
      </c>
      <c r="J33" s="4"/>
    </row>
    <row r="34" spans="1:10" ht="16.5" customHeight="1">
      <c r="A34" s="69">
        <v>29</v>
      </c>
      <c r="B34" s="90" t="str">
        <f>'Praptra 2 A'!B35</f>
        <v/>
      </c>
      <c r="C34" s="14" t="str">
        <f>'Praptra 2 A'!C35</f>
        <v/>
      </c>
      <c r="D34" s="71" t="str">
        <f>IF(AND(C34=""),"",IF(ISNA(VLOOKUP(C34,'Master Sheet'!C$11:CN$295,75,FALSE)),"",VLOOKUP(C34,'Master Sheet'!C$11:CN$295,75,FALSE)))</f>
        <v/>
      </c>
      <c r="E34" s="71" t="str">
        <f>IF(AND(C34=""),"",IF(ISNA(VLOOKUP(C34,'Master Sheet'!C$11:CN$295,76,FALSE)),"",VLOOKUP(C34,'Master Sheet'!C$11:CN$295,76,FALSE)))</f>
        <v/>
      </c>
      <c r="F34" s="71" t="str">
        <f>IF(AND(C34=""),"",IF(ISNA(VLOOKUP(C34,'Master Sheet'!C$11:CN$295,82,FALSE)),"",VLOOKUP(C34,'Master Sheet'!C$11:CN$295,82,FALSE)))</f>
        <v/>
      </c>
      <c r="G34" s="71" t="str">
        <f>IF(AND(C34=""),"",IF(ISNA(VLOOKUP(C34,'Master Sheet'!C$11:CN$295,83,FALSE)),"",VLOOKUP(C34,'Master Sheet'!C$11:CN$295,83,FALSE)))</f>
        <v/>
      </c>
      <c r="H34" s="71" t="str">
        <f>IF(AND(C34=""),"",IF(ISNA(VLOOKUP(C34,'Master Sheet'!C$11:CN$295,89,FALSE)),"",VLOOKUP(C34,'Master Sheet'!C$11:CN$295,89,FALSE)))</f>
        <v/>
      </c>
      <c r="I34" s="71" t="str">
        <f>IF(AND(C34=""),"",IF(ISNA(VLOOKUP(C34,'Master Sheet'!C$11:CN$295,90,FALSE)),"",VLOOKUP(C34,'Master Sheet'!C$11:CN$295,90,FALSE)))</f>
        <v/>
      </c>
      <c r="J34" s="4"/>
    </row>
    <row r="35" spans="1:10" ht="16.5" customHeight="1">
      <c r="A35" s="69">
        <v>30</v>
      </c>
      <c r="B35" s="90" t="str">
        <f>'Praptra 2 A'!B36</f>
        <v/>
      </c>
      <c r="C35" s="14" t="str">
        <f>'Praptra 2 A'!C36</f>
        <v/>
      </c>
      <c r="D35" s="71" t="str">
        <f>IF(AND(C35=""),"",IF(ISNA(VLOOKUP(C35,'Master Sheet'!C$11:CN$295,75,FALSE)),"",VLOOKUP(C35,'Master Sheet'!C$11:CN$295,75,FALSE)))</f>
        <v/>
      </c>
      <c r="E35" s="71" t="str">
        <f>IF(AND(C35=""),"",IF(ISNA(VLOOKUP(C35,'Master Sheet'!C$11:CN$295,76,FALSE)),"",VLOOKUP(C35,'Master Sheet'!C$11:CN$295,76,FALSE)))</f>
        <v/>
      </c>
      <c r="F35" s="71" t="str">
        <f>IF(AND(C35=""),"",IF(ISNA(VLOOKUP(C35,'Master Sheet'!C$11:CN$295,82,FALSE)),"",VLOOKUP(C35,'Master Sheet'!C$11:CN$295,82,FALSE)))</f>
        <v/>
      </c>
      <c r="G35" s="71" t="str">
        <f>IF(AND(C35=""),"",IF(ISNA(VLOOKUP(C35,'Master Sheet'!C$11:CN$295,83,FALSE)),"",VLOOKUP(C35,'Master Sheet'!C$11:CN$295,83,FALSE)))</f>
        <v/>
      </c>
      <c r="H35" s="71" t="str">
        <f>IF(AND(C35=""),"",IF(ISNA(VLOOKUP(C35,'Master Sheet'!C$11:CN$295,89,FALSE)),"",VLOOKUP(C35,'Master Sheet'!C$11:CN$295,89,FALSE)))</f>
        <v/>
      </c>
      <c r="I35" s="71" t="str">
        <f>IF(AND(C35=""),"",IF(ISNA(VLOOKUP(C35,'Master Sheet'!C$11:CN$295,90,FALSE)),"",VLOOKUP(C35,'Master Sheet'!C$11:CN$295,90,FALSE)))</f>
        <v/>
      </c>
      <c r="J35" s="4"/>
    </row>
    <row r="36" spans="1:10" ht="16.5" customHeight="1">
      <c r="A36" s="69">
        <v>31</v>
      </c>
      <c r="B36" s="90" t="str">
        <f>'Praptra 2 A'!B37</f>
        <v/>
      </c>
      <c r="C36" s="14" t="str">
        <f>'Praptra 2 A'!C37</f>
        <v/>
      </c>
      <c r="D36" s="71" t="str">
        <f>IF(AND(C36=""),"",IF(ISNA(VLOOKUP(C36,'Master Sheet'!C$11:CN$295,75,FALSE)),"",VLOOKUP(C36,'Master Sheet'!C$11:CN$295,75,FALSE)))</f>
        <v/>
      </c>
      <c r="E36" s="71" t="str">
        <f>IF(AND(C36=""),"",IF(ISNA(VLOOKUP(C36,'Master Sheet'!C$11:CN$295,76,FALSE)),"",VLOOKUP(C36,'Master Sheet'!C$11:CN$295,76,FALSE)))</f>
        <v/>
      </c>
      <c r="F36" s="71" t="str">
        <f>IF(AND(C36=""),"",IF(ISNA(VLOOKUP(C36,'Master Sheet'!C$11:CN$295,82,FALSE)),"",VLOOKUP(C36,'Master Sheet'!C$11:CN$295,82,FALSE)))</f>
        <v/>
      </c>
      <c r="G36" s="71" t="str">
        <f>IF(AND(C36=""),"",IF(ISNA(VLOOKUP(C36,'Master Sheet'!C$11:CN$295,83,FALSE)),"",VLOOKUP(C36,'Master Sheet'!C$11:CN$295,83,FALSE)))</f>
        <v/>
      </c>
      <c r="H36" s="71" t="str">
        <f>IF(AND(C36=""),"",IF(ISNA(VLOOKUP(C36,'Master Sheet'!C$11:CN$295,89,FALSE)),"",VLOOKUP(C36,'Master Sheet'!C$11:CN$295,89,FALSE)))</f>
        <v/>
      </c>
      <c r="I36" s="71" t="str">
        <f>IF(AND(C36=""),"",IF(ISNA(VLOOKUP(C36,'Master Sheet'!C$11:CN$295,90,FALSE)),"",VLOOKUP(C36,'Master Sheet'!C$11:CN$295,90,FALSE)))</f>
        <v/>
      </c>
      <c r="J36" s="4"/>
    </row>
    <row r="37" spans="1:10" ht="16.5" customHeight="1">
      <c r="A37" s="69">
        <v>32</v>
      </c>
      <c r="B37" s="90" t="str">
        <f>'Praptra 2 A'!B38</f>
        <v/>
      </c>
      <c r="C37" s="14" t="str">
        <f>'Praptra 2 A'!C38</f>
        <v/>
      </c>
      <c r="D37" s="71" t="str">
        <f>IF(AND(C37=""),"",IF(ISNA(VLOOKUP(C37,'Master Sheet'!C$11:CN$295,75,FALSE)),"",VLOOKUP(C37,'Master Sheet'!C$11:CN$295,75,FALSE)))</f>
        <v/>
      </c>
      <c r="E37" s="71" t="str">
        <f>IF(AND(C37=""),"",IF(ISNA(VLOOKUP(C37,'Master Sheet'!C$11:CN$295,76,FALSE)),"",VLOOKUP(C37,'Master Sheet'!C$11:CN$295,76,FALSE)))</f>
        <v/>
      </c>
      <c r="F37" s="71" t="str">
        <f>IF(AND(C37=""),"",IF(ISNA(VLOOKUP(C37,'Master Sheet'!C$11:CN$295,82,FALSE)),"",VLOOKUP(C37,'Master Sheet'!C$11:CN$295,82,FALSE)))</f>
        <v/>
      </c>
      <c r="G37" s="71" t="str">
        <f>IF(AND(C37=""),"",IF(ISNA(VLOOKUP(C37,'Master Sheet'!C$11:CN$295,83,FALSE)),"",VLOOKUP(C37,'Master Sheet'!C$11:CN$295,83,FALSE)))</f>
        <v/>
      </c>
      <c r="H37" s="71" t="str">
        <f>IF(AND(C37=""),"",IF(ISNA(VLOOKUP(C37,'Master Sheet'!C$11:CN$295,89,FALSE)),"",VLOOKUP(C37,'Master Sheet'!C$11:CN$295,89,FALSE)))</f>
        <v/>
      </c>
      <c r="I37" s="71" t="str">
        <f>IF(AND(C37=""),"",IF(ISNA(VLOOKUP(C37,'Master Sheet'!C$11:CN$295,90,FALSE)),"",VLOOKUP(C37,'Master Sheet'!C$11:CN$295,90,FALSE)))</f>
        <v/>
      </c>
      <c r="J37" s="4"/>
    </row>
    <row r="38" spans="1:10" ht="16.5" customHeight="1">
      <c r="A38" s="69">
        <v>33</v>
      </c>
      <c r="B38" s="90" t="str">
        <f>'Praptra 2 A'!B39</f>
        <v/>
      </c>
      <c r="C38" s="14" t="str">
        <f>'Praptra 2 A'!C39</f>
        <v/>
      </c>
      <c r="D38" s="71" t="str">
        <f>IF(AND(C38=""),"",IF(ISNA(VLOOKUP(C38,'Master Sheet'!C$11:CN$295,75,FALSE)),"",VLOOKUP(C38,'Master Sheet'!C$11:CN$295,75,FALSE)))</f>
        <v/>
      </c>
      <c r="E38" s="71" t="str">
        <f>IF(AND(C38=""),"",IF(ISNA(VLOOKUP(C38,'Master Sheet'!C$11:CN$295,76,FALSE)),"",VLOOKUP(C38,'Master Sheet'!C$11:CN$295,76,FALSE)))</f>
        <v/>
      </c>
      <c r="F38" s="71" t="str">
        <f>IF(AND(C38=""),"",IF(ISNA(VLOOKUP(C38,'Master Sheet'!C$11:CN$295,82,FALSE)),"",VLOOKUP(C38,'Master Sheet'!C$11:CN$295,82,FALSE)))</f>
        <v/>
      </c>
      <c r="G38" s="71" t="str">
        <f>IF(AND(C38=""),"",IF(ISNA(VLOOKUP(C38,'Master Sheet'!C$11:CN$295,83,FALSE)),"",VLOOKUP(C38,'Master Sheet'!C$11:CN$295,83,FALSE)))</f>
        <v/>
      </c>
      <c r="H38" s="71" t="str">
        <f>IF(AND(C38=""),"",IF(ISNA(VLOOKUP(C38,'Master Sheet'!C$11:CN$295,89,FALSE)),"",VLOOKUP(C38,'Master Sheet'!C$11:CN$295,89,FALSE)))</f>
        <v/>
      </c>
      <c r="I38" s="71" t="str">
        <f>IF(AND(C38=""),"",IF(ISNA(VLOOKUP(C38,'Master Sheet'!C$11:CN$295,90,FALSE)),"",VLOOKUP(C38,'Master Sheet'!C$11:CN$295,90,FALSE)))</f>
        <v/>
      </c>
      <c r="J38" s="4"/>
    </row>
    <row r="39" spans="1:10" ht="16.5" customHeight="1">
      <c r="A39" s="69">
        <v>34</v>
      </c>
      <c r="B39" s="90" t="str">
        <f>'Praptra 2 A'!B40</f>
        <v/>
      </c>
      <c r="C39" s="14" t="str">
        <f>'Praptra 2 A'!C40</f>
        <v/>
      </c>
      <c r="D39" s="71" t="str">
        <f>IF(AND(C39=""),"",IF(ISNA(VLOOKUP(C39,'Master Sheet'!C$11:CN$295,75,FALSE)),"",VLOOKUP(C39,'Master Sheet'!C$11:CN$295,75,FALSE)))</f>
        <v/>
      </c>
      <c r="E39" s="71" t="str">
        <f>IF(AND(C39=""),"",IF(ISNA(VLOOKUP(C39,'Master Sheet'!C$11:CN$295,76,FALSE)),"",VLOOKUP(C39,'Master Sheet'!C$11:CN$295,76,FALSE)))</f>
        <v/>
      </c>
      <c r="F39" s="71" t="str">
        <f>IF(AND(C39=""),"",IF(ISNA(VLOOKUP(C39,'Master Sheet'!C$11:CN$295,82,FALSE)),"",VLOOKUP(C39,'Master Sheet'!C$11:CN$295,82,FALSE)))</f>
        <v/>
      </c>
      <c r="G39" s="71" t="str">
        <f>IF(AND(C39=""),"",IF(ISNA(VLOOKUP(C39,'Master Sheet'!C$11:CN$295,83,FALSE)),"",VLOOKUP(C39,'Master Sheet'!C$11:CN$295,83,FALSE)))</f>
        <v/>
      </c>
      <c r="H39" s="71" t="str">
        <f>IF(AND(C39=""),"",IF(ISNA(VLOOKUP(C39,'Master Sheet'!C$11:CN$295,89,FALSE)),"",VLOOKUP(C39,'Master Sheet'!C$11:CN$295,89,FALSE)))</f>
        <v/>
      </c>
      <c r="I39" s="71" t="str">
        <f>IF(AND(C39=""),"",IF(ISNA(VLOOKUP(C39,'Master Sheet'!C$11:CN$295,90,FALSE)),"",VLOOKUP(C39,'Master Sheet'!C$11:CN$295,90,FALSE)))</f>
        <v/>
      </c>
      <c r="J39" s="4"/>
    </row>
    <row r="40" spans="1:10" ht="16.5" customHeight="1">
      <c r="A40" s="69">
        <v>35</v>
      </c>
      <c r="B40" s="90" t="str">
        <f>'Praptra 2 A'!B41</f>
        <v/>
      </c>
      <c r="C40" s="14" t="str">
        <f>'Praptra 2 A'!C41</f>
        <v/>
      </c>
      <c r="D40" s="71" t="str">
        <f>IF(AND(C40=""),"",IF(ISNA(VLOOKUP(C40,'Master Sheet'!C$11:CN$295,75,FALSE)),"",VLOOKUP(C40,'Master Sheet'!C$11:CN$295,75,FALSE)))</f>
        <v/>
      </c>
      <c r="E40" s="71" t="str">
        <f>IF(AND(C40=""),"",IF(ISNA(VLOOKUP(C40,'Master Sheet'!C$11:CN$295,76,FALSE)),"",VLOOKUP(C40,'Master Sheet'!C$11:CN$295,76,FALSE)))</f>
        <v/>
      </c>
      <c r="F40" s="71" t="str">
        <f>IF(AND(C40=""),"",IF(ISNA(VLOOKUP(C40,'Master Sheet'!C$11:CN$295,82,FALSE)),"",VLOOKUP(C40,'Master Sheet'!C$11:CN$295,82,FALSE)))</f>
        <v/>
      </c>
      <c r="G40" s="71" t="str">
        <f>IF(AND(C40=""),"",IF(ISNA(VLOOKUP(C40,'Master Sheet'!C$11:CN$295,83,FALSE)),"",VLOOKUP(C40,'Master Sheet'!C$11:CN$295,83,FALSE)))</f>
        <v/>
      </c>
      <c r="H40" s="71" t="str">
        <f>IF(AND(C40=""),"",IF(ISNA(VLOOKUP(C40,'Master Sheet'!C$11:CN$295,89,FALSE)),"",VLOOKUP(C40,'Master Sheet'!C$11:CN$295,89,FALSE)))</f>
        <v/>
      </c>
      <c r="I40" s="71" t="str">
        <f>IF(AND(C40=""),"",IF(ISNA(VLOOKUP(C40,'Master Sheet'!C$11:CN$295,90,FALSE)),"",VLOOKUP(C40,'Master Sheet'!C$11:CN$295,90,FALSE)))</f>
        <v/>
      </c>
      <c r="J40" s="4"/>
    </row>
    <row r="41" spans="1:10" ht="16.5" customHeight="1">
      <c r="A41" s="69">
        <v>36</v>
      </c>
      <c r="B41" s="90" t="str">
        <f>'Praptra 2 A'!B42</f>
        <v/>
      </c>
      <c r="C41" s="14" t="str">
        <f>'Praptra 2 A'!C42</f>
        <v/>
      </c>
      <c r="D41" s="71" t="str">
        <f>IF(AND(C41=""),"",IF(ISNA(VLOOKUP(C41,'Master Sheet'!C$11:CN$295,75,FALSE)),"",VLOOKUP(C41,'Master Sheet'!C$11:CN$295,75,FALSE)))</f>
        <v/>
      </c>
      <c r="E41" s="71" t="str">
        <f>IF(AND(C41=""),"",IF(ISNA(VLOOKUP(C41,'Master Sheet'!C$11:CN$295,76,FALSE)),"",VLOOKUP(C41,'Master Sheet'!C$11:CN$295,76,FALSE)))</f>
        <v/>
      </c>
      <c r="F41" s="71" t="str">
        <f>IF(AND(C41=""),"",IF(ISNA(VLOOKUP(C41,'Master Sheet'!C$11:CN$295,82,FALSE)),"",VLOOKUP(C41,'Master Sheet'!C$11:CN$295,82,FALSE)))</f>
        <v/>
      </c>
      <c r="G41" s="71" t="str">
        <f>IF(AND(C41=""),"",IF(ISNA(VLOOKUP(C41,'Master Sheet'!C$11:CN$295,83,FALSE)),"",VLOOKUP(C41,'Master Sheet'!C$11:CN$295,83,FALSE)))</f>
        <v/>
      </c>
      <c r="H41" s="71" t="str">
        <f>IF(AND(C41=""),"",IF(ISNA(VLOOKUP(C41,'Master Sheet'!C$11:CN$295,89,FALSE)),"",VLOOKUP(C41,'Master Sheet'!C$11:CN$295,89,FALSE)))</f>
        <v/>
      </c>
      <c r="I41" s="71" t="str">
        <f>IF(AND(C41=""),"",IF(ISNA(VLOOKUP(C41,'Master Sheet'!C$11:CN$295,90,FALSE)),"",VLOOKUP(C41,'Master Sheet'!C$11:CN$295,90,FALSE)))</f>
        <v/>
      </c>
      <c r="J41" s="4"/>
    </row>
    <row r="42" spans="1:10" ht="16.5" customHeight="1">
      <c r="A42" s="69">
        <v>37</v>
      </c>
      <c r="B42" s="90" t="str">
        <f>'Praptra 2 A'!B43</f>
        <v/>
      </c>
      <c r="C42" s="14" t="str">
        <f>'Praptra 2 A'!C43</f>
        <v/>
      </c>
      <c r="D42" s="71" t="str">
        <f>IF(AND(C42=""),"",IF(ISNA(VLOOKUP(C42,'Master Sheet'!C$11:CN$295,75,FALSE)),"",VLOOKUP(C42,'Master Sheet'!C$11:CN$295,75,FALSE)))</f>
        <v/>
      </c>
      <c r="E42" s="71" t="str">
        <f>IF(AND(C42=""),"",IF(ISNA(VLOOKUP(C42,'Master Sheet'!C$11:CN$295,76,FALSE)),"",VLOOKUP(C42,'Master Sheet'!C$11:CN$295,76,FALSE)))</f>
        <v/>
      </c>
      <c r="F42" s="71" t="str">
        <f>IF(AND(C42=""),"",IF(ISNA(VLOOKUP(C42,'Master Sheet'!C$11:CN$295,82,FALSE)),"",VLOOKUP(C42,'Master Sheet'!C$11:CN$295,82,FALSE)))</f>
        <v/>
      </c>
      <c r="G42" s="71" t="str">
        <f>IF(AND(C42=""),"",IF(ISNA(VLOOKUP(C42,'Master Sheet'!C$11:CN$295,83,FALSE)),"",VLOOKUP(C42,'Master Sheet'!C$11:CN$295,83,FALSE)))</f>
        <v/>
      </c>
      <c r="H42" s="71" t="str">
        <f>IF(AND(C42=""),"",IF(ISNA(VLOOKUP(C42,'Master Sheet'!C$11:CN$295,89,FALSE)),"",VLOOKUP(C42,'Master Sheet'!C$11:CN$295,89,FALSE)))</f>
        <v/>
      </c>
      <c r="I42" s="71" t="str">
        <f>IF(AND(C42=""),"",IF(ISNA(VLOOKUP(C42,'Master Sheet'!C$11:CN$295,90,FALSE)),"",VLOOKUP(C42,'Master Sheet'!C$11:CN$295,90,FALSE)))</f>
        <v/>
      </c>
      <c r="J42" s="4"/>
    </row>
    <row r="43" spans="1:10" ht="16.5" customHeight="1">
      <c r="A43" s="69">
        <v>38</v>
      </c>
      <c r="B43" s="90" t="str">
        <f>'Praptra 2 A'!B44</f>
        <v/>
      </c>
      <c r="C43" s="14" t="str">
        <f>'Praptra 2 A'!C44</f>
        <v/>
      </c>
      <c r="D43" s="71" t="str">
        <f>IF(AND(C43=""),"",IF(ISNA(VLOOKUP(C43,'Master Sheet'!C$11:CN$295,75,FALSE)),"",VLOOKUP(C43,'Master Sheet'!C$11:CN$295,75,FALSE)))</f>
        <v/>
      </c>
      <c r="E43" s="71" t="str">
        <f>IF(AND(C43=""),"",IF(ISNA(VLOOKUP(C43,'Master Sheet'!C$11:CN$295,76,FALSE)),"",VLOOKUP(C43,'Master Sheet'!C$11:CN$295,76,FALSE)))</f>
        <v/>
      </c>
      <c r="F43" s="71" t="str">
        <f>IF(AND(C43=""),"",IF(ISNA(VLOOKUP(C43,'Master Sheet'!C$11:CN$295,82,FALSE)),"",VLOOKUP(C43,'Master Sheet'!C$11:CN$295,82,FALSE)))</f>
        <v/>
      </c>
      <c r="G43" s="71" t="str">
        <f>IF(AND(C43=""),"",IF(ISNA(VLOOKUP(C43,'Master Sheet'!C$11:CN$295,83,FALSE)),"",VLOOKUP(C43,'Master Sheet'!C$11:CN$295,83,FALSE)))</f>
        <v/>
      </c>
      <c r="H43" s="71" t="str">
        <f>IF(AND(C43=""),"",IF(ISNA(VLOOKUP(C43,'Master Sheet'!C$11:CN$295,89,FALSE)),"",VLOOKUP(C43,'Master Sheet'!C$11:CN$295,89,FALSE)))</f>
        <v/>
      </c>
      <c r="I43" s="71" t="str">
        <f>IF(AND(C43=""),"",IF(ISNA(VLOOKUP(C43,'Master Sheet'!C$11:CN$295,90,FALSE)),"",VLOOKUP(C43,'Master Sheet'!C$11:CN$295,90,FALSE)))</f>
        <v/>
      </c>
      <c r="J43" s="4"/>
    </row>
    <row r="44" spans="1:10" ht="16.5" customHeight="1">
      <c r="A44" s="69">
        <v>39</v>
      </c>
      <c r="B44" s="90" t="str">
        <f>'Praptra 2 A'!B45</f>
        <v/>
      </c>
      <c r="C44" s="14" t="str">
        <f>'Praptra 2 A'!C45</f>
        <v/>
      </c>
      <c r="D44" s="71" t="str">
        <f>IF(AND(C44=""),"",IF(ISNA(VLOOKUP(C44,'Master Sheet'!C$11:CN$295,75,FALSE)),"",VLOOKUP(C44,'Master Sheet'!C$11:CN$295,75,FALSE)))</f>
        <v/>
      </c>
      <c r="E44" s="71" t="str">
        <f>IF(AND(C44=""),"",IF(ISNA(VLOOKUP(C44,'Master Sheet'!C$11:CN$295,76,FALSE)),"",VLOOKUP(C44,'Master Sheet'!C$11:CN$295,76,FALSE)))</f>
        <v/>
      </c>
      <c r="F44" s="71" t="str">
        <f>IF(AND(C44=""),"",IF(ISNA(VLOOKUP(C44,'Master Sheet'!C$11:CN$295,82,FALSE)),"",VLOOKUP(C44,'Master Sheet'!C$11:CN$295,82,FALSE)))</f>
        <v/>
      </c>
      <c r="G44" s="71" t="str">
        <f>IF(AND(C44=""),"",IF(ISNA(VLOOKUP(C44,'Master Sheet'!C$11:CN$295,83,FALSE)),"",VLOOKUP(C44,'Master Sheet'!C$11:CN$295,83,FALSE)))</f>
        <v/>
      </c>
      <c r="H44" s="71" t="str">
        <f>IF(AND(C44=""),"",IF(ISNA(VLOOKUP(C44,'Master Sheet'!C$11:CN$295,89,FALSE)),"",VLOOKUP(C44,'Master Sheet'!C$11:CN$295,89,FALSE)))</f>
        <v/>
      </c>
      <c r="I44" s="71" t="str">
        <f>IF(AND(C44=""),"",IF(ISNA(VLOOKUP(C44,'Master Sheet'!C$11:CN$295,90,FALSE)),"",VLOOKUP(C44,'Master Sheet'!C$11:CN$295,90,FALSE)))</f>
        <v/>
      </c>
      <c r="J44" s="4"/>
    </row>
    <row r="45" spans="1:10" ht="16.5" customHeight="1">
      <c r="A45" s="69">
        <v>40</v>
      </c>
      <c r="B45" s="90" t="str">
        <f>'Praptra 2 A'!B46</f>
        <v/>
      </c>
      <c r="C45" s="14" t="str">
        <f>'Praptra 2 A'!C46</f>
        <v/>
      </c>
      <c r="D45" s="71" t="str">
        <f>IF(AND(C45=""),"",IF(ISNA(VLOOKUP(C45,'Master Sheet'!C$11:CN$295,75,FALSE)),"",VLOOKUP(C45,'Master Sheet'!C$11:CN$295,75,FALSE)))</f>
        <v/>
      </c>
      <c r="E45" s="71" t="str">
        <f>IF(AND(C45=""),"",IF(ISNA(VLOOKUP(C45,'Master Sheet'!C$11:CN$295,76,FALSE)),"",VLOOKUP(C45,'Master Sheet'!C$11:CN$295,76,FALSE)))</f>
        <v/>
      </c>
      <c r="F45" s="71" t="str">
        <f>IF(AND(C45=""),"",IF(ISNA(VLOOKUP(C45,'Master Sheet'!C$11:CN$295,82,FALSE)),"",VLOOKUP(C45,'Master Sheet'!C$11:CN$295,82,FALSE)))</f>
        <v/>
      </c>
      <c r="G45" s="71" t="str">
        <f>IF(AND(C45=""),"",IF(ISNA(VLOOKUP(C45,'Master Sheet'!C$11:CN$295,83,FALSE)),"",VLOOKUP(C45,'Master Sheet'!C$11:CN$295,83,FALSE)))</f>
        <v/>
      </c>
      <c r="H45" s="71" t="str">
        <f>IF(AND(C45=""),"",IF(ISNA(VLOOKUP(C45,'Master Sheet'!C$11:CN$295,89,FALSE)),"",VLOOKUP(C45,'Master Sheet'!C$11:CN$295,89,FALSE)))</f>
        <v/>
      </c>
      <c r="I45" s="71" t="str">
        <f>IF(AND(C45=""),"",IF(ISNA(VLOOKUP(C45,'Master Sheet'!C$11:CN$295,90,FALSE)),"",VLOOKUP(C45,'Master Sheet'!C$11:CN$295,90,FALSE)))</f>
        <v/>
      </c>
      <c r="J45" s="4"/>
    </row>
    <row r="46" spans="1:10" ht="25.5" customHeight="1">
      <c r="B46" s="7" t="s">
        <v>26</v>
      </c>
      <c r="C46" s="8"/>
      <c r="D46" s="10"/>
      <c r="E46" s="10"/>
      <c r="F46" s="10"/>
      <c r="G46" s="205" t="s">
        <v>27</v>
      </c>
      <c r="H46" s="205"/>
    </row>
    <row r="47" spans="1:10" ht="15.75" customHeight="1">
      <c r="A47" s="206" t="s">
        <v>4</v>
      </c>
      <c r="B47" s="206" t="s">
        <v>22</v>
      </c>
      <c r="C47" s="219" t="s">
        <v>23</v>
      </c>
      <c r="D47" s="194" t="s">
        <v>30</v>
      </c>
      <c r="E47" s="214"/>
      <c r="F47" s="194" t="s">
        <v>31</v>
      </c>
      <c r="G47" s="214"/>
      <c r="H47" s="194" t="s">
        <v>32</v>
      </c>
      <c r="I47" s="214"/>
      <c r="J47" s="219" t="s">
        <v>33</v>
      </c>
    </row>
    <row r="48" spans="1:10" ht="18.75">
      <c r="A48" s="218"/>
      <c r="B48" s="218"/>
      <c r="C48" s="220"/>
      <c r="D48" s="70">
        <v>100</v>
      </c>
      <c r="E48" s="70" t="s">
        <v>34</v>
      </c>
      <c r="F48" s="70">
        <v>100</v>
      </c>
      <c r="G48" s="70" t="s">
        <v>34</v>
      </c>
      <c r="H48" s="70">
        <v>100</v>
      </c>
      <c r="I48" s="70" t="s">
        <v>34</v>
      </c>
      <c r="J48" s="220"/>
    </row>
    <row r="49" spans="1:10" ht="17.45" customHeight="1">
      <c r="A49" s="69">
        <v>41</v>
      </c>
      <c r="B49" s="90" t="str">
        <f>'Praptra 2 A'!B50</f>
        <v/>
      </c>
      <c r="C49" s="14" t="str">
        <f>'Praptra 2 A'!C50</f>
        <v/>
      </c>
      <c r="D49" s="71" t="str">
        <f>IF(AND(C49=""),"",IF(ISNA(VLOOKUP(C49,'Master Sheet'!C$11:CN$295,75,FALSE)),"",VLOOKUP(C49,'Master Sheet'!C$11:CN$295,75,FALSE)))</f>
        <v/>
      </c>
      <c r="E49" s="71" t="str">
        <f>IF(AND(C49=""),"",IF(ISNA(VLOOKUP(C49,'Master Sheet'!C$11:CN$295,76,FALSE)),"",VLOOKUP(C49,'Master Sheet'!C$11:CN$295,76,FALSE)))</f>
        <v/>
      </c>
      <c r="F49" s="71" t="str">
        <f>IF(AND(C49=""),"",IF(ISNA(VLOOKUP(C49,'Master Sheet'!C$11:CN$295,82,FALSE)),"",VLOOKUP(C49,'Master Sheet'!C$11:CN$295,82,FALSE)))</f>
        <v/>
      </c>
      <c r="G49" s="71" t="str">
        <f>IF(AND(C49=""),"",IF(ISNA(VLOOKUP(C49,'Master Sheet'!C$11:CN$295,83,FALSE)),"",VLOOKUP(C49,'Master Sheet'!C$11:CN$295,83,FALSE)))</f>
        <v/>
      </c>
      <c r="H49" s="71" t="str">
        <f>IF(AND(C49=""),"",IF(ISNA(VLOOKUP(C49,'Master Sheet'!C$11:CN$295,89,FALSE)),"",VLOOKUP(C49,'Master Sheet'!C$11:CN$295,89,FALSE)))</f>
        <v/>
      </c>
      <c r="I49" s="71" t="str">
        <f>IF(AND(C49=""),"",IF(ISNA(VLOOKUP(C49,'Master Sheet'!C$11:CN$295,90,FALSE)),"",VLOOKUP(C49,'Master Sheet'!C$11:CN$295,90,FALSE)))</f>
        <v/>
      </c>
      <c r="J49" s="4"/>
    </row>
    <row r="50" spans="1:10" ht="17.45" customHeight="1">
      <c r="A50" s="69">
        <v>42</v>
      </c>
      <c r="B50" s="90" t="str">
        <f>'Praptra 2 A'!B51</f>
        <v/>
      </c>
      <c r="C50" s="14" t="str">
        <f>'Praptra 2 A'!C51</f>
        <v/>
      </c>
      <c r="D50" s="71" t="str">
        <f>IF(AND(C50=""),"",IF(ISNA(VLOOKUP(C50,'Master Sheet'!C$11:CN$295,75,FALSE)),"",VLOOKUP(C50,'Master Sheet'!C$11:CN$295,75,FALSE)))</f>
        <v/>
      </c>
      <c r="E50" s="71" t="str">
        <f>IF(AND(C50=""),"",IF(ISNA(VLOOKUP(C50,'Master Sheet'!C$11:CN$295,76,FALSE)),"",VLOOKUP(C50,'Master Sheet'!C$11:CN$295,76,FALSE)))</f>
        <v/>
      </c>
      <c r="F50" s="71" t="str">
        <f>IF(AND(C50=""),"",IF(ISNA(VLOOKUP(C50,'Master Sheet'!C$11:CN$295,82,FALSE)),"",VLOOKUP(C50,'Master Sheet'!C$11:CN$295,82,FALSE)))</f>
        <v/>
      </c>
      <c r="G50" s="71" t="str">
        <f>IF(AND(C50=""),"",IF(ISNA(VLOOKUP(C50,'Master Sheet'!C$11:CN$295,83,FALSE)),"",VLOOKUP(C50,'Master Sheet'!C$11:CN$295,83,FALSE)))</f>
        <v/>
      </c>
      <c r="H50" s="71" t="str">
        <f>IF(AND(C50=""),"",IF(ISNA(VLOOKUP(C50,'Master Sheet'!C$11:CN$295,89,FALSE)),"",VLOOKUP(C50,'Master Sheet'!C$11:CN$295,89,FALSE)))</f>
        <v/>
      </c>
      <c r="I50" s="71" t="str">
        <f>IF(AND(C50=""),"",IF(ISNA(VLOOKUP(C50,'Master Sheet'!C$11:CN$295,90,FALSE)),"",VLOOKUP(C50,'Master Sheet'!C$11:CN$295,90,FALSE)))</f>
        <v/>
      </c>
      <c r="J50" s="4"/>
    </row>
    <row r="51" spans="1:10" ht="17.45" customHeight="1">
      <c r="A51" s="69">
        <v>43</v>
      </c>
      <c r="B51" s="90" t="str">
        <f>'Praptra 2 A'!B52</f>
        <v/>
      </c>
      <c r="C51" s="14" t="str">
        <f>'Praptra 2 A'!C52</f>
        <v/>
      </c>
      <c r="D51" s="71" t="str">
        <f>IF(AND(C51=""),"",IF(ISNA(VLOOKUP(C51,'Master Sheet'!C$11:CN$295,75,FALSE)),"",VLOOKUP(C51,'Master Sheet'!C$11:CN$295,75,FALSE)))</f>
        <v/>
      </c>
      <c r="E51" s="71" t="str">
        <f>IF(AND(C51=""),"",IF(ISNA(VLOOKUP(C51,'Master Sheet'!C$11:CN$295,76,FALSE)),"",VLOOKUP(C51,'Master Sheet'!C$11:CN$295,76,FALSE)))</f>
        <v/>
      </c>
      <c r="F51" s="71" t="str">
        <f>IF(AND(C51=""),"",IF(ISNA(VLOOKUP(C51,'Master Sheet'!C$11:CN$295,82,FALSE)),"",VLOOKUP(C51,'Master Sheet'!C$11:CN$295,82,FALSE)))</f>
        <v/>
      </c>
      <c r="G51" s="71" t="str">
        <f>IF(AND(C51=""),"",IF(ISNA(VLOOKUP(C51,'Master Sheet'!C$11:CN$295,83,FALSE)),"",VLOOKUP(C51,'Master Sheet'!C$11:CN$295,83,FALSE)))</f>
        <v/>
      </c>
      <c r="H51" s="71" t="str">
        <f>IF(AND(C51=""),"",IF(ISNA(VLOOKUP(C51,'Master Sheet'!C$11:CN$295,89,FALSE)),"",VLOOKUP(C51,'Master Sheet'!C$11:CN$295,89,FALSE)))</f>
        <v/>
      </c>
      <c r="I51" s="71" t="str">
        <f>IF(AND(C51=""),"",IF(ISNA(VLOOKUP(C51,'Master Sheet'!C$11:CN$295,90,FALSE)),"",VLOOKUP(C51,'Master Sheet'!C$11:CN$295,90,FALSE)))</f>
        <v/>
      </c>
      <c r="J51" s="4"/>
    </row>
    <row r="52" spans="1:10" ht="17.45" customHeight="1">
      <c r="A52" s="69">
        <v>44</v>
      </c>
      <c r="B52" s="90" t="str">
        <f>'Praptra 2 A'!B53</f>
        <v/>
      </c>
      <c r="C52" s="14" t="str">
        <f>'Praptra 2 A'!C53</f>
        <v/>
      </c>
      <c r="D52" s="71" t="str">
        <f>IF(AND(C52=""),"",IF(ISNA(VLOOKUP(C52,'Master Sheet'!C$11:CN$295,75,FALSE)),"",VLOOKUP(C52,'Master Sheet'!C$11:CN$295,75,FALSE)))</f>
        <v/>
      </c>
      <c r="E52" s="71" t="str">
        <f>IF(AND(C52=""),"",IF(ISNA(VLOOKUP(C52,'Master Sheet'!C$11:CN$295,76,FALSE)),"",VLOOKUP(C52,'Master Sheet'!C$11:CN$295,76,FALSE)))</f>
        <v/>
      </c>
      <c r="F52" s="71" t="str">
        <f>IF(AND(C52=""),"",IF(ISNA(VLOOKUP(C52,'Master Sheet'!C$11:CN$295,82,FALSE)),"",VLOOKUP(C52,'Master Sheet'!C$11:CN$295,82,FALSE)))</f>
        <v/>
      </c>
      <c r="G52" s="71" t="str">
        <f>IF(AND(C52=""),"",IF(ISNA(VLOOKUP(C52,'Master Sheet'!C$11:CN$295,83,FALSE)),"",VLOOKUP(C52,'Master Sheet'!C$11:CN$295,83,FALSE)))</f>
        <v/>
      </c>
      <c r="H52" s="71" t="str">
        <f>IF(AND(C52=""),"",IF(ISNA(VLOOKUP(C52,'Master Sheet'!C$11:CN$295,89,FALSE)),"",VLOOKUP(C52,'Master Sheet'!C$11:CN$295,89,FALSE)))</f>
        <v/>
      </c>
      <c r="I52" s="71" t="str">
        <f>IF(AND(C52=""),"",IF(ISNA(VLOOKUP(C52,'Master Sheet'!C$11:CN$295,90,FALSE)),"",VLOOKUP(C52,'Master Sheet'!C$11:CN$295,90,FALSE)))</f>
        <v/>
      </c>
      <c r="J52" s="4"/>
    </row>
    <row r="53" spans="1:10" ht="17.45" customHeight="1">
      <c r="A53" s="69">
        <v>45</v>
      </c>
      <c r="B53" s="90" t="str">
        <f>'Praptra 2 A'!B54</f>
        <v/>
      </c>
      <c r="C53" s="14" t="str">
        <f>'Praptra 2 A'!C54</f>
        <v/>
      </c>
      <c r="D53" s="71" t="str">
        <f>IF(AND(C53=""),"",IF(ISNA(VLOOKUP(C53,'Master Sheet'!C$11:CN$295,75,FALSE)),"",VLOOKUP(C53,'Master Sheet'!C$11:CN$295,75,FALSE)))</f>
        <v/>
      </c>
      <c r="E53" s="71" t="str">
        <f>IF(AND(C53=""),"",IF(ISNA(VLOOKUP(C53,'Master Sheet'!C$11:CN$295,76,FALSE)),"",VLOOKUP(C53,'Master Sheet'!C$11:CN$295,76,FALSE)))</f>
        <v/>
      </c>
      <c r="F53" s="71" t="str">
        <f>IF(AND(C53=""),"",IF(ISNA(VLOOKUP(C53,'Master Sheet'!C$11:CN$295,82,FALSE)),"",VLOOKUP(C53,'Master Sheet'!C$11:CN$295,82,FALSE)))</f>
        <v/>
      </c>
      <c r="G53" s="71" t="str">
        <f>IF(AND(C53=""),"",IF(ISNA(VLOOKUP(C53,'Master Sheet'!C$11:CN$295,83,FALSE)),"",VLOOKUP(C53,'Master Sheet'!C$11:CN$295,83,FALSE)))</f>
        <v/>
      </c>
      <c r="H53" s="71" t="str">
        <f>IF(AND(C53=""),"",IF(ISNA(VLOOKUP(C53,'Master Sheet'!C$11:CN$295,89,FALSE)),"",VLOOKUP(C53,'Master Sheet'!C$11:CN$295,89,FALSE)))</f>
        <v/>
      </c>
      <c r="I53" s="71" t="str">
        <f>IF(AND(C53=""),"",IF(ISNA(VLOOKUP(C53,'Master Sheet'!C$11:CN$295,90,FALSE)),"",VLOOKUP(C53,'Master Sheet'!C$11:CN$295,90,FALSE)))</f>
        <v/>
      </c>
      <c r="J53" s="4"/>
    </row>
    <row r="54" spans="1:10" ht="17.45" customHeight="1">
      <c r="A54" s="69">
        <v>46</v>
      </c>
      <c r="B54" s="90" t="str">
        <f>'Praptra 2 A'!B55</f>
        <v/>
      </c>
      <c r="C54" s="14" t="str">
        <f>'Praptra 2 A'!C55</f>
        <v/>
      </c>
      <c r="D54" s="71" t="str">
        <f>IF(AND(C54=""),"",IF(ISNA(VLOOKUP(C54,'Master Sheet'!C$11:CN$295,75,FALSE)),"",VLOOKUP(C54,'Master Sheet'!C$11:CN$295,75,FALSE)))</f>
        <v/>
      </c>
      <c r="E54" s="71" t="str">
        <f>IF(AND(C54=""),"",IF(ISNA(VLOOKUP(C54,'Master Sheet'!C$11:CN$295,76,FALSE)),"",VLOOKUP(C54,'Master Sheet'!C$11:CN$295,76,FALSE)))</f>
        <v/>
      </c>
      <c r="F54" s="71" t="str">
        <f>IF(AND(C54=""),"",IF(ISNA(VLOOKUP(C54,'Master Sheet'!C$11:CN$295,82,FALSE)),"",VLOOKUP(C54,'Master Sheet'!C$11:CN$295,82,FALSE)))</f>
        <v/>
      </c>
      <c r="G54" s="71" t="str">
        <f>IF(AND(C54=""),"",IF(ISNA(VLOOKUP(C54,'Master Sheet'!C$11:CN$295,83,FALSE)),"",VLOOKUP(C54,'Master Sheet'!C$11:CN$295,83,FALSE)))</f>
        <v/>
      </c>
      <c r="H54" s="71" t="str">
        <f>IF(AND(C54=""),"",IF(ISNA(VLOOKUP(C54,'Master Sheet'!C$11:CN$295,89,FALSE)),"",VLOOKUP(C54,'Master Sheet'!C$11:CN$295,89,FALSE)))</f>
        <v/>
      </c>
      <c r="I54" s="71" t="str">
        <f>IF(AND(C54=""),"",IF(ISNA(VLOOKUP(C54,'Master Sheet'!C$11:CN$295,90,FALSE)),"",VLOOKUP(C54,'Master Sheet'!C$11:CN$295,90,FALSE)))</f>
        <v/>
      </c>
      <c r="J54" s="4"/>
    </row>
    <row r="55" spans="1:10" ht="17.45" customHeight="1">
      <c r="A55" s="69">
        <v>47</v>
      </c>
      <c r="B55" s="90" t="str">
        <f>'Praptra 2 A'!B56</f>
        <v/>
      </c>
      <c r="C55" s="14" t="str">
        <f>'Praptra 2 A'!C56</f>
        <v/>
      </c>
      <c r="D55" s="71" t="str">
        <f>IF(AND(C55=""),"",IF(ISNA(VLOOKUP(C55,'Master Sheet'!C$11:CN$295,75,FALSE)),"",VLOOKUP(C55,'Master Sheet'!C$11:CN$295,75,FALSE)))</f>
        <v/>
      </c>
      <c r="E55" s="71" t="str">
        <f>IF(AND(C55=""),"",IF(ISNA(VLOOKUP(C55,'Master Sheet'!C$11:CN$295,76,FALSE)),"",VLOOKUP(C55,'Master Sheet'!C$11:CN$295,76,FALSE)))</f>
        <v/>
      </c>
      <c r="F55" s="71" t="str">
        <f>IF(AND(C55=""),"",IF(ISNA(VLOOKUP(C55,'Master Sheet'!C$11:CN$295,82,FALSE)),"",VLOOKUP(C55,'Master Sheet'!C$11:CN$295,82,FALSE)))</f>
        <v/>
      </c>
      <c r="G55" s="71" t="str">
        <f>IF(AND(C55=""),"",IF(ISNA(VLOOKUP(C55,'Master Sheet'!C$11:CN$295,83,FALSE)),"",VLOOKUP(C55,'Master Sheet'!C$11:CN$295,83,FALSE)))</f>
        <v/>
      </c>
      <c r="H55" s="71" t="str">
        <f>IF(AND(C55=""),"",IF(ISNA(VLOOKUP(C55,'Master Sheet'!C$11:CN$295,89,FALSE)),"",VLOOKUP(C55,'Master Sheet'!C$11:CN$295,89,FALSE)))</f>
        <v/>
      </c>
      <c r="I55" s="71" t="str">
        <f>IF(AND(C55=""),"",IF(ISNA(VLOOKUP(C55,'Master Sheet'!C$11:CN$295,90,FALSE)),"",VLOOKUP(C55,'Master Sheet'!C$11:CN$295,90,FALSE)))</f>
        <v/>
      </c>
      <c r="J55" s="4"/>
    </row>
    <row r="56" spans="1:10" ht="17.45" customHeight="1">
      <c r="A56" s="69">
        <v>48</v>
      </c>
      <c r="B56" s="90" t="str">
        <f>'Praptra 2 A'!B57</f>
        <v/>
      </c>
      <c r="C56" s="14" t="str">
        <f>'Praptra 2 A'!C57</f>
        <v/>
      </c>
      <c r="D56" s="71" t="str">
        <f>IF(AND(C56=""),"",IF(ISNA(VLOOKUP(C56,'Master Sheet'!C$11:CN$295,75,FALSE)),"",VLOOKUP(C56,'Master Sheet'!C$11:CN$295,75,FALSE)))</f>
        <v/>
      </c>
      <c r="E56" s="71" t="str">
        <f>IF(AND(C56=""),"",IF(ISNA(VLOOKUP(C56,'Master Sheet'!C$11:CN$295,76,FALSE)),"",VLOOKUP(C56,'Master Sheet'!C$11:CN$295,76,FALSE)))</f>
        <v/>
      </c>
      <c r="F56" s="71" t="str">
        <f>IF(AND(C56=""),"",IF(ISNA(VLOOKUP(C56,'Master Sheet'!C$11:CN$295,82,FALSE)),"",VLOOKUP(C56,'Master Sheet'!C$11:CN$295,82,FALSE)))</f>
        <v/>
      </c>
      <c r="G56" s="71" t="str">
        <f>IF(AND(C56=""),"",IF(ISNA(VLOOKUP(C56,'Master Sheet'!C$11:CN$295,83,FALSE)),"",VLOOKUP(C56,'Master Sheet'!C$11:CN$295,83,FALSE)))</f>
        <v/>
      </c>
      <c r="H56" s="71" t="str">
        <f>IF(AND(C56=""),"",IF(ISNA(VLOOKUP(C56,'Master Sheet'!C$11:CN$295,89,FALSE)),"",VLOOKUP(C56,'Master Sheet'!C$11:CN$295,89,FALSE)))</f>
        <v/>
      </c>
      <c r="I56" s="71" t="str">
        <f>IF(AND(C56=""),"",IF(ISNA(VLOOKUP(C56,'Master Sheet'!C$11:CN$295,90,FALSE)),"",VLOOKUP(C56,'Master Sheet'!C$11:CN$295,90,FALSE)))</f>
        <v/>
      </c>
      <c r="J56" s="4"/>
    </row>
    <row r="57" spans="1:10" ht="17.45" customHeight="1">
      <c r="A57" s="69">
        <v>49</v>
      </c>
      <c r="B57" s="90" t="str">
        <f>'Praptra 2 A'!B58</f>
        <v/>
      </c>
      <c r="C57" s="14" t="str">
        <f>'Praptra 2 A'!C58</f>
        <v/>
      </c>
      <c r="D57" s="71" t="str">
        <f>IF(AND(C57=""),"",IF(ISNA(VLOOKUP(C57,'Master Sheet'!C$11:CN$295,75,FALSE)),"",VLOOKUP(C57,'Master Sheet'!C$11:CN$295,75,FALSE)))</f>
        <v/>
      </c>
      <c r="E57" s="71" t="str">
        <f>IF(AND(C57=""),"",IF(ISNA(VLOOKUP(C57,'Master Sheet'!C$11:CN$295,76,FALSE)),"",VLOOKUP(C57,'Master Sheet'!C$11:CN$295,76,FALSE)))</f>
        <v/>
      </c>
      <c r="F57" s="71" t="str">
        <f>IF(AND(C57=""),"",IF(ISNA(VLOOKUP(C57,'Master Sheet'!C$11:CN$295,82,FALSE)),"",VLOOKUP(C57,'Master Sheet'!C$11:CN$295,82,FALSE)))</f>
        <v/>
      </c>
      <c r="G57" s="71" t="str">
        <f>IF(AND(C57=""),"",IF(ISNA(VLOOKUP(C57,'Master Sheet'!C$11:CN$295,83,FALSE)),"",VLOOKUP(C57,'Master Sheet'!C$11:CN$295,83,FALSE)))</f>
        <v/>
      </c>
      <c r="H57" s="71" t="str">
        <f>IF(AND(C57=""),"",IF(ISNA(VLOOKUP(C57,'Master Sheet'!C$11:CN$295,89,FALSE)),"",VLOOKUP(C57,'Master Sheet'!C$11:CN$295,89,FALSE)))</f>
        <v/>
      </c>
      <c r="I57" s="71" t="str">
        <f>IF(AND(C57=""),"",IF(ISNA(VLOOKUP(C57,'Master Sheet'!C$11:CN$295,90,FALSE)),"",VLOOKUP(C57,'Master Sheet'!C$11:CN$295,90,FALSE)))</f>
        <v/>
      </c>
      <c r="J57" s="4"/>
    </row>
    <row r="58" spans="1:10" ht="17.45" customHeight="1">
      <c r="A58" s="69">
        <v>50</v>
      </c>
      <c r="B58" s="90" t="str">
        <f>'Praptra 2 A'!B59</f>
        <v/>
      </c>
      <c r="C58" s="14" t="str">
        <f>'Praptra 2 A'!C59</f>
        <v/>
      </c>
      <c r="D58" s="71" t="str">
        <f>IF(AND(C58=""),"",IF(ISNA(VLOOKUP(C58,'Master Sheet'!C$11:CN$295,75,FALSE)),"",VLOOKUP(C58,'Master Sheet'!C$11:CN$295,75,FALSE)))</f>
        <v/>
      </c>
      <c r="E58" s="71" t="str">
        <f>IF(AND(C58=""),"",IF(ISNA(VLOOKUP(C58,'Master Sheet'!C$11:CN$295,76,FALSE)),"",VLOOKUP(C58,'Master Sheet'!C$11:CN$295,76,FALSE)))</f>
        <v/>
      </c>
      <c r="F58" s="71" t="str">
        <f>IF(AND(C58=""),"",IF(ISNA(VLOOKUP(C58,'Master Sheet'!C$11:CN$295,82,FALSE)),"",VLOOKUP(C58,'Master Sheet'!C$11:CN$295,82,FALSE)))</f>
        <v/>
      </c>
      <c r="G58" s="71" t="str">
        <f>IF(AND(C58=""),"",IF(ISNA(VLOOKUP(C58,'Master Sheet'!C$11:CN$295,83,FALSE)),"",VLOOKUP(C58,'Master Sheet'!C$11:CN$295,83,FALSE)))</f>
        <v/>
      </c>
      <c r="H58" s="71" t="str">
        <f>IF(AND(C58=""),"",IF(ISNA(VLOOKUP(C58,'Master Sheet'!C$11:CN$295,89,FALSE)),"",VLOOKUP(C58,'Master Sheet'!C$11:CN$295,89,FALSE)))</f>
        <v/>
      </c>
      <c r="I58" s="71" t="str">
        <f>IF(AND(C58=""),"",IF(ISNA(VLOOKUP(C58,'Master Sheet'!C$11:CN$295,90,FALSE)),"",VLOOKUP(C58,'Master Sheet'!C$11:CN$295,90,FALSE)))</f>
        <v/>
      </c>
      <c r="J58" s="4"/>
    </row>
    <row r="59" spans="1:10" ht="17.45" customHeight="1">
      <c r="A59" s="69">
        <v>51</v>
      </c>
      <c r="B59" s="90" t="str">
        <f>'Praptra 2 A'!B60</f>
        <v/>
      </c>
      <c r="C59" s="14" t="str">
        <f>'Praptra 2 A'!C60</f>
        <v/>
      </c>
      <c r="D59" s="71" t="str">
        <f>IF(AND(C59=""),"",IF(ISNA(VLOOKUP(C59,'Master Sheet'!C$11:CN$295,75,FALSE)),"",VLOOKUP(C59,'Master Sheet'!C$11:CN$295,75,FALSE)))</f>
        <v/>
      </c>
      <c r="E59" s="71" t="str">
        <f>IF(AND(C59=""),"",IF(ISNA(VLOOKUP(C59,'Master Sheet'!C$11:CN$295,76,FALSE)),"",VLOOKUP(C59,'Master Sheet'!C$11:CN$295,76,FALSE)))</f>
        <v/>
      </c>
      <c r="F59" s="71" t="str">
        <f>IF(AND(C59=""),"",IF(ISNA(VLOOKUP(C59,'Master Sheet'!C$11:CN$295,82,FALSE)),"",VLOOKUP(C59,'Master Sheet'!C$11:CN$295,82,FALSE)))</f>
        <v/>
      </c>
      <c r="G59" s="71" t="str">
        <f>IF(AND(C59=""),"",IF(ISNA(VLOOKUP(C59,'Master Sheet'!C$11:CN$295,83,FALSE)),"",VLOOKUP(C59,'Master Sheet'!C$11:CN$295,83,FALSE)))</f>
        <v/>
      </c>
      <c r="H59" s="71" t="str">
        <f>IF(AND(C59=""),"",IF(ISNA(VLOOKUP(C59,'Master Sheet'!C$11:CN$295,89,FALSE)),"",VLOOKUP(C59,'Master Sheet'!C$11:CN$295,89,FALSE)))</f>
        <v/>
      </c>
      <c r="I59" s="71" t="str">
        <f>IF(AND(C59=""),"",IF(ISNA(VLOOKUP(C59,'Master Sheet'!C$11:CN$295,90,FALSE)),"",VLOOKUP(C59,'Master Sheet'!C$11:CN$295,90,FALSE)))</f>
        <v/>
      </c>
      <c r="J59" s="4"/>
    </row>
    <row r="60" spans="1:10" ht="17.45" customHeight="1">
      <c r="A60" s="69">
        <v>52</v>
      </c>
      <c r="B60" s="90" t="str">
        <f>'Praptra 2 A'!B61</f>
        <v/>
      </c>
      <c r="C60" s="14" t="str">
        <f>'Praptra 2 A'!C61</f>
        <v/>
      </c>
      <c r="D60" s="71" t="str">
        <f>IF(AND(C60=""),"",IF(ISNA(VLOOKUP(C60,'Master Sheet'!C$11:CN$295,75,FALSE)),"",VLOOKUP(C60,'Master Sheet'!C$11:CN$295,75,FALSE)))</f>
        <v/>
      </c>
      <c r="E60" s="71" t="str">
        <f>IF(AND(C60=""),"",IF(ISNA(VLOOKUP(C60,'Master Sheet'!C$11:CN$295,76,FALSE)),"",VLOOKUP(C60,'Master Sheet'!C$11:CN$295,76,FALSE)))</f>
        <v/>
      </c>
      <c r="F60" s="71" t="str">
        <f>IF(AND(C60=""),"",IF(ISNA(VLOOKUP(C60,'Master Sheet'!C$11:CN$295,82,FALSE)),"",VLOOKUP(C60,'Master Sheet'!C$11:CN$295,82,FALSE)))</f>
        <v/>
      </c>
      <c r="G60" s="71" t="str">
        <f>IF(AND(C60=""),"",IF(ISNA(VLOOKUP(C60,'Master Sheet'!C$11:CN$295,83,FALSE)),"",VLOOKUP(C60,'Master Sheet'!C$11:CN$295,83,FALSE)))</f>
        <v/>
      </c>
      <c r="H60" s="71" t="str">
        <f>IF(AND(C60=""),"",IF(ISNA(VLOOKUP(C60,'Master Sheet'!C$11:CN$295,89,FALSE)),"",VLOOKUP(C60,'Master Sheet'!C$11:CN$295,89,FALSE)))</f>
        <v/>
      </c>
      <c r="I60" s="71" t="str">
        <f>IF(AND(C60=""),"",IF(ISNA(VLOOKUP(C60,'Master Sheet'!C$11:CN$295,90,FALSE)),"",VLOOKUP(C60,'Master Sheet'!C$11:CN$295,90,FALSE)))</f>
        <v/>
      </c>
      <c r="J60" s="4"/>
    </row>
    <row r="61" spans="1:10" ht="17.45" customHeight="1">
      <c r="A61" s="69">
        <v>53</v>
      </c>
      <c r="B61" s="90" t="str">
        <f>'Praptra 2 A'!B62</f>
        <v/>
      </c>
      <c r="C61" s="14" t="str">
        <f>'Praptra 2 A'!C62</f>
        <v/>
      </c>
      <c r="D61" s="71" t="str">
        <f>IF(AND(C61=""),"",IF(ISNA(VLOOKUP(C61,'Master Sheet'!C$11:CN$295,75,FALSE)),"",VLOOKUP(C61,'Master Sheet'!C$11:CN$295,75,FALSE)))</f>
        <v/>
      </c>
      <c r="E61" s="71" t="str">
        <f>IF(AND(C61=""),"",IF(ISNA(VLOOKUP(C61,'Master Sheet'!C$11:CN$295,76,FALSE)),"",VLOOKUP(C61,'Master Sheet'!C$11:CN$295,76,FALSE)))</f>
        <v/>
      </c>
      <c r="F61" s="71" t="str">
        <f>IF(AND(C61=""),"",IF(ISNA(VLOOKUP(C61,'Master Sheet'!C$11:CN$295,82,FALSE)),"",VLOOKUP(C61,'Master Sheet'!C$11:CN$295,82,FALSE)))</f>
        <v/>
      </c>
      <c r="G61" s="71" t="str">
        <f>IF(AND(C61=""),"",IF(ISNA(VLOOKUP(C61,'Master Sheet'!C$11:CN$295,83,FALSE)),"",VLOOKUP(C61,'Master Sheet'!C$11:CN$295,83,FALSE)))</f>
        <v/>
      </c>
      <c r="H61" s="71" t="str">
        <f>IF(AND(C61=""),"",IF(ISNA(VLOOKUP(C61,'Master Sheet'!C$11:CN$295,89,FALSE)),"",VLOOKUP(C61,'Master Sheet'!C$11:CN$295,89,FALSE)))</f>
        <v/>
      </c>
      <c r="I61" s="71" t="str">
        <f>IF(AND(C61=""),"",IF(ISNA(VLOOKUP(C61,'Master Sheet'!C$11:CN$295,90,FALSE)),"",VLOOKUP(C61,'Master Sheet'!C$11:CN$295,90,FALSE)))</f>
        <v/>
      </c>
      <c r="J61" s="4"/>
    </row>
    <row r="62" spans="1:10" ht="17.45" customHeight="1">
      <c r="A62" s="69">
        <v>54</v>
      </c>
      <c r="B62" s="90" t="str">
        <f>'Praptra 2 A'!B63</f>
        <v/>
      </c>
      <c r="C62" s="14" t="str">
        <f>'Praptra 2 A'!C63</f>
        <v/>
      </c>
      <c r="D62" s="71" t="str">
        <f>IF(AND(C62=""),"",IF(ISNA(VLOOKUP(C62,'Master Sheet'!C$11:CN$295,75,FALSE)),"",VLOOKUP(C62,'Master Sheet'!C$11:CN$295,75,FALSE)))</f>
        <v/>
      </c>
      <c r="E62" s="71" t="str">
        <f>IF(AND(C62=""),"",IF(ISNA(VLOOKUP(C62,'Master Sheet'!C$11:CN$295,76,FALSE)),"",VLOOKUP(C62,'Master Sheet'!C$11:CN$295,76,FALSE)))</f>
        <v/>
      </c>
      <c r="F62" s="71" t="str">
        <f>IF(AND(C62=""),"",IF(ISNA(VLOOKUP(C62,'Master Sheet'!C$11:CN$295,82,FALSE)),"",VLOOKUP(C62,'Master Sheet'!C$11:CN$295,82,FALSE)))</f>
        <v/>
      </c>
      <c r="G62" s="71" t="str">
        <f>IF(AND(C62=""),"",IF(ISNA(VLOOKUP(C62,'Master Sheet'!C$11:CN$295,83,FALSE)),"",VLOOKUP(C62,'Master Sheet'!C$11:CN$295,83,FALSE)))</f>
        <v/>
      </c>
      <c r="H62" s="71" t="str">
        <f>IF(AND(C62=""),"",IF(ISNA(VLOOKUP(C62,'Master Sheet'!C$11:CN$295,89,FALSE)),"",VLOOKUP(C62,'Master Sheet'!C$11:CN$295,89,FALSE)))</f>
        <v/>
      </c>
      <c r="I62" s="71" t="str">
        <f>IF(AND(C62=""),"",IF(ISNA(VLOOKUP(C62,'Master Sheet'!C$11:CN$295,90,FALSE)),"",VLOOKUP(C62,'Master Sheet'!C$11:CN$295,90,FALSE)))</f>
        <v/>
      </c>
      <c r="J62" s="4"/>
    </row>
    <row r="63" spans="1:10" ht="17.45" customHeight="1">
      <c r="A63" s="69">
        <v>55</v>
      </c>
      <c r="B63" s="90" t="str">
        <f>'Praptra 2 A'!B64</f>
        <v/>
      </c>
      <c r="C63" s="14" t="str">
        <f>'Praptra 2 A'!C64</f>
        <v/>
      </c>
      <c r="D63" s="71" t="str">
        <f>IF(AND(C63=""),"",IF(ISNA(VLOOKUP(C63,'Master Sheet'!C$11:CN$295,75,FALSE)),"",VLOOKUP(C63,'Master Sheet'!C$11:CN$295,75,FALSE)))</f>
        <v/>
      </c>
      <c r="E63" s="71" t="str">
        <f>IF(AND(C63=""),"",IF(ISNA(VLOOKUP(C63,'Master Sheet'!C$11:CN$295,76,FALSE)),"",VLOOKUP(C63,'Master Sheet'!C$11:CN$295,76,FALSE)))</f>
        <v/>
      </c>
      <c r="F63" s="71" t="str">
        <f>IF(AND(C63=""),"",IF(ISNA(VLOOKUP(C63,'Master Sheet'!C$11:CN$295,82,FALSE)),"",VLOOKUP(C63,'Master Sheet'!C$11:CN$295,82,FALSE)))</f>
        <v/>
      </c>
      <c r="G63" s="71" t="str">
        <f>IF(AND(C63=""),"",IF(ISNA(VLOOKUP(C63,'Master Sheet'!C$11:CN$295,83,FALSE)),"",VLOOKUP(C63,'Master Sheet'!C$11:CN$295,83,FALSE)))</f>
        <v/>
      </c>
      <c r="H63" s="71" t="str">
        <f>IF(AND(C63=""),"",IF(ISNA(VLOOKUP(C63,'Master Sheet'!C$11:CN$295,89,FALSE)),"",VLOOKUP(C63,'Master Sheet'!C$11:CN$295,89,FALSE)))</f>
        <v/>
      </c>
      <c r="I63" s="71" t="str">
        <f>IF(AND(C63=""),"",IF(ISNA(VLOOKUP(C63,'Master Sheet'!C$11:CN$295,90,FALSE)),"",VLOOKUP(C63,'Master Sheet'!C$11:CN$295,90,FALSE)))</f>
        <v/>
      </c>
      <c r="J63" s="4"/>
    </row>
    <row r="64" spans="1:10" ht="17.45" customHeight="1">
      <c r="A64" s="69">
        <v>56</v>
      </c>
      <c r="B64" s="90" t="str">
        <f>'Praptra 2 A'!B65</f>
        <v/>
      </c>
      <c r="C64" s="14" t="str">
        <f>'Praptra 2 A'!C65</f>
        <v/>
      </c>
      <c r="D64" s="71" t="str">
        <f>IF(AND(C64=""),"",IF(ISNA(VLOOKUP(C64,'Master Sheet'!C$11:CN$295,75,FALSE)),"",VLOOKUP(C64,'Master Sheet'!C$11:CN$295,75,FALSE)))</f>
        <v/>
      </c>
      <c r="E64" s="71" t="str">
        <f>IF(AND(C64=""),"",IF(ISNA(VLOOKUP(C64,'Master Sheet'!C$11:CN$295,76,FALSE)),"",VLOOKUP(C64,'Master Sheet'!C$11:CN$295,76,FALSE)))</f>
        <v/>
      </c>
      <c r="F64" s="71" t="str">
        <f>IF(AND(C64=""),"",IF(ISNA(VLOOKUP(C64,'Master Sheet'!C$11:CN$295,82,FALSE)),"",VLOOKUP(C64,'Master Sheet'!C$11:CN$295,82,FALSE)))</f>
        <v/>
      </c>
      <c r="G64" s="71" t="str">
        <f>IF(AND(C64=""),"",IF(ISNA(VLOOKUP(C64,'Master Sheet'!C$11:CN$295,83,FALSE)),"",VLOOKUP(C64,'Master Sheet'!C$11:CN$295,83,FALSE)))</f>
        <v/>
      </c>
      <c r="H64" s="71" t="str">
        <f>IF(AND(C64=""),"",IF(ISNA(VLOOKUP(C64,'Master Sheet'!C$11:CN$295,89,FALSE)),"",VLOOKUP(C64,'Master Sheet'!C$11:CN$295,89,FALSE)))</f>
        <v/>
      </c>
      <c r="I64" s="71" t="str">
        <f>IF(AND(C64=""),"",IF(ISNA(VLOOKUP(C64,'Master Sheet'!C$11:CN$295,90,FALSE)),"",VLOOKUP(C64,'Master Sheet'!C$11:CN$295,90,FALSE)))</f>
        <v/>
      </c>
      <c r="J64" s="4"/>
    </row>
    <row r="65" spans="1:10" ht="17.45" customHeight="1">
      <c r="A65" s="69">
        <v>57</v>
      </c>
      <c r="B65" s="90" t="str">
        <f>'Praptra 2 A'!B66</f>
        <v/>
      </c>
      <c r="C65" s="14" t="str">
        <f>'Praptra 2 A'!C66</f>
        <v/>
      </c>
      <c r="D65" s="71" t="str">
        <f>IF(AND(C65=""),"",IF(ISNA(VLOOKUP(C65,'Master Sheet'!C$11:CN$295,75,FALSE)),"",VLOOKUP(C65,'Master Sheet'!C$11:CN$295,75,FALSE)))</f>
        <v/>
      </c>
      <c r="E65" s="71" t="str">
        <f>IF(AND(C65=""),"",IF(ISNA(VLOOKUP(C65,'Master Sheet'!C$11:CN$295,76,FALSE)),"",VLOOKUP(C65,'Master Sheet'!C$11:CN$295,76,FALSE)))</f>
        <v/>
      </c>
      <c r="F65" s="71" t="str">
        <f>IF(AND(C65=""),"",IF(ISNA(VLOOKUP(C65,'Master Sheet'!C$11:CN$295,82,FALSE)),"",VLOOKUP(C65,'Master Sheet'!C$11:CN$295,82,FALSE)))</f>
        <v/>
      </c>
      <c r="G65" s="71" t="str">
        <f>IF(AND(C65=""),"",IF(ISNA(VLOOKUP(C65,'Master Sheet'!C$11:CN$295,83,FALSE)),"",VLOOKUP(C65,'Master Sheet'!C$11:CN$295,83,FALSE)))</f>
        <v/>
      </c>
      <c r="H65" s="71" t="str">
        <f>IF(AND(C65=""),"",IF(ISNA(VLOOKUP(C65,'Master Sheet'!C$11:CN$295,89,FALSE)),"",VLOOKUP(C65,'Master Sheet'!C$11:CN$295,89,FALSE)))</f>
        <v/>
      </c>
      <c r="I65" s="71" t="str">
        <f>IF(AND(C65=""),"",IF(ISNA(VLOOKUP(C65,'Master Sheet'!C$11:CN$295,90,FALSE)),"",VLOOKUP(C65,'Master Sheet'!C$11:CN$295,90,FALSE)))</f>
        <v/>
      </c>
      <c r="J65" s="4"/>
    </row>
    <row r="66" spans="1:10" ht="17.45" customHeight="1">
      <c r="A66" s="69">
        <v>58</v>
      </c>
      <c r="B66" s="90" t="str">
        <f>'Praptra 2 A'!B67</f>
        <v/>
      </c>
      <c r="C66" s="14" t="str">
        <f>'Praptra 2 A'!C67</f>
        <v/>
      </c>
      <c r="D66" s="71" t="str">
        <f>IF(AND(C66=""),"",IF(ISNA(VLOOKUP(C66,'Master Sheet'!C$11:CN$295,75,FALSE)),"",VLOOKUP(C66,'Master Sheet'!C$11:CN$295,75,FALSE)))</f>
        <v/>
      </c>
      <c r="E66" s="71" t="str">
        <f>IF(AND(C66=""),"",IF(ISNA(VLOOKUP(C66,'Master Sheet'!C$11:CN$295,76,FALSE)),"",VLOOKUP(C66,'Master Sheet'!C$11:CN$295,76,FALSE)))</f>
        <v/>
      </c>
      <c r="F66" s="71" t="str">
        <f>IF(AND(C66=""),"",IF(ISNA(VLOOKUP(C66,'Master Sheet'!C$11:CN$295,82,FALSE)),"",VLOOKUP(C66,'Master Sheet'!C$11:CN$295,82,FALSE)))</f>
        <v/>
      </c>
      <c r="G66" s="71" t="str">
        <f>IF(AND(C66=""),"",IF(ISNA(VLOOKUP(C66,'Master Sheet'!C$11:CN$295,83,FALSE)),"",VLOOKUP(C66,'Master Sheet'!C$11:CN$295,83,FALSE)))</f>
        <v/>
      </c>
      <c r="H66" s="71" t="str">
        <f>IF(AND(C66=""),"",IF(ISNA(VLOOKUP(C66,'Master Sheet'!C$11:CN$295,89,FALSE)),"",VLOOKUP(C66,'Master Sheet'!C$11:CN$295,89,FALSE)))</f>
        <v/>
      </c>
      <c r="I66" s="71" t="str">
        <f>IF(AND(C66=""),"",IF(ISNA(VLOOKUP(C66,'Master Sheet'!C$11:CN$295,90,FALSE)),"",VLOOKUP(C66,'Master Sheet'!C$11:CN$295,90,FALSE)))</f>
        <v/>
      </c>
      <c r="J66" s="4"/>
    </row>
    <row r="67" spans="1:10" ht="17.45" customHeight="1">
      <c r="A67" s="69">
        <v>59</v>
      </c>
      <c r="B67" s="90" t="str">
        <f>'Praptra 2 A'!B68</f>
        <v/>
      </c>
      <c r="C67" s="14" t="str">
        <f>'Praptra 2 A'!C68</f>
        <v/>
      </c>
      <c r="D67" s="71" t="str">
        <f>IF(AND(C67=""),"",IF(ISNA(VLOOKUP(C67,'Master Sheet'!C$11:CN$295,75,FALSE)),"",VLOOKUP(C67,'Master Sheet'!C$11:CN$295,75,FALSE)))</f>
        <v/>
      </c>
      <c r="E67" s="71" t="str">
        <f>IF(AND(C67=""),"",IF(ISNA(VLOOKUP(C67,'Master Sheet'!C$11:CN$295,76,FALSE)),"",VLOOKUP(C67,'Master Sheet'!C$11:CN$295,76,FALSE)))</f>
        <v/>
      </c>
      <c r="F67" s="71" t="str">
        <f>IF(AND(C67=""),"",IF(ISNA(VLOOKUP(C67,'Master Sheet'!C$11:CN$295,82,FALSE)),"",VLOOKUP(C67,'Master Sheet'!C$11:CN$295,82,FALSE)))</f>
        <v/>
      </c>
      <c r="G67" s="71" t="str">
        <f>IF(AND(C67=""),"",IF(ISNA(VLOOKUP(C67,'Master Sheet'!C$11:CN$295,83,FALSE)),"",VLOOKUP(C67,'Master Sheet'!C$11:CN$295,83,FALSE)))</f>
        <v/>
      </c>
      <c r="H67" s="71" t="str">
        <f>IF(AND(C67=""),"",IF(ISNA(VLOOKUP(C67,'Master Sheet'!C$11:CN$295,89,FALSE)),"",VLOOKUP(C67,'Master Sheet'!C$11:CN$295,89,FALSE)))</f>
        <v/>
      </c>
      <c r="I67" s="71" t="str">
        <f>IF(AND(C67=""),"",IF(ISNA(VLOOKUP(C67,'Master Sheet'!C$11:CN$295,90,FALSE)),"",VLOOKUP(C67,'Master Sheet'!C$11:CN$295,90,FALSE)))</f>
        <v/>
      </c>
      <c r="J67" s="4"/>
    </row>
    <row r="68" spans="1:10" ht="17.45" customHeight="1">
      <c r="A68" s="69">
        <v>60</v>
      </c>
      <c r="B68" s="90" t="str">
        <f>'Praptra 2 A'!B69</f>
        <v/>
      </c>
      <c r="C68" s="14" t="str">
        <f>'Praptra 2 A'!C69</f>
        <v/>
      </c>
      <c r="D68" s="71" t="str">
        <f>IF(AND(C68=""),"",IF(ISNA(VLOOKUP(C68,'Master Sheet'!C$11:CN$295,75,FALSE)),"",VLOOKUP(C68,'Master Sheet'!C$11:CN$295,75,FALSE)))</f>
        <v/>
      </c>
      <c r="E68" s="71" t="str">
        <f>IF(AND(C68=""),"",IF(ISNA(VLOOKUP(C68,'Master Sheet'!C$11:CN$295,76,FALSE)),"",VLOOKUP(C68,'Master Sheet'!C$11:CN$295,76,FALSE)))</f>
        <v/>
      </c>
      <c r="F68" s="71" t="str">
        <f>IF(AND(C68=""),"",IF(ISNA(VLOOKUP(C68,'Master Sheet'!C$11:CN$295,82,FALSE)),"",VLOOKUP(C68,'Master Sheet'!C$11:CN$295,82,FALSE)))</f>
        <v/>
      </c>
      <c r="G68" s="71" t="str">
        <f>IF(AND(C68=""),"",IF(ISNA(VLOOKUP(C68,'Master Sheet'!C$11:CN$295,83,FALSE)),"",VLOOKUP(C68,'Master Sheet'!C$11:CN$295,83,FALSE)))</f>
        <v/>
      </c>
      <c r="H68" s="71" t="str">
        <f>IF(AND(C68=""),"",IF(ISNA(VLOOKUP(C68,'Master Sheet'!C$11:CN$295,89,FALSE)),"",VLOOKUP(C68,'Master Sheet'!C$11:CN$295,89,FALSE)))</f>
        <v/>
      </c>
      <c r="I68" s="71" t="str">
        <f>IF(AND(C68=""),"",IF(ISNA(VLOOKUP(C68,'Master Sheet'!C$11:CN$295,90,FALSE)),"",VLOOKUP(C68,'Master Sheet'!C$11:CN$295,90,FALSE)))</f>
        <v/>
      </c>
      <c r="J68" s="4"/>
    </row>
    <row r="69" spans="1:10" ht="17.45" customHeight="1">
      <c r="A69" s="69">
        <v>61</v>
      </c>
      <c r="B69" s="90" t="str">
        <f>'Praptra 2 A'!B70</f>
        <v/>
      </c>
      <c r="C69" s="14" t="str">
        <f>'Praptra 2 A'!C70</f>
        <v/>
      </c>
      <c r="D69" s="71" t="str">
        <f>IF(AND(C69=""),"",IF(ISNA(VLOOKUP(C69,'Master Sheet'!C$11:CN$295,75,FALSE)),"",VLOOKUP(C69,'Master Sheet'!C$11:CN$295,75,FALSE)))</f>
        <v/>
      </c>
      <c r="E69" s="71" t="str">
        <f>IF(AND(C69=""),"",IF(ISNA(VLOOKUP(C69,'Master Sheet'!C$11:CN$295,76,FALSE)),"",VLOOKUP(C69,'Master Sheet'!C$11:CN$295,76,FALSE)))</f>
        <v/>
      </c>
      <c r="F69" s="71" t="str">
        <f>IF(AND(C69=""),"",IF(ISNA(VLOOKUP(C69,'Master Sheet'!C$11:CN$295,82,FALSE)),"",VLOOKUP(C69,'Master Sheet'!C$11:CN$295,82,FALSE)))</f>
        <v/>
      </c>
      <c r="G69" s="71" t="str">
        <f>IF(AND(C69=""),"",IF(ISNA(VLOOKUP(C69,'Master Sheet'!C$11:CN$295,83,FALSE)),"",VLOOKUP(C69,'Master Sheet'!C$11:CN$295,83,FALSE)))</f>
        <v/>
      </c>
      <c r="H69" s="71" t="str">
        <f>IF(AND(C69=""),"",IF(ISNA(VLOOKUP(C69,'Master Sheet'!C$11:CN$295,89,FALSE)),"",VLOOKUP(C69,'Master Sheet'!C$11:CN$295,89,FALSE)))</f>
        <v/>
      </c>
      <c r="I69" s="71" t="str">
        <f>IF(AND(C69=""),"",IF(ISNA(VLOOKUP(C69,'Master Sheet'!C$11:CN$295,90,FALSE)),"",VLOOKUP(C69,'Master Sheet'!C$11:CN$295,90,FALSE)))</f>
        <v/>
      </c>
      <c r="J69" s="4"/>
    </row>
    <row r="70" spans="1:10" ht="17.45" customHeight="1">
      <c r="A70" s="69">
        <v>62</v>
      </c>
      <c r="B70" s="90" t="str">
        <f>'Praptra 2 A'!B71</f>
        <v/>
      </c>
      <c r="C70" s="14" t="str">
        <f>'Praptra 2 A'!C71</f>
        <v/>
      </c>
      <c r="D70" s="71" t="str">
        <f>IF(AND(C70=""),"",IF(ISNA(VLOOKUP(C70,'Master Sheet'!C$11:CN$295,75,FALSE)),"",VLOOKUP(C70,'Master Sheet'!C$11:CN$295,75,FALSE)))</f>
        <v/>
      </c>
      <c r="E70" s="71" t="str">
        <f>IF(AND(C70=""),"",IF(ISNA(VLOOKUP(C70,'Master Sheet'!C$11:CN$295,76,FALSE)),"",VLOOKUP(C70,'Master Sheet'!C$11:CN$295,76,FALSE)))</f>
        <v/>
      </c>
      <c r="F70" s="71" t="str">
        <f>IF(AND(C70=""),"",IF(ISNA(VLOOKUP(C70,'Master Sheet'!C$11:CN$295,82,FALSE)),"",VLOOKUP(C70,'Master Sheet'!C$11:CN$295,82,FALSE)))</f>
        <v/>
      </c>
      <c r="G70" s="71" t="str">
        <f>IF(AND(C70=""),"",IF(ISNA(VLOOKUP(C70,'Master Sheet'!C$11:CN$295,83,FALSE)),"",VLOOKUP(C70,'Master Sheet'!C$11:CN$295,83,FALSE)))</f>
        <v/>
      </c>
      <c r="H70" s="71" t="str">
        <f>IF(AND(C70=""),"",IF(ISNA(VLOOKUP(C70,'Master Sheet'!C$11:CN$295,89,FALSE)),"",VLOOKUP(C70,'Master Sheet'!C$11:CN$295,89,FALSE)))</f>
        <v/>
      </c>
      <c r="I70" s="71" t="str">
        <f>IF(AND(C70=""),"",IF(ISNA(VLOOKUP(C70,'Master Sheet'!C$11:CN$295,90,FALSE)),"",VLOOKUP(C70,'Master Sheet'!C$11:CN$295,90,FALSE)))</f>
        <v/>
      </c>
      <c r="J70" s="4"/>
    </row>
    <row r="71" spans="1:10" ht="17.45" customHeight="1">
      <c r="A71" s="69">
        <v>63</v>
      </c>
      <c r="B71" s="90" t="str">
        <f>'Praptra 2 A'!B72</f>
        <v/>
      </c>
      <c r="C71" s="14" t="str">
        <f>'Praptra 2 A'!C72</f>
        <v/>
      </c>
      <c r="D71" s="71" t="str">
        <f>IF(AND(C71=""),"",IF(ISNA(VLOOKUP(C71,'Master Sheet'!C$11:CN$295,75,FALSE)),"",VLOOKUP(C71,'Master Sheet'!C$11:CN$295,75,FALSE)))</f>
        <v/>
      </c>
      <c r="E71" s="71" t="str">
        <f>IF(AND(C71=""),"",IF(ISNA(VLOOKUP(C71,'Master Sheet'!C$11:CN$295,76,FALSE)),"",VLOOKUP(C71,'Master Sheet'!C$11:CN$295,76,FALSE)))</f>
        <v/>
      </c>
      <c r="F71" s="71" t="str">
        <f>IF(AND(C71=""),"",IF(ISNA(VLOOKUP(C71,'Master Sheet'!C$11:CN$295,82,FALSE)),"",VLOOKUP(C71,'Master Sheet'!C$11:CN$295,82,FALSE)))</f>
        <v/>
      </c>
      <c r="G71" s="71" t="str">
        <f>IF(AND(C71=""),"",IF(ISNA(VLOOKUP(C71,'Master Sheet'!C$11:CN$295,83,FALSE)),"",VLOOKUP(C71,'Master Sheet'!C$11:CN$295,83,FALSE)))</f>
        <v/>
      </c>
      <c r="H71" s="71" t="str">
        <f>IF(AND(C71=""),"",IF(ISNA(VLOOKUP(C71,'Master Sheet'!C$11:CN$295,89,FALSE)),"",VLOOKUP(C71,'Master Sheet'!C$11:CN$295,89,FALSE)))</f>
        <v/>
      </c>
      <c r="I71" s="71" t="str">
        <f>IF(AND(C71=""),"",IF(ISNA(VLOOKUP(C71,'Master Sheet'!C$11:CN$295,90,FALSE)),"",VLOOKUP(C71,'Master Sheet'!C$11:CN$295,90,FALSE)))</f>
        <v/>
      </c>
      <c r="J71" s="4"/>
    </row>
    <row r="72" spans="1:10" ht="17.45" customHeight="1">
      <c r="A72" s="69">
        <v>64</v>
      </c>
      <c r="B72" s="90" t="str">
        <f>'Praptra 2 A'!B73</f>
        <v/>
      </c>
      <c r="C72" s="14" t="str">
        <f>'Praptra 2 A'!C73</f>
        <v/>
      </c>
      <c r="D72" s="71" t="str">
        <f>IF(AND(C72=""),"",IF(ISNA(VLOOKUP(C72,'Master Sheet'!C$11:CN$295,75,FALSE)),"",VLOOKUP(C72,'Master Sheet'!C$11:CN$295,75,FALSE)))</f>
        <v/>
      </c>
      <c r="E72" s="71" t="str">
        <f>IF(AND(C72=""),"",IF(ISNA(VLOOKUP(C72,'Master Sheet'!C$11:CN$295,76,FALSE)),"",VLOOKUP(C72,'Master Sheet'!C$11:CN$295,76,FALSE)))</f>
        <v/>
      </c>
      <c r="F72" s="71" t="str">
        <f>IF(AND(C72=""),"",IF(ISNA(VLOOKUP(C72,'Master Sheet'!C$11:CN$295,82,FALSE)),"",VLOOKUP(C72,'Master Sheet'!C$11:CN$295,82,FALSE)))</f>
        <v/>
      </c>
      <c r="G72" s="71" t="str">
        <f>IF(AND(C72=""),"",IF(ISNA(VLOOKUP(C72,'Master Sheet'!C$11:CN$295,83,FALSE)),"",VLOOKUP(C72,'Master Sheet'!C$11:CN$295,83,FALSE)))</f>
        <v/>
      </c>
      <c r="H72" s="71" t="str">
        <f>IF(AND(C72=""),"",IF(ISNA(VLOOKUP(C72,'Master Sheet'!C$11:CN$295,89,FALSE)),"",VLOOKUP(C72,'Master Sheet'!C$11:CN$295,89,FALSE)))</f>
        <v/>
      </c>
      <c r="I72" s="71" t="str">
        <f>IF(AND(C72=""),"",IF(ISNA(VLOOKUP(C72,'Master Sheet'!C$11:CN$295,90,FALSE)),"",VLOOKUP(C72,'Master Sheet'!C$11:CN$295,90,FALSE)))</f>
        <v/>
      </c>
      <c r="J72" s="4"/>
    </row>
    <row r="73" spans="1:10" ht="17.45" customHeight="1">
      <c r="A73" s="69">
        <v>65</v>
      </c>
      <c r="B73" s="90" t="str">
        <f>'Praptra 2 A'!B74</f>
        <v/>
      </c>
      <c r="C73" s="14" t="str">
        <f>'Praptra 2 A'!C74</f>
        <v/>
      </c>
      <c r="D73" s="71" t="str">
        <f>IF(AND(C73=""),"",IF(ISNA(VLOOKUP(C73,'Master Sheet'!C$11:CN$295,75,FALSE)),"",VLOOKUP(C73,'Master Sheet'!C$11:CN$295,75,FALSE)))</f>
        <v/>
      </c>
      <c r="E73" s="71" t="str">
        <f>IF(AND(C73=""),"",IF(ISNA(VLOOKUP(C73,'Master Sheet'!C$11:CN$295,76,FALSE)),"",VLOOKUP(C73,'Master Sheet'!C$11:CN$295,76,FALSE)))</f>
        <v/>
      </c>
      <c r="F73" s="71" t="str">
        <f>IF(AND(C73=""),"",IF(ISNA(VLOOKUP(C73,'Master Sheet'!C$11:CN$295,82,FALSE)),"",VLOOKUP(C73,'Master Sheet'!C$11:CN$295,82,FALSE)))</f>
        <v/>
      </c>
      <c r="G73" s="71" t="str">
        <f>IF(AND(C73=""),"",IF(ISNA(VLOOKUP(C73,'Master Sheet'!C$11:CN$295,83,FALSE)),"",VLOOKUP(C73,'Master Sheet'!C$11:CN$295,83,FALSE)))</f>
        <v/>
      </c>
      <c r="H73" s="71" t="str">
        <f>IF(AND(C73=""),"",IF(ISNA(VLOOKUP(C73,'Master Sheet'!C$11:CN$295,89,FALSE)),"",VLOOKUP(C73,'Master Sheet'!C$11:CN$295,89,FALSE)))</f>
        <v/>
      </c>
      <c r="I73" s="71" t="str">
        <f>IF(AND(C73=""),"",IF(ISNA(VLOOKUP(C73,'Master Sheet'!C$11:CN$295,90,FALSE)),"",VLOOKUP(C73,'Master Sheet'!C$11:CN$295,90,FALSE)))</f>
        <v/>
      </c>
      <c r="J73" s="4"/>
    </row>
    <row r="74" spans="1:10" ht="17.45" customHeight="1">
      <c r="A74" s="69">
        <v>66</v>
      </c>
      <c r="B74" s="90" t="str">
        <f>'Praptra 2 A'!B75</f>
        <v/>
      </c>
      <c r="C74" s="14" t="str">
        <f>'Praptra 2 A'!C75</f>
        <v/>
      </c>
      <c r="D74" s="71" t="str">
        <f>IF(AND(C74=""),"",IF(ISNA(VLOOKUP(C74,'Master Sheet'!C$11:CN$295,75,FALSE)),"",VLOOKUP(C74,'Master Sheet'!C$11:CN$295,75,FALSE)))</f>
        <v/>
      </c>
      <c r="E74" s="71" t="str">
        <f>IF(AND(C74=""),"",IF(ISNA(VLOOKUP(C74,'Master Sheet'!C$11:CN$295,76,FALSE)),"",VLOOKUP(C74,'Master Sheet'!C$11:CN$295,76,FALSE)))</f>
        <v/>
      </c>
      <c r="F74" s="71" t="str">
        <f>IF(AND(C74=""),"",IF(ISNA(VLOOKUP(C74,'Master Sheet'!C$11:CN$295,82,FALSE)),"",VLOOKUP(C74,'Master Sheet'!C$11:CN$295,82,FALSE)))</f>
        <v/>
      </c>
      <c r="G74" s="71" t="str">
        <f>IF(AND(C74=""),"",IF(ISNA(VLOOKUP(C74,'Master Sheet'!C$11:CN$295,83,FALSE)),"",VLOOKUP(C74,'Master Sheet'!C$11:CN$295,83,FALSE)))</f>
        <v/>
      </c>
      <c r="H74" s="71" t="str">
        <f>IF(AND(C74=""),"",IF(ISNA(VLOOKUP(C74,'Master Sheet'!C$11:CN$295,89,FALSE)),"",VLOOKUP(C74,'Master Sheet'!C$11:CN$295,89,FALSE)))</f>
        <v/>
      </c>
      <c r="I74" s="71" t="str">
        <f>IF(AND(C74=""),"",IF(ISNA(VLOOKUP(C74,'Master Sheet'!C$11:CN$295,90,FALSE)),"",VLOOKUP(C74,'Master Sheet'!C$11:CN$295,90,FALSE)))</f>
        <v/>
      </c>
      <c r="J74" s="4"/>
    </row>
    <row r="75" spans="1:10" ht="17.45" customHeight="1">
      <c r="A75" s="69">
        <v>67</v>
      </c>
      <c r="B75" s="90" t="str">
        <f>'Praptra 2 A'!B76</f>
        <v/>
      </c>
      <c r="C75" s="14" t="str">
        <f>'Praptra 2 A'!C76</f>
        <v/>
      </c>
      <c r="D75" s="71" t="str">
        <f>IF(AND(C75=""),"",IF(ISNA(VLOOKUP(C75,'Master Sheet'!C$11:CN$295,75,FALSE)),"",VLOOKUP(C75,'Master Sheet'!C$11:CN$295,75,FALSE)))</f>
        <v/>
      </c>
      <c r="E75" s="71" t="str">
        <f>IF(AND(C75=""),"",IF(ISNA(VLOOKUP(C75,'Master Sheet'!C$11:CN$295,76,FALSE)),"",VLOOKUP(C75,'Master Sheet'!C$11:CN$295,76,FALSE)))</f>
        <v/>
      </c>
      <c r="F75" s="71" t="str">
        <f>IF(AND(C75=""),"",IF(ISNA(VLOOKUP(C75,'Master Sheet'!C$11:CN$295,82,FALSE)),"",VLOOKUP(C75,'Master Sheet'!C$11:CN$295,82,FALSE)))</f>
        <v/>
      </c>
      <c r="G75" s="71" t="str">
        <f>IF(AND(C75=""),"",IF(ISNA(VLOOKUP(C75,'Master Sheet'!C$11:CN$295,83,FALSE)),"",VLOOKUP(C75,'Master Sheet'!C$11:CN$295,83,FALSE)))</f>
        <v/>
      </c>
      <c r="H75" s="71" t="str">
        <f>IF(AND(C75=""),"",IF(ISNA(VLOOKUP(C75,'Master Sheet'!C$11:CN$295,89,FALSE)),"",VLOOKUP(C75,'Master Sheet'!C$11:CN$295,89,FALSE)))</f>
        <v/>
      </c>
      <c r="I75" s="71" t="str">
        <f>IF(AND(C75=""),"",IF(ISNA(VLOOKUP(C75,'Master Sheet'!C$11:CN$295,90,FALSE)),"",VLOOKUP(C75,'Master Sheet'!C$11:CN$295,90,FALSE)))</f>
        <v/>
      </c>
      <c r="J75" s="4"/>
    </row>
    <row r="76" spans="1:10" ht="17.45" customHeight="1">
      <c r="A76" s="69">
        <v>68</v>
      </c>
      <c r="B76" s="90" t="str">
        <f>'Praptra 2 A'!B77</f>
        <v/>
      </c>
      <c r="C76" s="14" t="str">
        <f>'Praptra 2 A'!C77</f>
        <v/>
      </c>
      <c r="D76" s="71" t="str">
        <f>IF(AND(C76=""),"",IF(ISNA(VLOOKUP(C76,'Master Sheet'!C$11:CN$295,75,FALSE)),"",VLOOKUP(C76,'Master Sheet'!C$11:CN$295,75,FALSE)))</f>
        <v/>
      </c>
      <c r="E76" s="71" t="str">
        <f>IF(AND(C76=""),"",IF(ISNA(VLOOKUP(C76,'Master Sheet'!C$11:CN$295,76,FALSE)),"",VLOOKUP(C76,'Master Sheet'!C$11:CN$295,76,FALSE)))</f>
        <v/>
      </c>
      <c r="F76" s="71" t="str">
        <f>IF(AND(C76=""),"",IF(ISNA(VLOOKUP(C76,'Master Sheet'!C$11:CN$295,82,FALSE)),"",VLOOKUP(C76,'Master Sheet'!C$11:CN$295,82,FALSE)))</f>
        <v/>
      </c>
      <c r="G76" s="71" t="str">
        <f>IF(AND(C76=""),"",IF(ISNA(VLOOKUP(C76,'Master Sheet'!C$11:CN$295,83,FALSE)),"",VLOOKUP(C76,'Master Sheet'!C$11:CN$295,83,FALSE)))</f>
        <v/>
      </c>
      <c r="H76" s="71" t="str">
        <f>IF(AND(C76=""),"",IF(ISNA(VLOOKUP(C76,'Master Sheet'!C$11:CN$295,89,FALSE)),"",VLOOKUP(C76,'Master Sheet'!C$11:CN$295,89,FALSE)))</f>
        <v/>
      </c>
      <c r="I76" s="71" t="str">
        <f>IF(AND(C76=""),"",IF(ISNA(VLOOKUP(C76,'Master Sheet'!C$11:CN$295,90,FALSE)),"",VLOOKUP(C76,'Master Sheet'!C$11:CN$295,90,FALSE)))</f>
        <v/>
      </c>
      <c r="J76" s="4"/>
    </row>
    <row r="77" spans="1:10" ht="17.45" customHeight="1">
      <c r="A77" s="69">
        <v>69</v>
      </c>
      <c r="B77" s="90" t="str">
        <f>'Praptra 2 A'!B78</f>
        <v/>
      </c>
      <c r="C77" s="14" t="str">
        <f>'Praptra 2 A'!C78</f>
        <v/>
      </c>
      <c r="D77" s="71" t="str">
        <f>IF(AND(C77=""),"",IF(ISNA(VLOOKUP(C77,'Master Sheet'!C$11:CN$295,75,FALSE)),"",VLOOKUP(C77,'Master Sheet'!C$11:CN$295,75,FALSE)))</f>
        <v/>
      </c>
      <c r="E77" s="71" t="str">
        <f>IF(AND(C77=""),"",IF(ISNA(VLOOKUP(C77,'Master Sheet'!C$11:CN$295,76,FALSE)),"",VLOOKUP(C77,'Master Sheet'!C$11:CN$295,76,FALSE)))</f>
        <v/>
      </c>
      <c r="F77" s="71" t="str">
        <f>IF(AND(C77=""),"",IF(ISNA(VLOOKUP(C77,'Master Sheet'!C$11:CN$295,82,FALSE)),"",VLOOKUP(C77,'Master Sheet'!C$11:CN$295,82,FALSE)))</f>
        <v/>
      </c>
      <c r="G77" s="71" t="str">
        <f>IF(AND(C77=""),"",IF(ISNA(VLOOKUP(C77,'Master Sheet'!C$11:CN$295,83,FALSE)),"",VLOOKUP(C77,'Master Sheet'!C$11:CN$295,83,FALSE)))</f>
        <v/>
      </c>
      <c r="H77" s="71" t="str">
        <f>IF(AND(C77=""),"",IF(ISNA(VLOOKUP(C77,'Master Sheet'!C$11:CN$295,89,FALSE)),"",VLOOKUP(C77,'Master Sheet'!C$11:CN$295,89,FALSE)))</f>
        <v/>
      </c>
      <c r="I77" s="71" t="str">
        <f>IF(AND(C77=""),"",IF(ISNA(VLOOKUP(C77,'Master Sheet'!C$11:CN$295,90,FALSE)),"",VLOOKUP(C77,'Master Sheet'!C$11:CN$295,90,FALSE)))</f>
        <v/>
      </c>
      <c r="J77" s="4"/>
    </row>
    <row r="78" spans="1:10" ht="17.45" customHeight="1">
      <c r="A78" s="69">
        <v>70</v>
      </c>
      <c r="B78" s="90" t="str">
        <f>'Praptra 2 A'!B79</f>
        <v/>
      </c>
      <c r="C78" s="14" t="str">
        <f>'Praptra 2 A'!C79</f>
        <v/>
      </c>
      <c r="D78" s="71" t="str">
        <f>IF(AND(C78=""),"",IF(ISNA(VLOOKUP(C78,'Master Sheet'!C$11:CN$295,75,FALSE)),"",VLOOKUP(C78,'Master Sheet'!C$11:CN$295,75,FALSE)))</f>
        <v/>
      </c>
      <c r="E78" s="71" t="str">
        <f>IF(AND(C78=""),"",IF(ISNA(VLOOKUP(C78,'Master Sheet'!C$11:CN$295,76,FALSE)),"",VLOOKUP(C78,'Master Sheet'!C$11:CN$295,76,FALSE)))</f>
        <v/>
      </c>
      <c r="F78" s="71" t="str">
        <f>IF(AND(C78=""),"",IF(ISNA(VLOOKUP(C78,'Master Sheet'!C$11:CN$295,82,FALSE)),"",VLOOKUP(C78,'Master Sheet'!C$11:CN$295,82,FALSE)))</f>
        <v/>
      </c>
      <c r="G78" s="71" t="str">
        <f>IF(AND(C78=""),"",IF(ISNA(VLOOKUP(C78,'Master Sheet'!C$11:CN$295,83,FALSE)),"",VLOOKUP(C78,'Master Sheet'!C$11:CN$295,83,FALSE)))</f>
        <v/>
      </c>
      <c r="H78" s="71" t="str">
        <f>IF(AND(C78=""),"",IF(ISNA(VLOOKUP(C78,'Master Sheet'!C$11:CN$295,89,FALSE)),"",VLOOKUP(C78,'Master Sheet'!C$11:CN$295,89,FALSE)))</f>
        <v/>
      </c>
      <c r="I78" s="71" t="str">
        <f>IF(AND(C78=""),"",IF(ISNA(VLOOKUP(C78,'Master Sheet'!C$11:CN$295,90,FALSE)),"",VLOOKUP(C78,'Master Sheet'!C$11:CN$295,90,FALSE)))</f>
        <v/>
      </c>
      <c r="J78" s="4"/>
    </row>
    <row r="79" spans="1:10" ht="17.45" customHeight="1">
      <c r="A79" s="69">
        <v>71</v>
      </c>
      <c r="B79" s="90" t="str">
        <f>'Praptra 2 A'!B80</f>
        <v/>
      </c>
      <c r="C79" s="14" t="str">
        <f>'Praptra 2 A'!C80</f>
        <v/>
      </c>
      <c r="D79" s="71" t="str">
        <f>IF(AND(C79=""),"",IF(ISNA(VLOOKUP(C79,'Master Sheet'!C$11:CN$295,75,FALSE)),"",VLOOKUP(C79,'Master Sheet'!C$11:CN$295,75,FALSE)))</f>
        <v/>
      </c>
      <c r="E79" s="71" t="str">
        <f>IF(AND(C79=""),"",IF(ISNA(VLOOKUP(C79,'Master Sheet'!C$11:CN$295,76,FALSE)),"",VLOOKUP(C79,'Master Sheet'!C$11:CN$295,76,FALSE)))</f>
        <v/>
      </c>
      <c r="F79" s="71" t="str">
        <f>IF(AND(C79=""),"",IF(ISNA(VLOOKUP(C79,'Master Sheet'!C$11:CN$295,82,FALSE)),"",VLOOKUP(C79,'Master Sheet'!C$11:CN$295,82,FALSE)))</f>
        <v/>
      </c>
      <c r="G79" s="71" t="str">
        <f>IF(AND(C79=""),"",IF(ISNA(VLOOKUP(C79,'Master Sheet'!C$11:CN$295,83,FALSE)),"",VLOOKUP(C79,'Master Sheet'!C$11:CN$295,83,FALSE)))</f>
        <v/>
      </c>
      <c r="H79" s="71" t="str">
        <f>IF(AND(C79=""),"",IF(ISNA(VLOOKUP(C79,'Master Sheet'!C$11:CN$295,89,FALSE)),"",VLOOKUP(C79,'Master Sheet'!C$11:CN$295,89,FALSE)))</f>
        <v/>
      </c>
      <c r="I79" s="71" t="str">
        <f>IF(AND(C79=""),"",IF(ISNA(VLOOKUP(C79,'Master Sheet'!C$11:CN$295,90,FALSE)),"",VLOOKUP(C79,'Master Sheet'!C$11:CN$295,90,FALSE)))</f>
        <v/>
      </c>
      <c r="J79" s="4"/>
    </row>
    <row r="80" spans="1:10" ht="17.45" customHeight="1">
      <c r="A80" s="69">
        <v>72</v>
      </c>
      <c r="B80" s="90" t="str">
        <f>'Praptra 2 A'!B81</f>
        <v/>
      </c>
      <c r="C80" s="14" t="str">
        <f>'Praptra 2 A'!C81</f>
        <v/>
      </c>
      <c r="D80" s="71" t="str">
        <f>IF(AND(C80=""),"",IF(ISNA(VLOOKUP(C80,'Master Sheet'!C$11:CN$295,75,FALSE)),"",VLOOKUP(C80,'Master Sheet'!C$11:CN$295,75,FALSE)))</f>
        <v/>
      </c>
      <c r="E80" s="71" t="str">
        <f>IF(AND(C80=""),"",IF(ISNA(VLOOKUP(C80,'Master Sheet'!C$11:CN$295,76,FALSE)),"",VLOOKUP(C80,'Master Sheet'!C$11:CN$295,76,FALSE)))</f>
        <v/>
      </c>
      <c r="F80" s="71" t="str">
        <f>IF(AND(C80=""),"",IF(ISNA(VLOOKUP(C80,'Master Sheet'!C$11:CN$295,82,FALSE)),"",VLOOKUP(C80,'Master Sheet'!C$11:CN$295,82,FALSE)))</f>
        <v/>
      </c>
      <c r="G80" s="71" t="str">
        <f>IF(AND(C80=""),"",IF(ISNA(VLOOKUP(C80,'Master Sheet'!C$11:CN$295,83,FALSE)),"",VLOOKUP(C80,'Master Sheet'!C$11:CN$295,83,FALSE)))</f>
        <v/>
      </c>
      <c r="H80" s="71" t="str">
        <f>IF(AND(C80=""),"",IF(ISNA(VLOOKUP(C80,'Master Sheet'!C$11:CN$295,89,FALSE)),"",VLOOKUP(C80,'Master Sheet'!C$11:CN$295,89,FALSE)))</f>
        <v/>
      </c>
      <c r="I80" s="71" t="str">
        <f>IF(AND(C80=""),"",IF(ISNA(VLOOKUP(C80,'Master Sheet'!C$11:CN$295,90,FALSE)),"",VLOOKUP(C80,'Master Sheet'!C$11:CN$295,90,FALSE)))</f>
        <v/>
      </c>
      <c r="J80" s="4"/>
    </row>
    <row r="81" spans="1:10" ht="17.45" customHeight="1">
      <c r="A81" s="69">
        <v>73</v>
      </c>
      <c r="B81" s="90" t="str">
        <f>'Praptra 2 A'!B82</f>
        <v/>
      </c>
      <c r="C81" s="14" t="str">
        <f>'Praptra 2 A'!C82</f>
        <v/>
      </c>
      <c r="D81" s="71" t="str">
        <f>IF(AND(C81=""),"",IF(ISNA(VLOOKUP(C81,'Master Sheet'!C$11:CN$295,75,FALSE)),"",VLOOKUP(C81,'Master Sheet'!C$11:CN$295,75,FALSE)))</f>
        <v/>
      </c>
      <c r="E81" s="71" t="str">
        <f>IF(AND(C81=""),"",IF(ISNA(VLOOKUP(C81,'Master Sheet'!C$11:CN$295,76,FALSE)),"",VLOOKUP(C81,'Master Sheet'!C$11:CN$295,76,FALSE)))</f>
        <v/>
      </c>
      <c r="F81" s="71" t="str">
        <f>IF(AND(C81=""),"",IF(ISNA(VLOOKUP(C81,'Master Sheet'!C$11:CN$295,82,FALSE)),"",VLOOKUP(C81,'Master Sheet'!C$11:CN$295,82,FALSE)))</f>
        <v/>
      </c>
      <c r="G81" s="71" t="str">
        <f>IF(AND(C81=""),"",IF(ISNA(VLOOKUP(C81,'Master Sheet'!C$11:CN$295,83,FALSE)),"",VLOOKUP(C81,'Master Sheet'!C$11:CN$295,83,FALSE)))</f>
        <v/>
      </c>
      <c r="H81" s="71" t="str">
        <f>IF(AND(C81=""),"",IF(ISNA(VLOOKUP(C81,'Master Sheet'!C$11:CN$295,89,FALSE)),"",VLOOKUP(C81,'Master Sheet'!C$11:CN$295,89,FALSE)))</f>
        <v/>
      </c>
      <c r="I81" s="71" t="str">
        <f>IF(AND(C81=""),"",IF(ISNA(VLOOKUP(C81,'Master Sheet'!C$11:CN$295,90,FALSE)),"",VLOOKUP(C81,'Master Sheet'!C$11:CN$295,90,FALSE)))</f>
        <v/>
      </c>
      <c r="J81" s="4"/>
    </row>
    <row r="82" spans="1:10" ht="17.45" customHeight="1">
      <c r="A82" s="69">
        <v>74</v>
      </c>
      <c r="B82" s="90" t="str">
        <f>'Praptra 2 A'!B83</f>
        <v/>
      </c>
      <c r="C82" s="14" t="str">
        <f>'Praptra 2 A'!C83</f>
        <v/>
      </c>
      <c r="D82" s="71" t="str">
        <f>IF(AND(C82=""),"",IF(ISNA(VLOOKUP(C82,'Master Sheet'!C$11:CN$295,75,FALSE)),"",VLOOKUP(C82,'Master Sheet'!C$11:CN$295,75,FALSE)))</f>
        <v/>
      </c>
      <c r="E82" s="71" t="str">
        <f>IF(AND(C82=""),"",IF(ISNA(VLOOKUP(C82,'Master Sheet'!C$11:CN$295,76,FALSE)),"",VLOOKUP(C82,'Master Sheet'!C$11:CN$295,76,FALSE)))</f>
        <v/>
      </c>
      <c r="F82" s="71" t="str">
        <f>IF(AND(C82=""),"",IF(ISNA(VLOOKUP(C82,'Master Sheet'!C$11:CN$295,82,FALSE)),"",VLOOKUP(C82,'Master Sheet'!C$11:CN$295,82,FALSE)))</f>
        <v/>
      </c>
      <c r="G82" s="71" t="str">
        <f>IF(AND(C82=""),"",IF(ISNA(VLOOKUP(C82,'Master Sheet'!C$11:CN$295,83,FALSE)),"",VLOOKUP(C82,'Master Sheet'!C$11:CN$295,83,FALSE)))</f>
        <v/>
      </c>
      <c r="H82" s="71" t="str">
        <f>IF(AND(C82=""),"",IF(ISNA(VLOOKUP(C82,'Master Sheet'!C$11:CN$295,89,FALSE)),"",VLOOKUP(C82,'Master Sheet'!C$11:CN$295,89,FALSE)))</f>
        <v/>
      </c>
      <c r="I82" s="71" t="str">
        <f>IF(AND(C82=""),"",IF(ISNA(VLOOKUP(C82,'Master Sheet'!C$11:CN$295,90,FALSE)),"",VLOOKUP(C82,'Master Sheet'!C$11:CN$295,90,FALSE)))</f>
        <v/>
      </c>
      <c r="J82" s="4"/>
    </row>
    <row r="83" spans="1:10" ht="17.45" customHeight="1">
      <c r="A83" s="69">
        <v>75</v>
      </c>
      <c r="B83" s="90" t="str">
        <f>'Praptra 2 A'!B84</f>
        <v/>
      </c>
      <c r="C83" s="14" t="str">
        <f>'Praptra 2 A'!C84</f>
        <v/>
      </c>
      <c r="D83" s="71" t="str">
        <f>IF(AND(C83=""),"",IF(ISNA(VLOOKUP(C83,'Master Sheet'!C$11:CN$295,75,FALSE)),"",VLOOKUP(C83,'Master Sheet'!C$11:CN$295,75,FALSE)))</f>
        <v/>
      </c>
      <c r="E83" s="71" t="str">
        <f>IF(AND(C83=""),"",IF(ISNA(VLOOKUP(C83,'Master Sheet'!C$11:CN$295,76,FALSE)),"",VLOOKUP(C83,'Master Sheet'!C$11:CN$295,76,FALSE)))</f>
        <v/>
      </c>
      <c r="F83" s="71" t="str">
        <f>IF(AND(C83=""),"",IF(ISNA(VLOOKUP(C83,'Master Sheet'!C$11:CN$295,82,FALSE)),"",VLOOKUP(C83,'Master Sheet'!C$11:CN$295,82,FALSE)))</f>
        <v/>
      </c>
      <c r="G83" s="71" t="str">
        <f>IF(AND(C83=""),"",IF(ISNA(VLOOKUP(C83,'Master Sheet'!C$11:CN$295,83,FALSE)),"",VLOOKUP(C83,'Master Sheet'!C$11:CN$295,83,FALSE)))</f>
        <v/>
      </c>
      <c r="H83" s="71" t="str">
        <f>IF(AND(C83=""),"",IF(ISNA(VLOOKUP(C83,'Master Sheet'!C$11:CN$295,89,FALSE)),"",VLOOKUP(C83,'Master Sheet'!C$11:CN$295,89,FALSE)))</f>
        <v/>
      </c>
      <c r="I83" s="71" t="str">
        <f>IF(AND(C83=""),"",IF(ISNA(VLOOKUP(C83,'Master Sheet'!C$11:CN$295,90,FALSE)),"",VLOOKUP(C83,'Master Sheet'!C$11:CN$295,90,FALSE)))</f>
        <v/>
      </c>
      <c r="J83" s="4"/>
    </row>
    <row r="84" spans="1:10" ht="17.45" customHeight="1">
      <c r="A84" s="69">
        <v>76</v>
      </c>
      <c r="B84" s="90" t="str">
        <f>'Praptra 2 A'!B85</f>
        <v/>
      </c>
      <c r="C84" s="14" t="str">
        <f>'Praptra 2 A'!C85</f>
        <v/>
      </c>
      <c r="D84" s="71" t="str">
        <f>IF(AND(C84=""),"",IF(ISNA(VLOOKUP(C84,'Master Sheet'!C$11:CN$295,75,FALSE)),"",VLOOKUP(C84,'Master Sheet'!C$11:CN$295,75,FALSE)))</f>
        <v/>
      </c>
      <c r="E84" s="71" t="str">
        <f>IF(AND(C84=""),"",IF(ISNA(VLOOKUP(C84,'Master Sheet'!C$11:CN$295,76,FALSE)),"",VLOOKUP(C84,'Master Sheet'!C$11:CN$295,76,FALSE)))</f>
        <v/>
      </c>
      <c r="F84" s="71" t="str">
        <f>IF(AND(C84=""),"",IF(ISNA(VLOOKUP(C84,'Master Sheet'!C$11:CN$295,82,FALSE)),"",VLOOKUP(C84,'Master Sheet'!C$11:CN$295,82,FALSE)))</f>
        <v/>
      </c>
      <c r="G84" s="71" t="str">
        <f>IF(AND(C84=""),"",IF(ISNA(VLOOKUP(C84,'Master Sheet'!C$11:CN$295,83,FALSE)),"",VLOOKUP(C84,'Master Sheet'!C$11:CN$295,83,FALSE)))</f>
        <v/>
      </c>
      <c r="H84" s="71" t="str">
        <f>IF(AND(C84=""),"",IF(ISNA(VLOOKUP(C84,'Master Sheet'!C$11:CN$295,89,FALSE)),"",VLOOKUP(C84,'Master Sheet'!C$11:CN$295,89,FALSE)))</f>
        <v/>
      </c>
      <c r="I84" s="71" t="str">
        <f>IF(AND(C84=""),"",IF(ISNA(VLOOKUP(C84,'Master Sheet'!C$11:CN$295,90,FALSE)),"",VLOOKUP(C84,'Master Sheet'!C$11:CN$295,90,FALSE)))</f>
        <v/>
      </c>
      <c r="J84" s="4"/>
    </row>
    <row r="85" spans="1:10" ht="17.45" customHeight="1">
      <c r="A85" s="69">
        <v>77</v>
      </c>
      <c r="B85" s="90" t="str">
        <f>'Praptra 2 A'!B86</f>
        <v/>
      </c>
      <c r="C85" s="14" t="str">
        <f>'Praptra 2 A'!C86</f>
        <v/>
      </c>
      <c r="D85" s="71" t="str">
        <f>IF(AND(C85=""),"",IF(ISNA(VLOOKUP(C85,'Master Sheet'!C$11:CN$295,75,FALSE)),"",VLOOKUP(C85,'Master Sheet'!C$11:CN$295,75,FALSE)))</f>
        <v/>
      </c>
      <c r="E85" s="71" t="str">
        <f>IF(AND(C85=""),"",IF(ISNA(VLOOKUP(C85,'Master Sheet'!C$11:CN$295,76,FALSE)),"",VLOOKUP(C85,'Master Sheet'!C$11:CN$295,76,FALSE)))</f>
        <v/>
      </c>
      <c r="F85" s="71" t="str">
        <f>IF(AND(C85=""),"",IF(ISNA(VLOOKUP(C85,'Master Sheet'!C$11:CN$295,82,FALSE)),"",VLOOKUP(C85,'Master Sheet'!C$11:CN$295,82,FALSE)))</f>
        <v/>
      </c>
      <c r="G85" s="71" t="str">
        <f>IF(AND(C85=""),"",IF(ISNA(VLOOKUP(C85,'Master Sheet'!C$11:CN$295,83,FALSE)),"",VLOOKUP(C85,'Master Sheet'!C$11:CN$295,83,FALSE)))</f>
        <v/>
      </c>
      <c r="H85" s="71" t="str">
        <f>IF(AND(C85=""),"",IF(ISNA(VLOOKUP(C85,'Master Sheet'!C$11:CN$295,89,FALSE)),"",VLOOKUP(C85,'Master Sheet'!C$11:CN$295,89,FALSE)))</f>
        <v/>
      </c>
      <c r="I85" s="71" t="str">
        <f>IF(AND(C85=""),"",IF(ISNA(VLOOKUP(C85,'Master Sheet'!C$11:CN$295,90,FALSE)),"",VLOOKUP(C85,'Master Sheet'!C$11:CN$295,90,FALSE)))</f>
        <v/>
      </c>
      <c r="J85" s="4"/>
    </row>
    <row r="86" spans="1:10" ht="17.45" customHeight="1">
      <c r="A86" s="69">
        <v>78</v>
      </c>
      <c r="B86" s="90" t="str">
        <f>'Praptra 2 A'!B87</f>
        <v/>
      </c>
      <c r="C86" s="14" t="str">
        <f>'Praptra 2 A'!C87</f>
        <v/>
      </c>
      <c r="D86" s="71" t="str">
        <f>IF(AND(C86=""),"",IF(ISNA(VLOOKUP(C86,'Master Sheet'!C$11:CN$295,75,FALSE)),"",VLOOKUP(C86,'Master Sheet'!C$11:CN$295,75,FALSE)))</f>
        <v/>
      </c>
      <c r="E86" s="71" t="str">
        <f>IF(AND(C86=""),"",IF(ISNA(VLOOKUP(C86,'Master Sheet'!C$11:CN$295,76,FALSE)),"",VLOOKUP(C86,'Master Sheet'!C$11:CN$295,76,FALSE)))</f>
        <v/>
      </c>
      <c r="F86" s="71" t="str">
        <f>IF(AND(C86=""),"",IF(ISNA(VLOOKUP(C86,'Master Sheet'!C$11:CN$295,82,FALSE)),"",VLOOKUP(C86,'Master Sheet'!C$11:CN$295,82,FALSE)))</f>
        <v/>
      </c>
      <c r="G86" s="71" t="str">
        <f>IF(AND(C86=""),"",IF(ISNA(VLOOKUP(C86,'Master Sheet'!C$11:CN$295,83,FALSE)),"",VLOOKUP(C86,'Master Sheet'!C$11:CN$295,83,FALSE)))</f>
        <v/>
      </c>
      <c r="H86" s="71" t="str">
        <f>IF(AND(C86=""),"",IF(ISNA(VLOOKUP(C86,'Master Sheet'!C$11:CN$295,89,FALSE)),"",VLOOKUP(C86,'Master Sheet'!C$11:CN$295,89,FALSE)))</f>
        <v/>
      </c>
      <c r="I86" s="71" t="str">
        <f>IF(AND(C86=""),"",IF(ISNA(VLOOKUP(C86,'Master Sheet'!C$11:CN$295,90,FALSE)),"",VLOOKUP(C86,'Master Sheet'!C$11:CN$295,90,FALSE)))</f>
        <v/>
      </c>
      <c r="J86" s="4"/>
    </row>
    <row r="87" spans="1:10" ht="17.45" customHeight="1">
      <c r="A87" s="69">
        <v>79</v>
      </c>
      <c r="B87" s="90" t="str">
        <f>'Praptra 2 A'!B88</f>
        <v/>
      </c>
      <c r="C87" s="14" t="str">
        <f>'Praptra 2 A'!C88</f>
        <v/>
      </c>
      <c r="D87" s="71" t="str">
        <f>IF(AND(C87=""),"",IF(ISNA(VLOOKUP(C87,'Master Sheet'!C$11:CN$295,75,FALSE)),"",VLOOKUP(C87,'Master Sheet'!C$11:CN$295,75,FALSE)))</f>
        <v/>
      </c>
      <c r="E87" s="71" t="str">
        <f>IF(AND(C87=""),"",IF(ISNA(VLOOKUP(C87,'Master Sheet'!C$11:CN$295,76,FALSE)),"",VLOOKUP(C87,'Master Sheet'!C$11:CN$295,76,FALSE)))</f>
        <v/>
      </c>
      <c r="F87" s="71" t="str">
        <f>IF(AND(C87=""),"",IF(ISNA(VLOOKUP(C87,'Master Sheet'!C$11:CN$295,82,FALSE)),"",VLOOKUP(C87,'Master Sheet'!C$11:CN$295,82,FALSE)))</f>
        <v/>
      </c>
      <c r="G87" s="71" t="str">
        <f>IF(AND(C87=""),"",IF(ISNA(VLOOKUP(C87,'Master Sheet'!C$11:CN$295,83,FALSE)),"",VLOOKUP(C87,'Master Sheet'!C$11:CN$295,83,FALSE)))</f>
        <v/>
      </c>
      <c r="H87" s="71" t="str">
        <f>IF(AND(C87=""),"",IF(ISNA(VLOOKUP(C87,'Master Sheet'!C$11:CN$295,89,FALSE)),"",VLOOKUP(C87,'Master Sheet'!C$11:CN$295,89,FALSE)))</f>
        <v/>
      </c>
      <c r="I87" s="71" t="str">
        <f>IF(AND(C87=""),"",IF(ISNA(VLOOKUP(C87,'Master Sheet'!C$11:CN$295,90,FALSE)),"",VLOOKUP(C87,'Master Sheet'!C$11:CN$295,90,FALSE)))</f>
        <v/>
      </c>
      <c r="J87" s="4"/>
    </row>
    <row r="88" spans="1:10" ht="17.45" customHeight="1">
      <c r="A88" s="69">
        <v>80</v>
      </c>
      <c r="B88" s="90" t="str">
        <f>'Praptra 2 A'!B89</f>
        <v/>
      </c>
      <c r="C88" s="14" t="str">
        <f>'Praptra 2 A'!C89</f>
        <v/>
      </c>
      <c r="D88" s="71" t="str">
        <f>IF(AND(C88=""),"",IF(ISNA(VLOOKUP(C88,'Master Sheet'!C$11:CN$295,75,FALSE)),"",VLOOKUP(C88,'Master Sheet'!C$11:CN$295,75,FALSE)))</f>
        <v/>
      </c>
      <c r="E88" s="71" t="str">
        <f>IF(AND(C88=""),"",IF(ISNA(VLOOKUP(C88,'Master Sheet'!C$11:CN$295,76,FALSE)),"",VLOOKUP(C88,'Master Sheet'!C$11:CN$295,76,FALSE)))</f>
        <v/>
      </c>
      <c r="F88" s="71" t="str">
        <f>IF(AND(C88=""),"",IF(ISNA(VLOOKUP(C88,'Master Sheet'!C$11:CN$295,82,FALSE)),"",VLOOKUP(C88,'Master Sheet'!C$11:CN$295,82,FALSE)))</f>
        <v/>
      </c>
      <c r="G88" s="71" t="str">
        <f>IF(AND(C88=""),"",IF(ISNA(VLOOKUP(C88,'Master Sheet'!C$11:CN$295,83,FALSE)),"",VLOOKUP(C88,'Master Sheet'!C$11:CN$295,83,FALSE)))</f>
        <v/>
      </c>
      <c r="H88" s="71" t="str">
        <f>IF(AND(C88=""),"",IF(ISNA(VLOOKUP(C88,'Master Sheet'!C$11:CN$295,89,FALSE)),"",VLOOKUP(C88,'Master Sheet'!C$11:CN$295,89,FALSE)))</f>
        <v/>
      </c>
      <c r="I88" s="71" t="str">
        <f>IF(AND(C88=""),"",IF(ISNA(VLOOKUP(C88,'Master Sheet'!C$11:CN$295,90,FALSE)),"",VLOOKUP(C88,'Master Sheet'!C$11:CN$295,90,FALSE)))</f>
        <v/>
      </c>
      <c r="J88" s="4"/>
    </row>
    <row r="89" spans="1:10" ht="17.45" customHeight="1">
      <c r="A89" s="69">
        <v>81</v>
      </c>
      <c r="B89" s="90" t="str">
        <f>'Praptra 2 A'!B90</f>
        <v/>
      </c>
      <c r="C89" s="14" t="str">
        <f>'Praptra 2 A'!C90</f>
        <v/>
      </c>
      <c r="D89" s="71" t="str">
        <f>IF(AND(C89=""),"",IF(ISNA(VLOOKUP(C89,'Master Sheet'!C$11:CN$295,75,FALSE)),"",VLOOKUP(C89,'Master Sheet'!C$11:CN$295,75,FALSE)))</f>
        <v/>
      </c>
      <c r="E89" s="71" t="str">
        <f>IF(AND(C89=""),"",IF(ISNA(VLOOKUP(C89,'Master Sheet'!C$11:CN$295,76,FALSE)),"",VLOOKUP(C89,'Master Sheet'!C$11:CN$295,76,FALSE)))</f>
        <v/>
      </c>
      <c r="F89" s="71" t="str">
        <f>IF(AND(C89=""),"",IF(ISNA(VLOOKUP(C89,'Master Sheet'!C$11:CN$295,82,FALSE)),"",VLOOKUP(C89,'Master Sheet'!C$11:CN$295,82,FALSE)))</f>
        <v/>
      </c>
      <c r="G89" s="71" t="str">
        <f>IF(AND(C89=""),"",IF(ISNA(VLOOKUP(C89,'Master Sheet'!C$11:CN$295,83,FALSE)),"",VLOOKUP(C89,'Master Sheet'!C$11:CN$295,83,FALSE)))</f>
        <v/>
      </c>
      <c r="H89" s="71" t="str">
        <f>IF(AND(C89=""),"",IF(ISNA(VLOOKUP(C89,'Master Sheet'!C$11:CN$295,89,FALSE)),"",VLOOKUP(C89,'Master Sheet'!C$11:CN$295,89,FALSE)))</f>
        <v/>
      </c>
      <c r="I89" s="71" t="str">
        <f>IF(AND(C89=""),"",IF(ISNA(VLOOKUP(C89,'Master Sheet'!C$11:CN$295,90,FALSE)),"",VLOOKUP(C89,'Master Sheet'!C$11:CN$295,90,FALSE)))</f>
        <v/>
      </c>
      <c r="J89" s="4"/>
    </row>
    <row r="90" spans="1:10" ht="36.75" customHeight="1">
      <c r="B90" s="7" t="s">
        <v>26</v>
      </c>
      <c r="C90" s="91"/>
      <c r="D90" s="10"/>
      <c r="E90" s="10"/>
      <c r="F90" s="10"/>
      <c r="G90" s="205" t="s">
        <v>27</v>
      </c>
      <c r="H90" s="205"/>
    </row>
    <row r="91" spans="1:10" ht="15.75">
      <c r="A91" s="206" t="s">
        <v>4</v>
      </c>
      <c r="B91" s="206" t="s">
        <v>22</v>
      </c>
      <c r="C91" s="219" t="s">
        <v>23</v>
      </c>
      <c r="D91" s="194" t="s">
        <v>30</v>
      </c>
      <c r="E91" s="214"/>
      <c r="F91" s="194" t="s">
        <v>31</v>
      </c>
      <c r="G91" s="214"/>
      <c r="H91" s="194" t="s">
        <v>32</v>
      </c>
      <c r="I91" s="214"/>
      <c r="J91" s="219" t="s">
        <v>33</v>
      </c>
    </row>
    <row r="92" spans="1:10" ht="18.75">
      <c r="A92" s="218"/>
      <c r="B92" s="218"/>
      <c r="C92" s="220"/>
      <c r="D92" s="70">
        <v>100</v>
      </c>
      <c r="E92" s="70" t="s">
        <v>34</v>
      </c>
      <c r="F92" s="70">
        <v>100</v>
      </c>
      <c r="G92" s="70" t="s">
        <v>34</v>
      </c>
      <c r="H92" s="70">
        <v>100</v>
      </c>
      <c r="I92" s="70" t="s">
        <v>34</v>
      </c>
      <c r="J92" s="220"/>
    </row>
    <row r="93" spans="1:10" ht="15.95" customHeight="1">
      <c r="A93" s="69">
        <v>82</v>
      </c>
      <c r="B93" s="90" t="str">
        <f>'Praptra 2 A'!B91</f>
        <v/>
      </c>
      <c r="C93" s="92" t="str">
        <f>'Praptra 2 A'!C91</f>
        <v/>
      </c>
      <c r="D93" s="71" t="str">
        <f>IF(AND(C93=""),"",IF(ISNA(VLOOKUP(C93,'Master Sheet'!C$11:CN$295,75,FALSE)),"",VLOOKUP(C93,'Master Sheet'!C$11:CN$295,75,FALSE)))</f>
        <v/>
      </c>
      <c r="E93" s="71" t="str">
        <f>IF(AND(C93=""),"",IF(ISNA(VLOOKUP(C93,'Master Sheet'!C$11:CN$295,76,FALSE)),"",VLOOKUP(C93,'Master Sheet'!C$11:CN$295,76,FALSE)))</f>
        <v/>
      </c>
      <c r="F93" s="71" t="str">
        <f>IF(AND(C93=""),"",IF(ISNA(VLOOKUP(C93,'Master Sheet'!C$11:CN$295,82,FALSE)),"",VLOOKUP(C93,'Master Sheet'!C$11:CN$295,82,FALSE)))</f>
        <v/>
      </c>
      <c r="G93" s="71" t="str">
        <f>IF(AND(C93=""),"",IF(ISNA(VLOOKUP(C93,'Master Sheet'!C$11:CN$295,83,FALSE)),"",VLOOKUP(C93,'Master Sheet'!C$11:CN$295,83,FALSE)))</f>
        <v/>
      </c>
      <c r="H93" s="71" t="str">
        <f>IF(AND(C93=""),"",IF(ISNA(VLOOKUP(C93,'Master Sheet'!C$11:CN$295,89,FALSE)),"",VLOOKUP(C93,'Master Sheet'!C$11:CN$295,89,FALSE)))</f>
        <v/>
      </c>
      <c r="I93" s="71" t="str">
        <f>IF(AND(C93=""),"",IF(ISNA(VLOOKUP(C93,'Master Sheet'!C$11:CN$295,90,FALSE)),"",VLOOKUP(C93,'Master Sheet'!C$11:CN$295,90,FALSE)))</f>
        <v/>
      </c>
      <c r="J93" s="4"/>
    </row>
    <row r="94" spans="1:10" ht="15.95" customHeight="1">
      <c r="A94" s="69">
        <v>83</v>
      </c>
      <c r="B94" s="90" t="str">
        <f>'Praptra 2 A'!B92</f>
        <v/>
      </c>
      <c r="C94" s="92" t="str">
        <f>'Praptra 2 A'!C92</f>
        <v/>
      </c>
      <c r="D94" s="71" t="str">
        <f>IF(AND(C94=""),"",IF(ISNA(VLOOKUP(C94,'Master Sheet'!C$11:CN$295,75,FALSE)),"",VLOOKUP(C94,'Master Sheet'!C$11:CN$295,75,FALSE)))</f>
        <v/>
      </c>
      <c r="E94" s="71" t="str">
        <f>IF(AND(C94=""),"",IF(ISNA(VLOOKUP(C94,'Master Sheet'!C$11:CN$295,76,FALSE)),"",VLOOKUP(C94,'Master Sheet'!C$11:CN$295,76,FALSE)))</f>
        <v/>
      </c>
      <c r="F94" s="71" t="str">
        <f>IF(AND(C94=""),"",IF(ISNA(VLOOKUP(C94,'Master Sheet'!C$11:CN$295,82,FALSE)),"",VLOOKUP(C94,'Master Sheet'!C$11:CN$295,82,FALSE)))</f>
        <v/>
      </c>
      <c r="G94" s="71" t="str">
        <f>IF(AND(C94=""),"",IF(ISNA(VLOOKUP(C94,'Master Sheet'!C$11:CN$295,83,FALSE)),"",VLOOKUP(C94,'Master Sheet'!C$11:CN$295,83,FALSE)))</f>
        <v/>
      </c>
      <c r="H94" s="71" t="str">
        <f>IF(AND(C94=""),"",IF(ISNA(VLOOKUP(C94,'Master Sheet'!C$11:CN$295,89,FALSE)),"",VLOOKUP(C94,'Master Sheet'!C$11:CN$295,89,FALSE)))</f>
        <v/>
      </c>
      <c r="I94" s="71" t="str">
        <f>IF(AND(C94=""),"",IF(ISNA(VLOOKUP(C94,'Master Sheet'!C$11:CN$295,90,FALSE)),"",VLOOKUP(C94,'Master Sheet'!C$11:CN$295,90,FALSE)))</f>
        <v/>
      </c>
      <c r="J94" s="4"/>
    </row>
    <row r="95" spans="1:10" ht="15.95" customHeight="1">
      <c r="A95" s="69">
        <v>84</v>
      </c>
      <c r="B95" s="90" t="str">
        <f>'Praptra 2 A'!B93</f>
        <v/>
      </c>
      <c r="C95" s="92" t="str">
        <f>'Praptra 2 A'!C93</f>
        <v/>
      </c>
      <c r="D95" s="71" t="str">
        <f>IF(AND(C95=""),"",IF(ISNA(VLOOKUP(C95,'Master Sheet'!C$11:CN$295,75,FALSE)),"",VLOOKUP(C95,'Master Sheet'!C$11:CN$295,75,FALSE)))</f>
        <v/>
      </c>
      <c r="E95" s="71" t="str">
        <f>IF(AND(C95=""),"",IF(ISNA(VLOOKUP(C95,'Master Sheet'!C$11:CN$295,76,FALSE)),"",VLOOKUP(C95,'Master Sheet'!C$11:CN$295,76,FALSE)))</f>
        <v/>
      </c>
      <c r="F95" s="71" t="str">
        <f>IF(AND(C95=""),"",IF(ISNA(VLOOKUP(C95,'Master Sheet'!C$11:CN$295,82,FALSE)),"",VLOOKUP(C95,'Master Sheet'!C$11:CN$295,82,FALSE)))</f>
        <v/>
      </c>
      <c r="G95" s="71" t="str">
        <f>IF(AND(C95=""),"",IF(ISNA(VLOOKUP(C95,'Master Sheet'!C$11:CN$295,83,FALSE)),"",VLOOKUP(C95,'Master Sheet'!C$11:CN$295,83,FALSE)))</f>
        <v/>
      </c>
      <c r="H95" s="71" t="str">
        <f>IF(AND(C95=""),"",IF(ISNA(VLOOKUP(C95,'Master Sheet'!C$11:CN$295,89,FALSE)),"",VLOOKUP(C95,'Master Sheet'!C$11:CN$295,89,FALSE)))</f>
        <v/>
      </c>
      <c r="I95" s="71" t="str">
        <f>IF(AND(C95=""),"",IF(ISNA(VLOOKUP(C95,'Master Sheet'!C$11:CN$295,90,FALSE)),"",VLOOKUP(C95,'Master Sheet'!C$11:CN$295,90,FALSE)))</f>
        <v/>
      </c>
      <c r="J95" s="4"/>
    </row>
    <row r="96" spans="1:10" ht="15.95" customHeight="1">
      <c r="A96" s="69">
        <v>85</v>
      </c>
      <c r="B96" s="90" t="str">
        <f>'Praptra 2 A'!B94</f>
        <v/>
      </c>
      <c r="C96" s="92" t="str">
        <f>'Praptra 2 A'!C94</f>
        <v/>
      </c>
      <c r="D96" s="71" t="str">
        <f>IF(AND(C96=""),"",IF(ISNA(VLOOKUP(C96,'Master Sheet'!C$11:CN$295,75,FALSE)),"",VLOOKUP(C96,'Master Sheet'!C$11:CN$295,75,FALSE)))</f>
        <v/>
      </c>
      <c r="E96" s="71" t="str">
        <f>IF(AND(C96=""),"",IF(ISNA(VLOOKUP(C96,'Master Sheet'!C$11:CN$295,76,FALSE)),"",VLOOKUP(C96,'Master Sheet'!C$11:CN$295,76,FALSE)))</f>
        <v/>
      </c>
      <c r="F96" s="71" t="str">
        <f>IF(AND(C96=""),"",IF(ISNA(VLOOKUP(C96,'Master Sheet'!C$11:CN$295,82,FALSE)),"",VLOOKUP(C96,'Master Sheet'!C$11:CN$295,82,FALSE)))</f>
        <v/>
      </c>
      <c r="G96" s="71" t="str">
        <f>IF(AND(C96=""),"",IF(ISNA(VLOOKUP(C96,'Master Sheet'!C$11:CN$295,83,FALSE)),"",VLOOKUP(C96,'Master Sheet'!C$11:CN$295,83,FALSE)))</f>
        <v/>
      </c>
      <c r="H96" s="71" t="str">
        <f>IF(AND(C96=""),"",IF(ISNA(VLOOKUP(C96,'Master Sheet'!C$11:CN$295,89,FALSE)),"",VLOOKUP(C96,'Master Sheet'!C$11:CN$295,89,FALSE)))</f>
        <v/>
      </c>
      <c r="I96" s="71" t="str">
        <f>IF(AND(C96=""),"",IF(ISNA(VLOOKUP(C96,'Master Sheet'!C$11:CN$295,90,FALSE)),"",VLOOKUP(C96,'Master Sheet'!C$11:CN$295,90,FALSE)))</f>
        <v/>
      </c>
      <c r="J96" s="4"/>
    </row>
    <row r="97" spans="1:10" ht="15.95" customHeight="1">
      <c r="A97" s="69">
        <v>86</v>
      </c>
      <c r="B97" s="90" t="str">
        <f>'Praptra 2 A'!B98</f>
        <v/>
      </c>
      <c r="C97" s="92" t="str">
        <f>'Praptra 2 A'!C98</f>
        <v/>
      </c>
      <c r="D97" s="71" t="str">
        <f>IF(AND(C97=""),"",IF(ISNA(VLOOKUP(C97,'Master Sheet'!C$11:CN$295,75,FALSE)),"",VLOOKUP(C97,'Master Sheet'!C$11:CN$295,75,FALSE)))</f>
        <v/>
      </c>
      <c r="E97" s="71" t="str">
        <f>IF(AND(C97=""),"",IF(ISNA(VLOOKUP(C97,'Master Sheet'!C$11:CN$295,76,FALSE)),"",VLOOKUP(C97,'Master Sheet'!C$11:CN$295,76,FALSE)))</f>
        <v/>
      </c>
      <c r="F97" s="71" t="str">
        <f>IF(AND(C97=""),"",IF(ISNA(VLOOKUP(C97,'Master Sheet'!C$11:CN$295,82,FALSE)),"",VLOOKUP(C97,'Master Sheet'!C$11:CN$295,82,FALSE)))</f>
        <v/>
      </c>
      <c r="G97" s="71" t="str">
        <f>IF(AND(C97=""),"",IF(ISNA(VLOOKUP(C97,'Master Sheet'!C$11:CN$295,83,FALSE)),"",VLOOKUP(C97,'Master Sheet'!C$11:CN$295,83,FALSE)))</f>
        <v/>
      </c>
      <c r="H97" s="71" t="str">
        <f>IF(AND(C97=""),"",IF(ISNA(VLOOKUP(C97,'Master Sheet'!C$11:CN$295,89,FALSE)),"",VLOOKUP(C97,'Master Sheet'!C$11:CN$295,89,FALSE)))</f>
        <v/>
      </c>
      <c r="I97" s="71" t="str">
        <f>IF(AND(C97=""),"",IF(ISNA(VLOOKUP(C97,'Master Sheet'!C$11:CN$295,90,FALSE)),"",VLOOKUP(C97,'Master Sheet'!C$11:CN$295,90,FALSE)))</f>
        <v/>
      </c>
      <c r="J97" s="4"/>
    </row>
    <row r="98" spans="1:10" ht="15.95" customHeight="1">
      <c r="A98" s="69">
        <v>87</v>
      </c>
      <c r="B98" s="90" t="str">
        <f>'Praptra 2 A'!B99</f>
        <v/>
      </c>
      <c r="C98" s="92" t="str">
        <f>'Praptra 2 A'!C99</f>
        <v/>
      </c>
      <c r="D98" s="71" t="str">
        <f>IF(AND(C98=""),"",IF(ISNA(VLOOKUP(C98,'Master Sheet'!C$11:CN$295,75,FALSE)),"",VLOOKUP(C98,'Master Sheet'!C$11:CN$295,75,FALSE)))</f>
        <v/>
      </c>
      <c r="E98" s="71" t="str">
        <f>IF(AND(C98=""),"",IF(ISNA(VLOOKUP(C98,'Master Sheet'!C$11:CN$295,76,FALSE)),"",VLOOKUP(C98,'Master Sheet'!C$11:CN$295,76,FALSE)))</f>
        <v/>
      </c>
      <c r="F98" s="71" t="str">
        <f>IF(AND(C98=""),"",IF(ISNA(VLOOKUP(C98,'Master Sheet'!C$11:CN$295,82,FALSE)),"",VLOOKUP(C98,'Master Sheet'!C$11:CN$295,82,FALSE)))</f>
        <v/>
      </c>
      <c r="G98" s="71" t="str">
        <f>IF(AND(C98=""),"",IF(ISNA(VLOOKUP(C98,'Master Sheet'!C$11:CN$295,83,FALSE)),"",VLOOKUP(C98,'Master Sheet'!C$11:CN$295,83,FALSE)))</f>
        <v/>
      </c>
      <c r="H98" s="71" t="str">
        <f>IF(AND(C98=""),"",IF(ISNA(VLOOKUP(C98,'Master Sheet'!C$11:CN$295,89,FALSE)),"",VLOOKUP(C98,'Master Sheet'!C$11:CN$295,89,FALSE)))</f>
        <v/>
      </c>
      <c r="I98" s="71" t="str">
        <f>IF(AND(C98=""),"",IF(ISNA(VLOOKUP(C98,'Master Sheet'!C$11:CN$295,90,FALSE)),"",VLOOKUP(C98,'Master Sheet'!C$11:CN$295,90,FALSE)))</f>
        <v/>
      </c>
      <c r="J98" s="4"/>
    </row>
    <row r="99" spans="1:10" ht="15.95" customHeight="1">
      <c r="A99" s="69">
        <v>88</v>
      </c>
      <c r="B99" s="90" t="str">
        <f>'Praptra 2 A'!B100</f>
        <v/>
      </c>
      <c r="C99" s="92" t="str">
        <f>'Praptra 2 A'!C100</f>
        <v/>
      </c>
      <c r="D99" s="71" t="str">
        <f>IF(AND(C99=""),"",IF(ISNA(VLOOKUP(C99,'Master Sheet'!C$11:CN$295,75,FALSE)),"",VLOOKUP(C99,'Master Sheet'!C$11:CN$295,75,FALSE)))</f>
        <v/>
      </c>
      <c r="E99" s="71" t="str">
        <f>IF(AND(C99=""),"",IF(ISNA(VLOOKUP(C99,'Master Sheet'!C$11:CN$295,76,FALSE)),"",VLOOKUP(C99,'Master Sheet'!C$11:CN$295,76,FALSE)))</f>
        <v/>
      </c>
      <c r="F99" s="71" t="str">
        <f>IF(AND(C99=""),"",IF(ISNA(VLOOKUP(C99,'Master Sheet'!C$11:CN$295,82,FALSE)),"",VLOOKUP(C99,'Master Sheet'!C$11:CN$295,82,FALSE)))</f>
        <v/>
      </c>
      <c r="G99" s="71" t="str">
        <f>IF(AND(C99=""),"",IF(ISNA(VLOOKUP(C99,'Master Sheet'!C$11:CN$295,83,FALSE)),"",VLOOKUP(C99,'Master Sheet'!C$11:CN$295,83,FALSE)))</f>
        <v/>
      </c>
      <c r="H99" s="71" t="str">
        <f>IF(AND(C99=""),"",IF(ISNA(VLOOKUP(C99,'Master Sheet'!C$11:CN$295,89,FALSE)),"",VLOOKUP(C99,'Master Sheet'!C$11:CN$295,89,FALSE)))</f>
        <v/>
      </c>
      <c r="I99" s="71" t="str">
        <f>IF(AND(C99=""),"",IF(ISNA(VLOOKUP(C99,'Master Sheet'!C$11:CN$295,90,FALSE)),"",VLOOKUP(C99,'Master Sheet'!C$11:CN$295,90,FALSE)))</f>
        <v/>
      </c>
      <c r="J99" s="4"/>
    </row>
    <row r="100" spans="1:10" ht="15.95" customHeight="1">
      <c r="A100" s="69">
        <v>89</v>
      </c>
      <c r="B100" s="90" t="str">
        <f>'Praptra 2 A'!B101</f>
        <v/>
      </c>
      <c r="C100" s="92" t="str">
        <f>'Praptra 2 A'!C101</f>
        <v/>
      </c>
      <c r="D100" s="71" t="str">
        <f>IF(AND(C100=""),"",IF(ISNA(VLOOKUP(C100,'Master Sheet'!C$11:CN$295,75,FALSE)),"",VLOOKUP(C100,'Master Sheet'!C$11:CN$295,75,FALSE)))</f>
        <v/>
      </c>
      <c r="E100" s="71" t="str">
        <f>IF(AND(C100=""),"",IF(ISNA(VLOOKUP(C100,'Master Sheet'!C$11:CN$295,76,FALSE)),"",VLOOKUP(C100,'Master Sheet'!C$11:CN$295,76,FALSE)))</f>
        <v/>
      </c>
      <c r="F100" s="71" t="str">
        <f>IF(AND(C100=""),"",IF(ISNA(VLOOKUP(C100,'Master Sheet'!C$11:CN$295,82,FALSE)),"",VLOOKUP(C100,'Master Sheet'!C$11:CN$295,82,FALSE)))</f>
        <v/>
      </c>
      <c r="G100" s="71" t="str">
        <f>IF(AND(C100=""),"",IF(ISNA(VLOOKUP(C100,'Master Sheet'!C$11:CN$295,83,FALSE)),"",VLOOKUP(C100,'Master Sheet'!C$11:CN$295,83,FALSE)))</f>
        <v/>
      </c>
      <c r="H100" s="71" t="str">
        <f>IF(AND(C100=""),"",IF(ISNA(VLOOKUP(C100,'Master Sheet'!C$11:CN$295,89,FALSE)),"",VLOOKUP(C100,'Master Sheet'!C$11:CN$295,89,FALSE)))</f>
        <v/>
      </c>
      <c r="I100" s="71" t="str">
        <f>IF(AND(C100=""),"",IF(ISNA(VLOOKUP(C100,'Master Sheet'!C$11:CN$295,90,FALSE)),"",VLOOKUP(C100,'Master Sheet'!C$11:CN$295,90,FALSE)))</f>
        <v/>
      </c>
      <c r="J100" s="4"/>
    </row>
    <row r="101" spans="1:10" ht="15.95" customHeight="1">
      <c r="A101" s="69">
        <v>90</v>
      </c>
      <c r="B101" s="90" t="str">
        <f>'Praptra 2 A'!B102</f>
        <v/>
      </c>
      <c r="C101" s="92" t="str">
        <f>'Praptra 2 A'!C102</f>
        <v/>
      </c>
      <c r="D101" s="71" t="str">
        <f>IF(AND(C101=""),"",IF(ISNA(VLOOKUP(C101,'Master Sheet'!C$11:CN$295,75,FALSE)),"",VLOOKUP(C101,'Master Sheet'!C$11:CN$295,75,FALSE)))</f>
        <v/>
      </c>
      <c r="E101" s="71" t="str">
        <f>IF(AND(C101=""),"",IF(ISNA(VLOOKUP(C101,'Master Sheet'!C$11:CN$295,76,FALSE)),"",VLOOKUP(C101,'Master Sheet'!C$11:CN$295,76,FALSE)))</f>
        <v/>
      </c>
      <c r="F101" s="71" t="str">
        <f>IF(AND(C101=""),"",IF(ISNA(VLOOKUP(C101,'Master Sheet'!C$11:CN$295,82,FALSE)),"",VLOOKUP(C101,'Master Sheet'!C$11:CN$295,82,FALSE)))</f>
        <v/>
      </c>
      <c r="G101" s="71" t="str">
        <f>IF(AND(C101=""),"",IF(ISNA(VLOOKUP(C101,'Master Sheet'!C$11:CN$295,83,FALSE)),"",VLOOKUP(C101,'Master Sheet'!C$11:CN$295,83,FALSE)))</f>
        <v/>
      </c>
      <c r="H101" s="71" t="str">
        <f>IF(AND(C101=""),"",IF(ISNA(VLOOKUP(C101,'Master Sheet'!C$11:CN$295,89,FALSE)),"",VLOOKUP(C101,'Master Sheet'!C$11:CN$295,89,FALSE)))</f>
        <v/>
      </c>
      <c r="I101" s="71" t="str">
        <f>IF(AND(C101=""),"",IF(ISNA(VLOOKUP(C101,'Master Sheet'!C$11:CN$295,90,FALSE)),"",VLOOKUP(C101,'Master Sheet'!C$11:CN$295,90,FALSE)))</f>
        <v/>
      </c>
      <c r="J101" s="4"/>
    </row>
    <row r="102" spans="1:10" ht="15.95" customHeight="1">
      <c r="A102" s="69">
        <v>91</v>
      </c>
      <c r="B102" s="90" t="str">
        <f>'Praptra 2 A'!B103</f>
        <v/>
      </c>
      <c r="C102" s="92" t="str">
        <f>'Praptra 2 A'!C103</f>
        <v/>
      </c>
      <c r="D102" s="71" t="str">
        <f>IF(AND(C102=""),"",IF(ISNA(VLOOKUP(C102,'Master Sheet'!C$11:CN$295,75,FALSE)),"",VLOOKUP(C102,'Master Sheet'!C$11:CN$295,75,FALSE)))</f>
        <v/>
      </c>
      <c r="E102" s="71" t="str">
        <f>IF(AND(C102=""),"",IF(ISNA(VLOOKUP(C102,'Master Sheet'!C$11:CN$295,76,FALSE)),"",VLOOKUP(C102,'Master Sheet'!C$11:CN$295,76,FALSE)))</f>
        <v/>
      </c>
      <c r="F102" s="71" t="str">
        <f>IF(AND(C102=""),"",IF(ISNA(VLOOKUP(C102,'Master Sheet'!C$11:CN$295,82,FALSE)),"",VLOOKUP(C102,'Master Sheet'!C$11:CN$295,82,FALSE)))</f>
        <v/>
      </c>
      <c r="G102" s="71" t="str">
        <f>IF(AND(C102=""),"",IF(ISNA(VLOOKUP(C102,'Master Sheet'!C$11:CN$295,83,FALSE)),"",VLOOKUP(C102,'Master Sheet'!C$11:CN$295,83,FALSE)))</f>
        <v/>
      </c>
      <c r="H102" s="71" t="str">
        <f>IF(AND(C102=""),"",IF(ISNA(VLOOKUP(C102,'Master Sheet'!C$11:CN$295,89,FALSE)),"",VLOOKUP(C102,'Master Sheet'!C$11:CN$295,89,FALSE)))</f>
        <v/>
      </c>
      <c r="I102" s="71" t="str">
        <f>IF(AND(C102=""),"",IF(ISNA(VLOOKUP(C102,'Master Sheet'!C$11:CN$295,90,FALSE)),"",VLOOKUP(C102,'Master Sheet'!C$11:CN$295,90,FALSE)))</f>
        <v/>
      </c>
      <c r="J102" s="4"/>
    </row>
    <row r="103" spans="1:10" ht="15.95" customHeight="1">
      <c r="A103" s="69">
        <v>92</v>
      </c>
      <c r="B103" s="90" t="str">
        <f>'Praptra 2 A'!B104</f>
        <v/>
      </c>
      <c r="C103" s="92" t="str">
        <f>'Praptra 2 A'!C104</f>
        <v/>
      </c>
      <c r="D103" s="71" t="str">
        <f>IF(AND(C103=""),"",IF(ISNA(VLOOKUP(C103,'Master Sheet'!C$11:CN$295,75,FALSE)),"",VLOOKUP(C103,'Master Sheet'!C$11:CN$295,75,FALSE)))</f>
        <v/>
      </c>
      <c r="E103" s="71" t="str">
        <f>IF(AND(C103=""),"",IF(ISNA(VLOOKUP(C103,'Master Sheet'!C$11:CN$295,76,FALSE)),"",VLOOKUP(C103,'Master Sheet'!C$11:CN$295,76,FALSE)))</f>
        <v/>
      </c>
      <c r="F103" s="71" t="str">
        <f>IF(AND(C103=""),"",IF(ISNA(VLOOKUP(C103,'Master Sheet'!C$11:CN$295,82,FALSE)),"",VLOOKUP(C103,'Master Sheet'!C$11:CN$295,82,FALSE)))</f>
        <v/>
      </c>
      <c r="G103" s="71" t="str">
        <f>IF(AND(C103=""),"",IF(ISNA(VLOOKUP(C103,'Master Sheet'!C$11:CN$295,83,FALSE)),"",VLOOKUP(C103,'Master Sheet'!C$11:CN$295,83,FALSE)))</f>
        <v/>
      </c>
      <c r="H103" s="71" t="str">
        <f>IF(AND(C103=""),"",IF(ISNA(VLOOKUP(C103,'Master Sheet'!C$11:CN$295,89,FALSE)),"",VLOOKUP(C103,'Master Sheet'!C$11:CN$295,89,FALSE)))</f>
        <v/>
      </c>
      <c r="I103" s="71" t="str">
        <f>IF(AND(C103=""),"",IF(ISNA(VLOOKUP(C103,'Master Sheet'!C$11:CN$295,90,FALSE)),"",VLOOKUP(C103,'Master Sheet'!C$11:CN$295,90,FALSE)))</f>
        <v/>
      </c>
      <c r="J103" s="4"/>
    </row>
    <row r="104" spans="1:10" ht="15.95" customHeight="1">
      <c r="A104" s="69">
        <v>93</v>
      </c>
      <c r="B104" s="90" t="str">
        <f>'Praptra 2 A'!B105</f>
        <v/>
      </c>
      <c r="C104" s="92" t="str">
        <f>'Praptra 2 A'!C105</f>
        <v/>
      </c>
      <c r="D104" s="71" t="str">
        <f>IF(AND(C104=""),"",IF(ISNA(VLOOKUP(C104,'Master Sheet'!C$11:CN$295,75,FALSE)),"",VLOOKUP(C104,'Master Sheet'!C$11:CN$295,75,FALSE)))</f>
        <v/>
      </c>
      <c r="E104" s="71" t="str">
        <f>IF(AND(C104=""),"",IF(ISNA(VLOOKUP(C104,'Master Sheet'!C$11:CN$295,76,FALSE)),"",VLOOKUP(C104,'Master Sheet'!C$11:CN$295,76,FALSE)))</f>
        <v/>
      </c>
      <c r="F104" s="71" t="str">
        <f>IF(AND(C104=""),"",IF(ISNA(VLOOKUP(C104,'Master Sheet'!C$11:CN$295,82,FALSE)),"",VLOOKUP(C104,'Master Sheet'!C$11:CN$295,82,FALSE)))</f>
        <v/>
      </c>
      <c r="G104" s="71" t="str">
        <f>IF(AND(C104=""),"",IF(ISNA(VLOOKUP(C104,'Master Sheet'!C$11:CN$295,83,FALSE)),"",VLOOKUP(C104,'Master Sheet'!C$11:CN$295,83,FALSE)))</f>
        <v/>
      </c>
      <c r="H104" s="71" t="str">
        <f>IF(AND(C104=""),"",IF(ISNA(VLOOKUP(C104,'Master Sheet'!C$11:CN$295,89,FALSE)),"",VLOOKUP(C104,'Master Sheet'!C$11:CN$295,89,FALSE)))</f>
        <v/>
      </c>
      <c r="I104" s="71" t="str">
        <f>IF(AND(C104=""),"",IF(ISNA(VLOOKUP(C104,'Master Sheet'!C$11:CN$295,90,FALSE)),"",VLOOKUP(C104,'Master Sheet'!C$11:CN$295,90,FALSE)))</f>
        <v/>
      </c>
      <c r="J104" s="4"/>
    </row>
    <row r="105" spans="1:10" ht="15.95" customHeight="1">
      <c r="A105" s="69">
        <v>94</v>
      </c>
      <c r="B105" s="90" t="str">
        <f>'Praptra 2 A'!B106</f>
        <v/>
      </c>
      <c r="C105" s="92" t="str">
        <f>'Praptra 2 A'!C106</f>
        <v/>
      </c>
      <c r="D105" s="71" t="str">
        <f>IF(AND(C105=""),"",IF(ISNA(VLOOKUP(C105,'Master Sheet'!C$11:CN$295,75,FALSE)),"",VLOOKUP(C105,'Master Sheet'!C$11:CN$295,75,FALSE)))</f>
        <v/>
      </c>
      <c r="E105" s="71" t="str">
        <f>IF(AND(C105=""),"",IF(ISNA(VLOOKUP(C105,'Master Sheet'!C$11:CN$295,76,FALSE)),"",VLOOKUP(C105,'Master Sheet'!C$11:CN$295,76,FALSE)))</f>
        <v/>
      </c>
      <c r="F105" s="71" t="str">
        <f>IF(AND(C105=""),"",IF(ISNA(VLOOKUP(C105,'Master Sheet'!C$11:CN$295,82,FALSE)),"",VLOOKUP(C105,'Master Sheet'!C$11:CN$295,82,FALSE)))</f>
        <v/>
      </c>
      <c r="G105" s="71" t="str">
        <f>IF(AND(C105=""),"",IF(ISNA(VLOOKUP(C105,'Master Sheet'!C$11:CN$295,83,FALSE)),"",VLOOKUP(C105,'Master Sheet'!C$11:CN$295,83,FALSE)))</f>
        <v/>
      </c>
      <c r="H105" s="71" t="str">
        <f>IF(AND(C105=""),"",IF(ISNA(VLOOKUP(C105,'Master Sheet'!C$11:CN$295,89,FALSE)),"",VLOOKUP(C105,'Master Sheet'!C$11:CN$295,89,FALSE)))</f>
        <v/>
      </c>
      <c r="I105" s="71" t="str">
        <f>IF(AND(C105=""),"",IF(ISNA(VLOOKUP(C105,'Master Sheet'!C$11:CN$295,90,FALSE)),"",VLOOKUP(C105,'Master Sheet'!C$11:CN$295,90,FALSE)))</f>
        <v/>
      </c>
      <c r="J105" s="4"/>
    </row>
    <row r="106" spans="1:10" ht="15.95" customHeight="1">
      <c r="A106" s="69">
        <v>95</v>
      </c>
      <c r="B106" s="90" t="str">
        <f>'Praptra 2 A'!B107</f>
        <v/>
      </c>
      <c r="C106" s="92" t="str">
        <f>'Praptra 2 A'!C107</f>
        <v/>
      </c>
      <c r="D106" s="71" t="str">
        <f>IF(AND(C106=""),"",IF(ISNA(VLOOKUP(C106,'Master Sheet'!C$11:CN$295,75,FALSE)),"",VLOOKUP(C106,'Master Sheet'!C$11:CN$295,75,FALSE)))</f>
        <v/>
      </c>
      <c r="E106" s="71" t="str">
        <f>IF(AND(C106=""),"",IF(ISNA(VLOOKUP(C106,'Master Sheet'!C$11:CN$295,76,FALSE)),"",VLOOKUP(C106,'Master Sheet'!C$11:CN$295,76,FALSE)))</f>
        <v/>
      </c>
      <c r="F106" s="71" t="str">
        <f>IF(AND(C106=""),"",IF(ISNA(VLOOKUP(C106,'Master Sheet'!C$11:CN$295,82,FALSE)),"",VLOOKUP(C106,'Master Sheet'!C$11:CN$295,82,FALSE)))</f>
        <v/>
      </c>
      <c r="G106" s="71" t="str">
        <f>IF(AND(C106=""),"",IF(ISNA(VLOOKUP(C106,'Master Sheet'!C$11:CN$295,83,FALSE)),"",VLOOKUP(C106,'Master Sheet'!C$11:CN$295,83,FALSE)))</f>
        <v/>
      </c>
      <c r="H106" s="71" t="str">
        <f>IF(AND(C106=""),"",IF(ISNA(VLOOKUP(C106,'Master Sheet'!C$11:CN$295,89,FALSE)),"",VLOOKUP(C106,'Master Sheet'!C$11:CN$295,89,FALSE)))</f>
        <v/>
      </c>
      <c r="I106" s="71" t="str">
        <f>IF(AND(C106=""),"",IF(ISNA(VLOOKUP(C106,'Master Sheet'!C$11:CN$295,90,FALSE)),"",VLOOKUP(C106,'Master Sheet'!C$11:CN$295,90,FALSE)))</f>
        <v/>
      </c>
      <c r="J106" s="4"/>
    </row>
    <row r="107" spans="1:10" ht="15.95" customHeight="1">
      <c r="A107" s="69">
        <v>96</v>
      </c>
      <c r="B107" s="90" t="str">
        <f>'Praptra 2 A'!B108</f>
        <v/>
      </c>
      <c r="C107" s="92" t="str">
        <f>'Praptra 2 A'!C108</f>
        <v/>
      </c>
      <c r="D107" s="71" t="str">
        <f>IF(AND(C107=""),"",IF(ISNA(VLOOKUP(C107,'Master Sheet'!C$11:CN$295,75,FALSE)),"",VLOOKUP(C107,'Master Sheet'!C$11:CN$295,75,FALSE)))</f>
        <v/>
      </c>
      <c r="E107" s="71" t="str">
        <f>IF(AND(C107=""),"",IF(ISNA(VLOOKUP(C107,'Master Sheet'!C$11:CN$295,76,FALSE)),"",VLOOKUP(C107,'Master Sheet'!C$11:CN$295,76,FALSE)))</f>
        <v/>
      </c>
      <c r="F107" s="71" t="str">
        <f>IF(AND(C107=""),"",IF(ISNA(VLOOKUP(C107,'Master Sheet'!C$11:CN$295,82,FALSE)),"",VLOOKUP(C107,'Master Sheet'!C$11:CN$295,82,FALSE)))</f>
        <v/>
      </c>
      <c r="G107" s="71" t="str">
        <f>IF(AND(C107=""),"",IF(ISNA(VLOOKUP(C107,'Master Sheet'!C$11:CN$295,83,FALSE)),"",VLOOKUP(C107,'Master Sheet'!C$11:CN$295,83,FALSE)))</f>
        <v/>
      </c>
      <c r="H107" s="71" t="str">
        <f>IF(AND(C107=""),"",IF(ISNA(VLOOKUP(C107,'Master Sheet'!C$11:CN$295,89,FALSE)),"",VLOOKUP(C107,'Master Sheet'!C$11:CN$295,89,FALSE)))</f>
        <v/>
      </c>
      <c r="I107" s="71" t="str">
        <f>IF(AND(C107=""),"",IF(ISNA(VLOOKUP(C107,'Master Sheet'!C$11:CN$295,90,FALSE)),"",VLOOKUP(C107,'Master Sheet'!C$11:CN$295,90,FALSE)))</f>
        <v/>
      </c>
      <c r="J107" s="4"/>
    </row>
    <row r="108" spans="1:10" ht="15.95" customHeight="1">
      <c r="A108" s="69">
        <v>97</v>
      </c>
      <c r="B108" s="90" t="str">
        <f>'Praptra 2 A'!B109</f>
        <v/>
      </c>
      <c r="C108" s="92" t="str">
        <f>'Praptra 2 A'!C109</f>
        <v/>
      </c>
      <c r="D108" s="71" t="str">
        <f>IF(AND(C108=""),"",IF(ISNA(VLOOKUP(C108,'Master Sheet'!C$11:CN$295,75,FALSE)),"",VLOOKUP(C108,'Master Sheet'!C$11:CN$295,75,FALSE)))</f>
        <v/>
      </c>
      <c r="E108" s="71" t="str">
        <f>IF(AND(C108=""),"",IF(ISNA(VLOOKUP(C108,'Master Sheet'!C$11:CN$295,76,FALSE)),"",VLOOKUP(C108,'Master Sheet'!C$11:CN$295,76,FALSE)))</f>
        <v/>
      </c>
      <c r="F108" s="71" t="str">
        <f>IF(AND(C108=""),"",IF(ISNA(VLOOKUP(C108,'Master Sheet'!C$11:CN$295,82,FALSE)),"",VLOOKUP(C108,'Master Sheet'!C$11:CN$295,82,FALSE)))</f>
        <v/>
      </c>
      <c r="G108" s="71" t="str">
        <f>IF(AND(C108=""),"",IF(ISNA(VLOOKUP(C108,'Master Sheet'!C$11:CN$295,83,FALSE)),"",VLOOKUP(C108,'Master Sheet'!C$11:CN$295,83,FALSE)))</f>
        <v/>
      </c>
      <c r="H108" s="71" t="str">
        <f>IF(AND(C108=""),"",IF(ISNA(VLOOKUP(C108,'Master Sheet'!C$11:CN$295,89,FALSE)),"",VLOOKUP(C108,'Master Sheet'!C$11:CN$295,89,FALSE)))</f>
        <v/>
      </c>
      <c r="I108" s="71" t="str">
        <f>IF(AND(C108=""),"",IF(ISNA(VLOOKUP(C108,'Master Sheet'!C$11:CN$295,90,FALSE)),"",VLOOKUP(C108,'Master Sheet'!C$11:CN$295,90,FALSE)))</f>
        <v/>
      </c>
      <c r="J108" s="4"/>
    </row>
    <row r="109" spans="1:10" ht="15.95" customHeight="1">
      <c r="A109" s="69">
        <v>98</v>
      </c>
      <c r="B109" s="90" t="str">
        <f>'Praptra 2 A'!B110</f>
        <v/>
      </c>
      <c r="C109" s="92" t="str">
        <f>'Praptra 2 A'!C110</f>
        <v/>
      </c>
      <c r="D109" s="71" t="str">
        <f>IF(AND(C109=""),"",IF(ISNA(VLOOKUP(C109,'Master Sheet'!C$11:CN$295,75,FALSE)),"",VLOOKUP(C109,'Master Sheet'!C$11:CN$295,75,FALSE)))</f>
        <v/>
      </c>
      <c r="E109" s="71" t="str">
        <f>IF(AND(C109=""),"",IF(ISNA(VLOOKUP(C109,'Master Sheet'!C$11:CN$295,76,FALSE)),"",VLOOKUP(C109,'Master Sheet'!C$11:CN$295,76,FALSE)))</f>
        <v/>
      </c>
      <c r="F109" s="71" t="str">
        <f>IF(AND(C109=""),"",IF(ISNA(VLOOKUP(C109,'Master Sheet'!C$11:CN$295,82,FALSE)),"",VLOOKUP(C109,'Master Sheet'!C$11:CN$295,82,FALSE)))</f>
        <v/>
      </c>
      <c r="G109" s="71" t="str">
        <f>IF(AND(C109=""),"",IF(ISNA(VLOOKUP(C109,'Master Sheet'!C$11:CN$295,83,FALSE)),"",VLOOKUP(C109,'Master Sheet'!C$11:CN$295,83,FALSE)))</f>
        <v/>
      </c>
      <c r="H109" s="71" t="str">
        <f>IF(AND(C109=""),"",IF(ISNA(VLOOKUP(C109,'Master Sheet'!C$11:CN$295,89,FALSE)),"",VLOOKUP(C109,'Master Sheet'!C$11:CN$295,89,FALSE)))</f>
        <v/>
      </c>
      <c r="I109" s="71" t="str">
        <f>IF(AND(C109=""),"",IF(ISNA(VLOOKUP(C109,'Master Sheet'!C$11:CN$295,90,FALSE)),"",VLOOKUP(C109,'Master Sheet'!C$11:CN$295,90,FALSE)))</f>
        <v/>
      </c>
      <c r="J109" s="4"/>
    </row>
    <row r="110" spans="1:10" ht="15.95" customHeight="1">
      <c r="A110" s="69">
        <v>99</v>
      </c>
      <c r="B110" s="90" t="str">
        <f>'Praptra 2 A'!B111</f>
        <v/>
      </c>
      <c r="C110" s="92" t="str">
        <f>'Praptra 2 A'!C111</f>
        <v/>
      </c>
      <c r="D110" s="71" t="str">
        <f>IF(AND(C110=""),"",IF(ISNA(VLOOKUP(C110,'Master Sheet'!C$11:CN$295,75,FALSE)),"",VLOOKUP(C110,'Master Sheet'!C$11:CN$295,75,FALSE)))</f>
        <v/>
      </c>
      <c r="E110" s="71" t="str">
        <f>IF(AND(C110=""),"",IF(ISNA(VLOOKUP(C110,'Master Sheet'!C$11:CN$295,76,FALSE)),"",VLOOKUP(C110,'Master Sheet'!C$11:CN$295,76,FALSE)))</f>
        <v/>
      </c>
      <c r="F110" s="71" t="str">
        <f>IF(AND(C110=""),"",IF(ISNA(VLOOKUP(C110,'Master Sheet'!C$11:CN$295,82,FALSE)),"",VLOOKUP(C110,'Master Sheet'!C$11:CN$295,82,FALSE)))</f>
        <v/>
      </c>
      <c r="G110" s="71" t="str">
        <f>IF(AND(C110=""),"",IF(ISNA(VLOOKUP(C110,'Master Sheet'!C$11:CN$295,83,FALSE)),"",VLOOKUP(C110,'Master Sheet'!C$11:CN$295,83,FALSE)))</f>
        <v/>
      </c>
      <c r="H110" s="71" t="str">
        <f>IF(AND(C110=""),"",IF(ISNA(VLOOKUP(C110,'Master Sheet'!C$11:CN$295,89,FALSE)),"",VLOOKUP(C110,'Master Sheet'!C$11:CN$295,89,FALSE)))</f>
        <v/>
      </c>
      <c r="I110" s="71" t="str">
        <f>IF(AND(C110=""),"",IF(ISNA(VLOOKUP(C110,'Master Sheet'!C$11:CN$295,90,FALSE)),"",VLOOKUP(C110,'Master Sheet'!C$11:CN$295,90,FALSE)))</f>
        <v/>
      </c>
      <c r="J110" s="4"/>
    </row>
    <row r="111" spans="1:10" ht="15.95" customHeight="1">
      <c r="A111" s="69">
        <v>100</v>
      </c>
      <c r="B111" s="90" t="str">
        <f>'Praptra 2 A'!B112</f>
        <v/>
      </c>
      <c r="C111" s="92" t="str">
        <f>'Praptra 2 A'!C112</f>
        <v/>
      </c>
      <c r="D111" s="71" t="str">
        <f>IF(AND(C111=""),"",IF(ISNA(VLOOKUP(C111,'Master Sheet'!C$11:CN$295,75,FALSE)),"",VLOOKUP(C111,'Master Sheet'!C$11:CN$295,75,FALSE)))</f>
        <v/>
      </c>
      <c r="E111" s="71" t="str">
        <f>IF(AND(C111=""),"",IF(ISNA(VLOOKUP(C111,'Master Sheet'!C$11:CN$295,76,FALSE)),"",VLOOKUP(C111,'Master Sheet'!C$11:CN$295,76,FALSE)))</f>
        <v/>
      </c>
      <c r="F111" s="71" t="str">
        <f>IF(AND(C111=""),"",IF(ISNA(VLOOKUP(C111,'Master Sheet'!C$11:CN$295,82,FALSE)),"",VLOOKUP(C111,'Master Sheet'!C$11:CN$295,82,FALSE)))</f>
        <v/>
      </c>
      <c r="G111" s="71" t="str">
        <f>IF(AND(C111=""),"",IF(ISNA(VLOOKUP(C111,'Master Sheet'!C$11:CN$295,83,FALSE)),"",VLOOKUP(C111,'Master Sheet'!C$11:CN$295,83,FALSE)))</f>
        <v/>
      </c>
      <c r="H111" s="71" t="str">
        <f>IF(AND(C111=""),"",IF(ISNA(VLOOKUP(C111,'Master Sheet'!C$11:CN$295,89,FALSE)),"",VLOOKUP(C111,'Master Sheet'!C$11:CN$295,89,FALSE)))</f>
        <v/>
      </c>
      <c r="I111" s="71" t="str">
        <f>IF(AND(C111=""),"",IF(ISNA(VLOOKUP(C111,'Master Sheet'!C$11:CN$295,90,FALSE)),"",VLOOKUP(C111,'Master Sheet'!C$11:CN$295,90,FALSE)))</f>
        <v/>
      </c>
      <c r="J111" s="4"/>
    </row>
    <row r="112" spans="1:10" ht="15.95" customHeight="1">
      <c r="A112" s="69">
        <v>101</v>
      </c>
      <c r="B112" s="90" t="str">
        <f>'Praptra 2 A'!B113</f>
        <v/>
      </c>
      <c r="C112" s="92" t="str">
        <f>'Praptra 2 A'!C113</f>
        <v/>
      </c>
      <c r="D112" s="71" t="str">
        <f>IF(AND(C112=""),"",IF(ISNA(VLOOKUP(C112,'Master Sheet'!C$11:CN$295,75,FALSE)),"",VLOOKUP(C112,'Master Sheet'!C$11:CN$295,75,FALSE)))</f>
        <v/>
      </c>
      <c r="E112" s="71" t="str">
        <f>IF(AND(C112=""),"",IF(ISNA(VLOOKUP(C112,'Master Sheet'!C$11:CN$295,76,FALSE)),"",VLOOKUP(C112,'Master Sheet'!C$11:CN$295,76,FALSE)))</f>
        <v/>
      </c>
      <c r="F112" s="71" t="str">
        <f>IF(AND(C112=""),"",IF(ISNA(VLOOKUP(C112,'Master Sheet'!C$11:CN$295,82,FALSE)),"",VLOOKUP(C112,'Master Sheet'!C$11:CN$295,82,FALSE)))</f>
        <v/>
      </c>
      <c r="G112" s="71" t="str">
        <f>IF(AND(C112=""),"",IF(ISNA(VLOOKUP(C112,'Master Sheet'!C$11:CN$295,83,FALSE)),"",VLOOKUP(C112,'Master Sheet'!C$11:CN$295,83,FALSE)))</f>
        <v/>
      </c>
      <c r="H112" s="71" t="str">
        <f>IF(AND(C112=""),"",IF(ISNA(VLOOKUP(C112,'Master Sheet'!C$11:CN$295,89,FALSE)),"",VLOOKUP(C112,'Master Sheet'!C$11:CN$295,89,FALSE)))</f>
        <v/>
      </c>
      <c r="I112" s="71" t="str">
        <f>IF(AND(C112=""),"",IF(ISNA(VLOOKUP(C112,'Master Sheet'!C$11:CN$295,90,FALSE)),"",VLOOKUP(C112,'Master Sheet'!C$11:CN$295,90,FALSE)))</f>
        <v/>
      </c>
      <c r="J112" s="4"/>
    </row>
    <row r="113" spans="1:10" ht="15.95" customHeight="1">
      <c r="A113" s="69">
        <v>102</v>
      </c>
      <c r="B113" s="90" t="str">
        <f>'Praptra 2 A'!B114</f>
        <v/>
      </c>
      <c r="C113" s="92" t="str">
        <f>'Praptra 2 A'!C114</f>
        <v/>
      </c>
      <c r="D113" s="71" t="str">
        <f>IF(AND(C113=""),"",IF(ISNA(VLOOKUP(C113,'Master Sheet'!C$11:CN$295,75,FALSE)),"",VLOOKUP(C113,'Master Sheet'!C$11:CN$295,75,FALSE)))</f>
        <v/>
      </c>
      <c r="E113" s="71" t="str">
        <f>IF(AND(C113=""),"",IF(ISNA(VLOOKUP(C113,'Master Sheet'!C$11:CN$295,76,FALSE)),"",VLOOKUP(C113,'Master Sheet'!C$11:CN$295,76,FALSE)))</f>
        <v/>
      </c>
      <c r="F113" s="71" t="str">
        <f>IF(AND(C113=""),"",IF(ISNA(VLOOKUP(C113,'Master Sheet'!C$11:CN$295,82,FALSE)),"",VLOOKUP(C113,'Master Sheet'!C$11:CN$295,82,FALSE)))</f>
        <v/>
      </c>
      <c r="G113" s="71" t="str">
        <f>IF(AND(C113=""),"",IF(ISNA(VLOOKUP(C113,'Master Sheet'!C$11:CN$295,83,FALSE)),"",VLOOKUP(C113,'Master Sheet'!C$11:CN$295,83,FALSE)))</f>
        <v/>
      </c>
      <c r="H113" s="71" t="str">
        <f>IF(AND(C113=""),"",IF(ISNA(VLOOKUP(C113,'Master Sheet'!C$11:CN$295,89,FALSE)),"",VLOOKUP(C113,'Master Sheet'!C$11:CN$295,89,FALSE)))</f>
        <v/>
      </c>
      <c r="I113" s="71" t="str">
        <f>IF(AND(C113=""),"",IF(ISNA(VLOOKUP(C113,'Master Sheet'!C$11:CN$295,90,FALSE)),"",VLOOKUP(C113,'Master Sheet'!C$11:CN$295,90,FALSE)))</f>
        <v/>
      </c>
      <c r="J113" s="4"/>
    </row>
    <row r="114" spans="1:10" ht="15.95" customHeight="1">
      <c r="A114" s="69">
        <v>103</v>
      </c>
      <c r="B114" s="90" t="str">
        <f>'Praptra 2 A'!B115</f>
        <v/>
      </c>
      <c r="C114" s="92" t="str">
        <f>'Praptra 2 A'!C115</f>
        <v/>
      </c>
      <c r="D114" s="71" t="str">
        <f>IF(AND(C114=""),"",IF(ISNA(VLOOKUP(C114,'Master Sheet'!C$11:CN$295,75,FALSE)),"",VLOOKUP(C114,'Master Sheet'!C$11:CN$295,75,FALSE)))</f>
        <v/>
      </c>
      <c r="E114" s="71" t="str">
        <f>IF(AND(C114=""),"",IF(ISNA(VLOOKUP(C114,'Master Sheet'!C$11:CN$295,76,FALSE)),"",VLOOKUP(C114,'Master Sheet'!C$11:CN$295,76,FALSE)))</f>
        <v/>
      </c>
      <c r="F114" s="71" t="str">
        <f>IF(AND(C114=""),"",IF(ISNA(VLOOKUP(C114,'Master Sheet'!C$11:CN$295,82,FALSE)),"",VLOOKUP(C114,'Master Sheet'!C$11:CN$295,82,FALSE)))</f>
        <v/>
      </c>
      <c r="G114" s="71" t="str">
        <f>IF(AND(C114=""),"",IF(ISNA(VLOOKUP(C114,'Master Sheet'!C$11:CN$295,83,FALSE)),"",VLOOKUP(C114,'Master Sheet'!C$11:CN$295,83,FALSE)))</f>
        <v/>
      </c>
      <c r="H114" s="71" t="str">
        <f>IF(AND(C114=""),"",IF(ISNA(VLOOKUP(C114,'Master Sheet'!C$11:CN$295,89,FALSE)),"",VLOOKUP(C114,'Master Sheet'!C$11:CN$295,89,FALSE)))</f>
        <v/>
      </c>
      <c r="I114" s="71" t="str">
        <f>IF(AND(C114=""),"",IF(ISNA(VLOOKUP(C114,'Master Sheet'!C$11:CN$295,90,FALSE)),"",VLOOKUP(C114,'Master Sheet'!C$11:CN$295,90,FALSE)))</f>
        <v/>
      </c>
      <c r="J114" s="4"/>
    </row>
    <row r="115" spans="1:10" ht="15.95" customHeight="1">
      <c r="A115" s="69">
        <v>104</v>
      </c>
      <c r="B115" s="90" t="str">
        <f>'Praptra 2 A'!B116</f>
        <v/>
      </c>
      <c r="C115" s="92" t="str">
        <f>'Praptra 2 A'!C116</f>
        <v/>
      </c>
      <c r="D115" s="71" t="str">
        <f>IF(AND(C115=""),"",IF(ISNA(VLOOKUP(C115,'Master Sheet'!C$11:CN$295,75,FALSE)),"",VLOOKUP(C115,'Master Sheet'!C$11:CN$295,75,FALSE)))</f>
        <v/>
      </c>
      <c r="E115" s="71" t="str">
        <f>IF(AND(C115=""),"",IF(ISNA(VLOOKUP(C115,'Master Sheet'!C$11:CN$295,76,FALSE)),"",VLOOKUP(C115,'Master Sheet'!C$11:CN$295,76,FALSE)))</f>
        <v/>
      </c>
      <c r="F115" s="71" t="str">
        <f>IF(AND(C115=""),"",IF(ISNA(VLOOKUP(C115,'Master Sheet'!C$11:CN$295,82,FALSE)),"",VLOOKUP(C115,'Master Sheet'!C$11:CN$295,82,FALSE)))</f>
        <v/>
      </c>
      <c r="G115" s="71" t="str">
        <f>IF(AND(C115=""),"",IF(ISNA(VLOOKUP(C115,'Master Sheet'!C$11:CN$295,83,FALSE)),"",VLOOKUP(C115,'Master Sheet'!C$11:CN$295,83,FALSE)))</f>
        <v/>
      </c>
      <c r="H115" s="71" t="str">
        <f>IF(AND(C115=""),"",IF(ISNA(VLOOKUP(C115,'Master Sheet'!C$11:CN$295,89,FALSE)),"",VLOOKUP(C115,'Master Sheet'!C$11:CN$295,89,FALSE)))</f>
        <v/>
      </c>
      <c r="I115" s="71" t="str">
        <f>IF(AND(C115=""),"",IF(ISNA(VLOOKUP(C115,'Master Sheet'!C$11:CN$295,90,FALSE)),"",VLOOKUP(C115,'Master Sheet'!C$11:CN$295,90,FALSE)))</f>
        <v/>
      </c>
      <c r="J115" s="4"/>
    </row>
    <row r="116" spans="1:10" ht="15.95" customHeight="1">
      <c r="A116" s="69">
        <v>105</v>
      </c>
      <c r="B116" s="90" t="str">
        <f>'Praptra 2 A'!B117</f>
        <v/>
      </c>
      <c r="C116" s="92" t="str">
        <f>'Praptra 2 A'!C117</f>
        <v/>
      </c>
      <c r="D116" s="71" t="str">
        <f>IF(AND(C116=""),"",IF(ISNA(VLOOKUP(C116,'Master Sheet'!C$11:CN$295,75,FALSE)),"",VLOOKUP(C116,'Master Sheet'!C$11:CN$295,75,FALSE)))</f>
        <v/>
      </c>
      <c r="E116" s="71" t="str">
        <f>IF(AND(C116=""),"",IF(ISNA(VLOOKUP(C116,'Master Sheet'!C$11:CN$295,76,FALSE)),"",VLOOKUP(C116,'Master Sheet'!C$11:CN$295,76,FALSE)))</f>
        <v/>
      </c>
      <c r="F116" s="71" t="str">
        <f>IF(AND(C116=""),"",IF(ISNA(VLOOKUP(C116,'Master Sheet'!C$11:CN$295,82,FALSE)),"",VLOOKUP(C116,'Master Sheet'!C$11:CN$295,82,FALSE)))</f>
        <v/>
      </c>
      <c r="G116" s="71" t="str">
        <f>IF(AND(C116=""),"",IF(ISNA(VLOOKUP(C116,'Master Sheet'!C$11:CN$295,83,FALSE)),"",VLOOKUP(C116,'Master Sheet'!C$11:CN$295,83,FALSE)))</f>
        <v/>
      </c>
      <c r="H116" s="71" t="str">
        <f>IF(AND(C116=""),"",IF(ISNA(VLOOKUP(C116,'Master Sheet'!C$11:CN$295,89,FALSE)),"",VLOOKUP(C116,'Master Sheet'!C$11:CN$295,89,FALSE)))</f>
        <v/>
      </c>
      <c r="I116" s="71" t="str">
        <f>IF(AND(C116=""),"",IF(ISNA(VLOOKUP(C116,'Master Sheet'!C$11:CN$295,90,FALSE)),"",VLOOKUP(C116,'Master Sheet'!C$11:CN$295,90,FALSE)))</f>
        <v/>
      </c>
      <c r="J116" s="4"/>
    </row>
    <row r="117" spans="1:10" ht="15.95" customHeight="1">
      <c r="A117" s="69">
        <v>106</v>
      </c>
      <c r="B117" s="90" t="str">
        <f>'Praptra 2 A'!B118</f>
        <v/>
      </c>
      <c r="C117" s="92" t="str">
        <f>'Praptra 2 A'!C118</f>
        <v/>
      </c>
      <c r="D117" s="71" t="str">
        <f>IF(AND(C117=""),"",IF(ISNA(VLOOKUP(C117,'Master Sheet'!C$11:CN$295,75,FALSE)),"",VLOOKUP(C117,'Master Sheet'!C$11:CN$295,75,FALSE)))</f>
        <v/>
      </c>
      <c r="E117" s="71" t="str">
        <f>IF(AND(C117=""),"",IF(ISNA(VLOOKUP(C117,'Master Sheet'!C$11:CN$295,76,FALSE)),"",VLOOKUP(C117,'Master Sheet'!C$11:CN$295,76,FALSE)))</f>
        <v/>
      </c>
      <c r="F117" s="71" t="str">
        <f>IF(AND(C117=""),"",IF(ISNA(VLOOKUP(C117,'Master Sheet'!C$11:CN$295,82,FALSE)),"",VLOOKUP(C117,'Master Sheet'!C$11:CN$295,82,FALSE)))</f>
        <v/>
      </c>
      <c r="G117" s="71" t="str">
        <f>IF(AND(C117=""),"",IF(ISNA(VLOOKUP(C117,'Master Sheet'!C$11:CN$295,83,FALSE)),"",VLOOKUP(C117,'Master Sheet'!C$11:CN$295,83,FALSE)))</f>
        <v/>
      </c>
      <c r="H117" s="71" t="str">
        <f>IF(AND(C117=""),"",IF(ISNA(VLOOKUP(C117,'Master Sheet'!C$11:CN$295,89,FALSE)),"",VLOOKUP(C117,'Master Sheet'!C$11:CN$295,89,FALSE)))</f>
        <v/>
      </c>
      <c r="I117" s="71" t="str">
        <f>IF(AND(C117=""),"",IF(ISNA(VLOOKUP(C117,'Master Sheet'!C$11:CN$295,90,FALSE)),"",VLOOKUP(C117,'Master Sheet'!C$11:CN$295,90,FALSE)))</f>
        <v/>
      </c>
      <c r="J117" s="4"/>
    </row>
    <row r="118" spans="1:10" ht="15.95" customHeight="1">
      <c r="A118" s="69">
        <v>107</v>
      </c>
      <c r="B118" s="90" t="str">
        <f>'Praptra 2 A'!B119</f>
        <v/>
      </c>
      <c r="C118" s="92" t="str">
        <f>'Praptra 2 A'!C119</f>
        <v/>
      </c>
      <c r="D118" s="71" t="str">
        <f>IF(AND(C118=""),"",IF(ISNA(VLOOKUP(C118,'Master Sheet'!C$11:CN$295,75,FALSE)),"",VLOOKUP(C118,'Master Sheet'!C$11:CN$295,75,FALSE)))</f>
        <v/>
      </c>
      <c r="E118" s="71" t="str">
        <f>IF(AND(C118=""),"",IF(ISNA(VLOOKUP(C118,'Master Sheet'!C$11:CN$295,76,FALSE)),"",VLOOKUP(C118,'Master Sheet'!C$11:CN$295,76,FALSE)))</f>
        <v/>
      </c>
      <c r="F118" s="71" t="str">
        <f>IF(AND(C118=""),"",IF(ISNA(VLOOKUP(C118,'Master Sheet'!C$11:CN$295,82,FALSE)),"",VLOOKUP(C118,'Master Sheet'!C$11:CN$295,82,FALSE)))</f>
        <v/>
      </c>
      <c r="G118" s="71" t="str">
        <f>IF(AND(C118=""),"",IF(ISNA(VLOOKUP(C118,'Master Sheet'!C$11:CN$295,83,FALSE)),"",VLOOKUP(C118,'Master Sheet'!C$11:CN$295,83,FALSE)))</f>
        <v/>
      </c>
      <c r="H118" s="71" t="str">
        <f>IF(AND(C118=""),"",IF(ISNA(VLOOKUP(C118,'Master Sheet'!C$11:CN$295,89,FALSE)),"",VLOOKUP(C118,'Master Sheet'!C$11:CN$295,89,FALSE)))</f>
        <v/>
      </c>
      <c r="I118" s="71" t="str">
        <f>IF(AND(C118=""),"",IF(ISNA(VLOOKUP(C118,'Master Sheet'!C$11:CN$295,90,FALSE)),"",VLOOKUP(C118,'Master Sheet'!C$11:CN$295,90,FALSE)))</f>
        <v/>
      </c>
      <c r="J118" s="4"/>
    </row>
    <row r="119" spans="1:10" ht="15.95" customHeight="1">
      <c r="A119" s="69">
        <v>108</v>
      </c>
      <c r="B119" s="90" t="str">
        <f>'Praptra 2 A'!B120</f>
        <v/>
      </c>
      <c r="C119" s="92" t="str">
        <f>'Praptra 2 A'!C120</f>
        <v/>
      </c>
      <c r="D119" s="71" t="str">
        <f>IF(AND(C119=""),"",IF(ISNA(VLOOKUP(C119,'Master Sheet'!C$11:CN$295,75,FALSE)),"",VLOOKUP(C119,'Master Sheet'!C$11:CN$295,75,FALSE)))</f>
        <v/>
      </c>
      <c r="E119" s="71" t="str">
        <f>IF(AND(C119=""),"",IF(ISNA(VLOOKUP(C119,'Master Sheet'!C$11:CN$295,76,FALSE)),"",VLOOKUP(C119,'Master Sheet'!C$11:CN$295,76,FALSE)))</f>
        <v/>
      </c>
      <c r="F119" s="71" t="str">
        <f>IF(AND(C119=""),"",IF(ISNA(VLOOKUP(C119,'Master Sheet'!C$11:CN$295,82,FALSE)),"",VLOOKUP(C119,'Master Sheet'!C$11:CN$295,82,FALSE)))</f>
        <v/>
      </c>
      <c r="G119" s="71" t="str">
        <f>IF(AND(C119=""),"",IF(ISNA(VLOOKUP(C119,'Master Sheet'!C$11:CN$295,83,FALSE)),"",VLOOKUP(C119,'Master Sheet'!C$11:CN$295,83,FALSE)))</f>
        <v/>
      </c>
      <c r="H119" s="71" t="str">
        <f>IF(AND(C119=""),"",IF(ISNA(VLOOKUP(C119,'Master Sheet'!C$11:CN$295,89,FALSE)),"",VLOOKUP(C119,'Master Sheet'!C$11:CN$295,89,FALSE)))</f>
        <v/>
      </c>
      <c r="I119" s="71" t="str">
        <f>IF(AND(C119=""),"",IF(ISNA(VLOOKUP(C119,'Master Sheet'!C$11:CN$295,90,FALSE)),"",VLOOKUP(C119,'Master Sheet'!C$11:CN$295,90,FALSE)))</f>
        <v/>
      </c>
      <c r="J119" s="4"/>
    </row>
    <row r="120" spans="1:10" ht="15.95" customHeight="1">
      <c r="A120" s="69">
        <v>109</v>
      </c>
      <c r="B120" s="90" t="str">
        <f>'Praptra 2 A'!B121</f>
        <v/>
      </c>
      <c r="C120" s="92" t="str">
        <f>'Praptra 2 A'!C121</f>
        <v/>
      </c>
      <c r="D120" s="71" t="str">
        <f>IF(AND(C120=""),"",IF(ISNA(VLOOKUP(C120,'Master Sheet'!C$11:CN$295,75,FALSE)),"",VLOOKUP(C120,'Master Sheet'!C$11:CN$295,75,FALSE)))</f>
        <v/>
      </c>
      <c r="E120" s="71" t="str">
        <f>IF(AND(C120=""),"",IF(ISNA(VLOOKUP(C120,'Master Sheet'!C$11:CN$295,76,FALSE)),"",VLOOKUP(C120,'Master Sheet'!C$11:CN$295,76,FALSE)))</f>
        <v/>
      </c>
      <c r="F120" s="71" t="str">
        <f>IF(AND(C120=""),"",IF(ISNA(VLOOKUP(C120,'Master Sheet'!C$11:CN$295,82,FALSE)),"",VLOOKUP(C120,'Master Sheet'!C$11:CN$295,82,FALSE)))</f>
        <v/>
      </c>
      <c r="G120" s="71" t="str">
        <f>IF(AND(C120=""),"",IF(ISNA(VLOOKUP(C120,'Master Sheet'!C$11:CN$295,83,FALSE)),"",VLOOKUP(C120,'Master Sheet'!C$11:CN$295,83,FALSE)))</f>
        <v/>
      </c>
      <c r="H120" s="71" t="str">
        <f>IF(AND(C120=""),"",IF(ISNA(VLOOKUP(C120,'Master Sheet'!C$11:CN$295,89,FALSE)),"",VLOOKUP(C120,'Master Sheet'!C$11:CN$295,89,FALSE)))</f>
        <v/>
      </c>
      <c r="I120" s="71" t="str">
        <f>IF(AND(C120=""),"",IF(ISNA(VLOOKUP(C120,'Master Sheet'!C$11:CN$295,90,FALSE)),"",VLOOKUP(C120,'Master Sheet'!C$11:CN$295,90,FALSE)))</f>
        <v/>
      </c>
      <c r="J120" s="4"/>
    </row>
    <row r="121" spans="1:10" ht="15.95" customHeight="1">
      <c r="A121" s="69">
        <v>110</v>
      </c>
      <c r="B121" s="90" t="str">
        <f>'Praptra 2 A'!B122</f>
        <v/>
      </c>
      <c r="C121" s="92" t="str">
        <f>'Praptra 2 A'!C122</f>
        <v/>
      </c>
      <c r="D121" s="71" t="str">
        <f>IF(AND(C121=""),"",IF(ISNA(VLOOKUP(C121,'Master Sheet'!C$11:CN$295,75,FALSE)),"",VLOOKUP(C121,'Master Sheet'!C$11:CN$295,75,FALSE)))</f>
        <v/>
      </c>
      <c r="E121" s="71" t="str">
        <f>IF(AND(C121=""),"",IF(ISNA(VLOOKUP(C121,'Master Sheet'!C$11:CN$295,76,FALSE)),"",VLOOKUP(C121,'Master Sheet'!C$11:CN$295,76,FALSE)))</f>
        <v/>
      </c>
      <c r="F121" s="71" t="str">
        <f>IF(AND(C121=""),"",IF(ISNA(VLOOKUP(C121,'Master Sheet'!C$11:CN$295,82,FALSE)),"",VLOOKUP(C121,'Master Sheet'!C$11:CN$295,82,FALSE)))</f>
        <v/>
      </c>
      <c r="G121" s="71" t="str">
        <f>IF(AND(C121=""),"",IF(ISNA(VLOOKUP(C121,'Master Sheet'!C$11:CN$295,83,FALSE)),"",VLOOKUP(C121,'Master Sheet'!C$11:CN$295,83,FALSE)))</f>
        <v/>
      </c>
      <c r="H121" s="71" t="str">
        <f>IF(AND(C121=""),"",IF(ISNA(VLOOKUP(C121,'Master Sheet'!C$11:CN$295,89,FALSE)),"",VLOOKUP(C121,'Master Sheet'!C$11:CN$295,89,FALSE)))</f>
        <v/>
      </c>
      <c r="I121" s="71" t="str">
        <f>IF(AND(C121=""),"",IF(ISNA(VLOOKUP(C121,'Master Sheet'!C$11:CN$295,90,FALSE)),"",VLOOKUP(C121,'Master Sheet'!C$11:CN$295,90,FALSE)))</f>
        <v/>
      </c>
      <c r="J121" s="4"/>
    </row>
    <row r="122" spans="1:10" ht="15.95" customHeight="1">
      <c r="A122" s="69">
        <v>111</v>
      </c>
      <c r="B122" s="90" t="str">
        <f>'Praptra 2 A'!B123</f>
        <v/>
      </c>
      <c r="C122" s="92" t="str">
        <f>'Praptra 2 A'!C123</f>
        <v/>
      </c>
      <c r="D122" s="71" t="str">
        <f>IF(AND(C122=""),"",IF(ISNA(VLOOKUP(C122,'Master Sheet'!C$11:CN$295,75,FALSE)),"",VLOOKUP(C122,'Master Sheet'!C$11:CN$295,75,FALSE)))</f>
        <v/>
      </c>
      <c r="E122" s="71" t="str">
        <f>IF(AND(C122=""),"",IF(ISNA(VLOOKUP(C122,'Master Sheet'!C$11:CN$295,76,FALSE)),"",VLOOKUP(C122,'Master Sheet'!C$11:CN$295,76,FALSE)))</f>
        <v/>
      </c>
      <c r="F122" s="71" t="str">
        <f>IF(AND(C122=""),"",IF(ISNA(VLOOKUP(C122,'Master Sheet'!C$11:CN$295,82,FALSE)),"",VLOOKUP(C122,'Master Sheet'!C$11:CN$295,82,FALSE)))</f>
        <v/>
      </c>
      <c r="G122" s="71" t="str">
        <f>IF(AND(C122=""),"",IF(ISNA(VLOOKUP(C122,'Master Sheet'!C$11:CN$295,83,FALSE)),"",VLOOKUP(C122,'Master Sheet'!C$11:CN$295,83,FALSE)))</f>
        <v/>
      </c>
      <c r="H122" s="71" t="str">
        <f>IF(AND(C122=""),"",IF(ISNA(VLOOKUP(C122,'Master Sheet'!C$11:CN$295,89,FALSE)),"",VLOOKUP(C122,'Master Sheet'!C$11:CN$295,89,FALSE)))</f>
        <v/>
      </c>
      <c r="I122" s="71" t="str">
        <f>IF(AND(C122=""),"",IF(ISNA(VLOOKUP(C122,'Master Sheet'!C$11:CN$295,90,FALSE)),"",VLOOKUP(C122,'Master Sheet'!C$11:CN$295,90,FALSE)))</f>
        <v/>
      </c>
      <c r="J122" s="4"/>
    </row>
    <row r="123" spans="1:10" ht="15.95" customHeight="1">
      <c r="A123" s="69">
        <v>112</v>
      </c>
      <c r="B123" s="90" t="str">
        <f>'Praptra 2 A'!B124</f>
        <v/>
      </c>
      <c r="C123" s="92" t="str">
        <f>'Praptra 2 A'!C124</f>
        <v/>
      </c>
      <c r="D123" s="71" t="str">
        <f>IF(AND(C123=""),"",IF(ISNA(VLOOKUP(C123,'Master Sheet'!C$11:CN$295,75,FALSE)),"",VLOOKUP(C123,'Master Sheet'!C$11:CN$295,75,FALSE)))</f>
        <v/>
      </c>
      <c r="E123" s="71" t="str">
        <f>IF(AND(C123=""),"",IF(ISNA(VLOOKUP(C123,'Master Sheet'!C$11:CN$295,76,FALSE)),"",VLOOKUP(C123,'Master Sheet'!C$11:CN$295,76,FALSE)))</f>
        <v/>
      </c>
      <c r="F123" s="71" t="str">
        <f>IF(AND(C123=""),"",IF(ISNA(VLOOKUP(C123,'Master Sheet'!C$11:CN$295,82,FALSE)),"",VLOOKUP(C123,'Master Sheet'!C$11:CN$295,82,FALSE)))</f>
        <v/>
      </c>
      <c r="G123" s="71" t="str">
        <f>IF(AND(C123=""),"",IF(ISNA(VLOOKUP(C123,'Master Sheet'!C$11:CN$295,83,FALSE)),"",VLOOKUP(C123,'Master Sheet'!C$11:CN$295,83,FALSE)))</f>
        <v/>
      </c>
      <c r="H123" s="71" t="str">
        <f>IF(AND(C123=""),"",IF(ISNA(VLOOKUP(C123,'Master Sheet'!C$11:CN$295,89,FALSE)),"",VLOOKUP(C123,'Master Sheet'!C$11:CN$295,89,FALSE)))</f>
        <v/>
      </c>
      <c r="I123" s="71" t="str">
        <f>IF(AND(C123=""),"",IF(ISNA(VLOOKUP(C123,'Master Sheet'!C$11:CN$295,90,FALSE)),"",VLOOKUP(C123,'Master Sheet'!C$11:CN$295,90,FALSE)))</f>
        <v/>
      </c>
      <c r="J123" s="4"/>
    </row>
    <row r="124" spans="1:10" ht="15.95" customHeight="1">
      <c r="A124" s="69">
        <v>113</v>
      </c>
      <c r="B124" s="90" t="str">
        <f>'Praptra 2 A'!B125</f>
        <v/>
      </c>
      <c r="C124" s="92" t="str">
        <f>'Praptra 2 A'!C125</f>
        <v/>
      </c>
      <c r="D124" s="71" t="str">
        <f>IF(AND(C124=""),"",IF(ISNA(VLOOKUP(C124,'Master Sheet'!C$11:CN$295,75,FALSE)),"",VLOOKUP(C124,'Master Sheet'!C$11:CN$295,75,FALSE)))</f>
        <v/>
      </c>
      <c r="E124" s="71" t="str">
        <f>IF(AND(C124=""),"",IF(ISNA(VLOOKUP(C124,'Master Sheet'!C$11:CN$295,76,FALSE)),"",VLOOKUP(C124,'Master Sheet'!C$11:CN$295,76,FALSE)))</f>
        <v/>
      </c>
      <c r="F124" s="71" t="str">
        <f>IF(AND(C124=""),"",IF(ISNA(VLOOKUP(C124,'Master Sheet'!C$11:CN$295,82,FALSE)),"",VLOOKUP(C124,'Master Sheet'!C$11:CN$295,82,FALSE)))</f>
        <v/>
      </c>
      <c r="G124" s="71" t="str">
        <f>IF(AND(C124=""),"",IF(ISNA(VLOOKUP(C124,'Master Sheet'!C$11:CN$295,83,FALSE)),"",VLOOKUP(C124,'Master Sheet'!C$11:CN$295,83,FALSE)))</f>
        <v/>
      </c>
      <c r="H124" s="71" t="str">
        <f>IF(AND(C124=""),"",IF(ISNA(VLOOKUP(C124,'Master Sheet'!C$11:CN$295,89,FALSE)),"",VLOOKUP(C124,'Master Sheet'!C$11:CN$295,89,FALSE)))</f>
        <v/>
      </c>
      <c r="I124" s="71" t="str">
        <f>IF(AND(C124=""),"",IF(ISNA(VLOOKUP(C124,'Master Sheet'!C$11:CN$295,90,FALSE)),"",VLOOKUP(C124,'Master Sheet'!C$11:CN$295,90,FALSE)))</f>
        <v/>
      </c>
      <c r="J124" s="4"/>
    </row>
    <row r="125" spans="1:10" ht="15.95" customHeight="1">
      <c r="A125" s="69">
        <v>114</v>
      </c>
      <c r="B125" s="90" t="str">
        <f>'Praptra 2 A'!B126</f>
        <v/>
      </c>
      <c r="C125" s="92" t="str">
        <f>'Praptra 2 A'!C126</f>
        <v/>
      </c>
      <c r="D125" s="71" t="str">
        <f>IF(AND(C125=""),"",IF(ISNA(VLOOKUP(C125,'Master Sheet'!C$11:CN$295,75,FALSE)),"",VLOOKUP(C125,'Master Sheet'!C$11:CN$295,75,FALSE)))</f>
        <v/>
      </c>
      <c r="E125" s="71" t="str">
        <f>IF(AND(C125=""),"",IF(ISNA(VLOOKUP(C125,'Master Sheet'!C$11:CN$295,76,FALSE)),"",VLOOKUP(C125,'Master Sheet'!C$11:CN$295,76,FALSE)))</f>
        <v/>
      </c>
      <c r="F125" s="71" t="str">
        <f>IF(AND(C125=""),"",IF(ISNA(VLOOKUP(C125,'Master Sheet'!C$11:CN$295,82,FALSE)),"",VLOOKUP(C125,'Master Sheet'!C$11:CN$295,82,FALSE)))</f>
        <v/>
      </c>
      <c r="G125" s="71" t="str">
        <f>IF(AND(C125=""),"",IF(ISNA(VLOOKUP(C125,'Master Sheet'!C$11:CN$295,83,FALSE)),"",VLOOKUP(C125,'Master Sheet'!C$11:CN$295,83,FALSE)))</f>
        <v/>
      </c>
      <c r="H125" s="71" t="str">
        <f>IF(AND(C125=""),"",IF(ISNA(VLOOKUP(C125,'Master Sheet'!C$11:CN$295,89,FALSE)),"",VLOOKUP(C125,'Master Sheet'!C$11:CN$295,89,FALSE)))</f>
        <v/>
      </c>
      <c r="I125" s="71" t="str">
        <f>IF(AND(C125=""),"",IF(ISNA(VLOOKUP(C125,'Master Sheet'!C$11:CN$295,90,FALSE)),"",VLOOKUP(C125,'Master Sheet'!C$11:CN$295,90,FALSE)))</f>
        <v/>
      </c>
      <c r="J125" s="4"/>
    </row>
    <row r="126" spans="1:10" ht="15.95" customHeight="1">
      <c r="A126" s="69">
        <v>115</v>
      </c>
      <c r="B126" s="90" t="str">
        <f>'Praptra 2 A'!B127</f>
        <v/>
      </c>
      <c r="C126" s="92" t="str">
        <f>'Praptra 2 A'!C127</f>
        <v/>
      </c>
      <c r="D126" s="71" t="str">
        <f>IF(AND(C126=""),"",IF(ISNA(VLOOKUP(C126,'Master Sheet'!C$11:CN$295,75,FALSE)),"",VLOOKUP(C126,'Master Sheet'!C$11:CN$295,75,FALSE)))</f>
        <v/>
      </c>
      <c r="E126" s="71" t="str">
        <f>IF(AND(C126=""),"",IF(ISNA(VLOOKUP(C126,'Master Sheet'!C$11:CN$295,76,FALSE)),"",VLOOKUP(C126,'Master Sheet'!C$11:CN$295,76,FALSE)))</f>
        <v/>
      </c>
      <c r="F126" s="71" t="str">
        <f>IF(AND(C126=""),"",IF(ISNA(VLOOKUP(C126,'Master Sheet'!C$11:CN$295,82,FALSE)),"",VLOOKUP(C126,'Master Sheet'!C$11:CN$295,82,FALSE)))</f>
        <v/>
      </c>
      <c r="G126" s="71" t="str">
        <f>IF(AND(C126=""),"",IF(ISNA(VLOOKUP(C126,'Master Sheet'!C$11:CN$295,83,FALSE)),"",VLOOKUP(C126,'Master Sheet'!C$11:CN$295,83,FALSE)))</f>
        <v/>
      </c>
      <c r="H126" s="71" t="str">
        <f>IF(AND(C126=""),"",IF(ISNA(VLOOKUP(C126,'Master Sheet'!C$11:CN$295,89,FALSE)),"",VLOOKUP(C126,'Master Sheet'!C$11:CN$295,89,FALSE)))</f>
        <v/>
      </c>
      <c r="I126" s="71" t="str">
        <f>IF(AND(C126=""),"",IF(ISNA(VLOOKUP(C126,'Master Sheet'!C$11:CN$295,90,FALSE)),"",VLOOKUP(C126,'Master Sheet'!C$11:CN$295,90,FALSE)))</f>
        <v/>
      </c>
      <c r="J126" s="4"/>
    </row>
    <row r="127" spans="1:10" ht="15.95" customHeight="1">
      <c r="A127" s="69">
        <v>116</v>
      </c>
      <c r="B127" s="90" t="str">
        <f>'Praptra 2 A'!B128</f>
        <v/>
      </c>
      <c r="C127" s="92" t="str">
        <f>'Praptra 2 A'!C128</f>
        <v/>
      </c>
      <c r="D127" s="71" t="str">
        <f>IF(AND(C127=""),"",IF(ISNA(VLOOKUP(C127,'Master Sheet'!C$11:CN$295,75,FALSE)),"",VLOOKUP(C127,'Master Sheet'!C$11:CN$295,75,FALSE)))</f>
        <v/>
      </c>
      <c r="E127" s="71" t="str">
        <f>IF(AND(C127=""),"",IF(ISNA(VLOOKUP(C127,'Master Sheet'!C$11:CN$295,76,FALSE)),"",VLOOKUP(C127,'Master Sheet'!C$11:CN$295,76,FALSE)))</f>
        <v/>
      </c>
      <c r="F127" s="71" t="str">
        <f>IF(AND(C127=""),"",IF(ISNA(VLOOKUP(C127,'Master Sheet'!C$11:CN$295,82,FALSE)),"",VLOOKUP(C127,'Master Sheet'!C$11:CN$295,82,FALSE)))</f>
        <v/>
      </c>
      <c r="G127" s="71" t="str">
        <f>IF(AND(C127=""),"",IF(ISNA(VLOOKUP(C127,'Master Sheet'!C$11:CN$295,83,FALSE)),"",VLOOKUP(C127,'Master Sheet'!C$11:CN$295,83,FALSE)))</f>
        <v/>
      </c>
      <c r="H127" s="71" t="str">
        <f>IF(AND(C127=""),"",IF(ISNA(VLOOKUP(C127,'Master Sheet'!C$11:CN$295,89,FALSE)),"",VLOOKUP(C127,'Master Sheet'!C$11:CN$295,89,FALSE)))</f>
        <v/>
      </c>
      <c r="I127" s="71" t="str">
        <f>IF(AND(C127=""),"",IF(ISNA(VLOOKUP(C127,'Master Sheet'!C$11:CN$295,90,FALSE)),"",VLOOKUP(C127,'Master Sheet'!C$11:CN$295,90,FALSE)))</f>
        <v/>
      </c>
      <c r="J127" s="4"/>
    </row>
    <row r="128" spans="1:10" ht="15.95" customHeight="1">
      <c r="A128" s="69">
        <v>117</v>
      </c>
      <c r="B128" s="90" t="str">
        <f>'Praptra 2 A'!B129</f>
        <v/>
      </c>
      <c r="C128" s="92" t="str">
        <f>'Praptra 2 A'!C129</f>
        <v/>
      </c>
      <c r="D128" s="71" t="str">
        <f>IF(AND(C128=""),"",IF(ISNA(VLOOKUP(C128,'Master Sheet'!C$11:CN$295,75,FALSE)),"",VLOOKUP(C128,'Master Sheet'!C$11:CN$295,75,FALSE)))</f>
        <v/>
      </c>
      <c r="E128" s="71" t="str">
        <f>IF(AND(C128=""),"",IF(ISNA(VLOOKUP(C128,'Master Sheet'!C$11:CN$295,76,FALSE)),"",VLOOKUP(C128,'Master Sheet'!C$11:CN$295,76,FALSE)))</f>
        <v/>
      </c>
      <c r="F128" s="71" t="str">
        <f>IF(AND(C128=""),"",IF(ISNA(VLOOKUP(C128,'Master Sheet'!C$11:CN$295,82,FALSE)),"",VLOOKUP(C128,'Master Sheet'!C$11:CN$295,82,FALSE)))</f>
        <v/>
      </c>
      <c r="G128" s="71" t="str">
        <f>IF(AND(C128=""),"",IF(ISNA(VLOOKUP(C128,'Master Sheet'!C$11:CN$295,83,FALSE)),"",VLOOKUP(C128,'Master Sheet'!C$11:CN$295,83,FALSE)))</f>
        <v/>
      </c>
      <c r="H128" s="71" t="str">
        <f>IF(AND(C128=""),"",IF(ISNA(VLOOKUP(C128,'Master Sheet'!C$11:CN$295,89,FALSE)),"",VLOOKUP(C128,'Master Sheet'!C$11:CN$295,89,FALSE)))</f>
        <v/>
      </c>
      <c r="I128" s="71" t="str">
        <f>IF(AND(C128=""),"",IF(ISNA(VLOOKUP(C128,'Master Sheet'!C$11:CN$295,90,FALSE)),"",VLOOKUP(C128,'Master Sheet'!C$11:CN$295,90,FALSE)))</f>
        <v/>
      </c>
      <c r="J128" s="4"/>
    </row>
    <row r="129" spans="1:10" ht="15.95" customHeight="1">
      <c r="A129" s="69">
        <v>118</v>
      </c>
      <c r="B129" s="90" t="str">
        <f>'Praptra 2 A'!B130</f>
        <v/>
      </c>
      <c r="C129" s="92" t="str">
        <f>'Praptra 2 A'!C130</f>
        <v/>
      </c>
      <c r="D129" s="71" t="str">
        <f>IF(AND(C129=""),"",IF(ISNA(VLOOKUP(C129,'Master Sheet'!C$11:CN$295,75,FALSE)),"",VLOOKUP(C129,'Master Sheet'!C$11:CN$295,75,FALSE)))</f>
        <v/>
      </c>
      <c r="E129" s="71" t="str">
        <f>IF(AND(C129=""),"",IF(ISNA(VLOOKUP(C129,'Master Sheet'!C$11:CN$295,76,FALSE)),"",VLOOKUP(C129,'Master Sheet'!C$11:CN$295,76,FALSE)))</f>
        <v/>
      </c>
      <c r="F129" s="71" t="str">
        <f>IF(AND(C129=""),"",IF(ISNA(VLOOKUP(C129,'Master Sheet'!C$11:CN$295,82,FALSE)),"",VLOOKUP(C129,'Master Sheet'!C$11:CN$295,82,FALSE)))</f>
        <v/>
      </c>
      <c r="G129" s="71" t="str">
        <f>IF(AND(C129=""),"",IF(ISNA(VLOOKUP(C129,'Master Sheet'!C$11:CN$295,83,FALSE)),"",VLOOKUP(C129,'Master Sheet'!C$11:CN$295,83,FALSE)))</f>
        <v/>
      </c>
      <c r="H129" s="71" t="str">
        <f>IF(AND(C129=""),"",IF(ISNA(VLOOKUP(C129,'Master Sheet'!C$11:CN$295,89,FALSE)),"",VLOOKUP(C129,'Master Sheet'!C$11:CN$295,89,FALSE)))</f>
        <v/>
      </c>
      <c r="I129" s="71" t="str">
        <f>IF(AND(C129=""),"",IF(ISNA(VLOOKUP(C129,'Master Sheet'!C$11:CN$295,90,FALSE)),"",VLOOKUP(C129,'Master Sheet'!C$11:CN$295,90,FALSE)))</f>
        <v/>
      </c>
      <c r="J129" s="4"/>
    </row>
    <row r="130" spans="1:10" ht="15.95" customHeight="1">
      <c r="A130" s="69">
        <v>119</v>
      </c>
      <c r="B130" s="90" t="str">
        <f>'Praptra 2 A'!B131</f>
        <v/>
      </c>
      <c r="C130" s="92" t="str">
        <f>'Praptra 2 A'!C131</f>
        <v/>
      </c>
      <c r="D130" s="71" t="str">
        <f>IF(AND(C130=""),"",IF(ISNA(VLOOKUP(C130,'Master Sheet'!C$11:CN$295,75,FALSE)),"",VLOOKUP(C130,'Master Sheet'!C$11:CN$295,75,FALSE)))</f>
        <v/>
      </c>
      <c r="E130" s="71" t="str">
        <f>IF(AND(C130=""),"",IF(ISNA(VLOOKUP(C130,'Master Sheet'!C$11:CN$295,76,FALSE)),"",VLOOKUP(C130,'Master Sheet'!C$11:CN$295,76,FALSE)))</f>
        <v/>
      </c>
      <c r="F130" s="71" t="str">
        <f>IF(AND(C130=""),"",IF(ISNA(VLOOKUP(C130,'Master Sheet'!C$11:CN$295,82,FALSE)),"",VLOOKUP(C130,'Master Sheet'!C$11:CN$295,82,FALSE)))</f>
        <v/>
      </c>
      <c r="G130" s="71" t="str">
        <f>IF(AND(C130=""),"",IF(ISNA(VLOOKUP(C130,'Master Sheet'!C$11:CN$295,83,FALSE)),"",VLOOKUP(C130,'Master Sheet'!C$11:CN$295,83,FALSE)))</f>
        <v/>
      </c>
      <c r="H130" s="71" t="str">
        <f>IF(AND(C130=""),"",IF(ISNA(VLOOKUP(C130,'Master Sheet'!C$11:CN$295,89,FALSE)),"",VLOOKUP(C130,'Master Sheet'!C$11:CN$295,89,FALSE)))</f>
        <v/>
      </c>
      <c r="I130" s="71" t="str">
        <f>IF(AND(C130=""),"",IF(ISNA(VLOOKUP(C130,'Master Sheet'!C$11:CN$295,90,FALSE)),"",VLOOKUP(C130,'Master Sheet'!C$11:CN$295,90,FALSE)))</f>
        <v/>
      </c>
      <c r="J130" s="4"/>
    </row>
    <row r="131" spans="1:10" ht="15.95" customHeight="1">
      <c r="A131" s="69">
        <v>120</v>
      </c>
      <c r="B131" s="90" t="str">
        <f>'Praptra 2 A'!B132</f>
        <v/>
      </c>
      <c r="C131" s="92" t="str">
        <f>'Praptra 2 A'!C132</f>
        <v/>
      </c>
      <c r="D131" s="71" t="str">
        <f>IF(AND(C131=""),"",IF(ISNA(VLOOKUP(C131,'Master Sheet'!C$11:CN$295,75,FALSE)),"",VLOOKUP(C131,'Master Sheet'!C$11:CN$295,75,FALSE)))</f>
        <v/>
      </c>
      <c r="E131" s="71" t="str">
        <f>IF(AND(C131=""),"",IF(ISNA(VLOOKUP(C131,'Master Sheet'!C$11:CN$295,76,FALSE)),"",VLOOKUP(C131,'Master Sheet'!C$11:CN$295,76,FALSE)))</f>
        <v/>
      </c>
      <c r="F131" s="71" t="str">
        <f>IF(AND(C131=""),"",IF(ISNA(VLOOKUP(C131,'Master Sheet'!C$11:CN$295,82,FALSE)),"",VLOOKUP(C131,'Master Sheet'!C$11:CN$295,82,FALSE)))</f>
        <v/>
      </c>
      <c r="G131" s="71" t="str">
        <f>IF(AND(C131=""),"",IF(ISNA(VLOOKUP(C131,'Master Sheet'!C$11:CN$295,83,FALSE)),"",VLOOKUP(C131,'Master Sheet'!C$11:CN$295,83,FALSE)))</f>
        <v/>
      </c>
      <c r="H131" s="71" t="str">
        <f>IF(AND(C131=""),"",IF(ISNA(VLOOKUP(C131,'Master Sheet'!C$11:CN$295,89,FALSE)),"",VLOOKUP(C131,'Master Sheet'!C$11:CN$295,89,FALSE)))</f>
        <v/>
      </c>
      <c r="I131" s="71" t="str">
        <f>IF(AND(C131=""),"",IF(ISNA(VLOOKUP(C131,'Master Sheet'!C$11:CN$295,90,FALSE)),"",VLOOKUP(C131,'Master Sheet'!C$11:CN$295,90,FALSE)))</f>
        <v/>
      </c>
      <c r="J131" s="4"/>
    </row>
    <row r="132" spans="1:10" ht="15.95" customHeight="1">
      <c r="A132" s="69">
        <v>121</v>
      </c>
      <c r="B132" s="90" t="str">
        <f>'Praptra 2 A'!B133</f>
        <v/>
      </c>
      <c r="C132" s="92" t="str">
        <f>'Praptra 2 A'!C133</f>
        <v/>
      </c>
      <c r="D132" s="71" t="str">
        <f>IF(AND(C132=""),"",IF(ISNA(VLOOKUP(C132,'Master Sheet'!C$11:CN$295,75,FALSE)),"",VLOOKUP(C132,'Master Sheet'!C$11:CN$295,75,FALSE)))</f>
        <v/>
      </c>
      <c r="E132" s="71" t="str">
        <f>IF(AND(C132=""),"",IF(ISNA(VLOOKUP(C132,'Master Sheet'!C$11:CN$295,76,FALSE)),"",VLOOKUP(C132,'Master Sheet'!C$11:CN$295,76,FALSE)))</f>
        <v/>
      </c>
      <c r="F132" s="71" t="str">
        <f>IF(AND(C132=""),"",IF(ISNA(VLOOKUP(C132,'Master Sheet'!C$11:CN$295,82,FALSE)),"",VLOOKUP(C132,'Master Sheet'!C$11:CN$295,82,FALSE)))</f>
        <v/>
      </c>
      <c r="G132" s="71" t="str">
        <f>IF(AND(C132=""),"",IF(ISNA(VLOOKUP(C132,'Master Sheet'!C$11:CN$295,83,FALSE)),"",VLOOKUP(C132,'Master Sheet'!C$11:CN$295,83,FALSE)))</f>
        <v/>
      </c>
      <c r="H132" s="71" t="str">
        <f>IF(AND(C132=""),"",IF(ISNA(VLOOKUP(C132,'Master Sheet'!C$11:CN$295,89,FALSE)),"",VLOOKUP(C132,'Master Sheet'!C$11:CN$295,89,FALSE)))</f>
        <v/>
      </c>
      <c r="I132" s="71" t="str">
        <f>IF(AND(C132=""),"",IF(ISNA(VLOOKUP(C132,'Master Sheet'!C$11:CN$295,90,FALSE)),"",VLOOKUP(C132,'Master Sheet'!C$11:CN$295,90,FALSE)))</f>
        <v/>
      </c>
      <c r="J132" s="4"/>
    </row>
    <row r="133" spans="1:10" ht="15.95" customHeight="1">
      <c r="A133" s="69">
        <v>122</v>
      </c>
      <c r="B133" s="90" t="str">
        <f>'Praptra 2 A'!B134</f>
        <v/>
      </c>
      <c r="C133" s="92" t="str">
        <f>'Praptra 2 A'!C134</f>
        <v/>
      </c>
      <c r="D133" s="71" t="str">
        <f>IF(AND(C133=""),"",IF(ISNA(VLOOKUP(C133,'Master Sheet'!C$11:CN$295,75,FALSE)),"",VLOOKUP(C133,'Master Sheet'!C$11:CN$295,75,FALSE)))</f>
        <v/>
      </c>
      <c r="E133" s="71" t="str">
        <f>IF(AND(C133=""),"",IF(ISNA(VLOOKUP(C133,'Master Sheet'!C$11:CN$295,76,FALSE)),"",VLOOKUP(C133,'Master Sheet'!C$11:CN$295,76,FALSE)))</f>
        <v/>
      </c>
      <c r="F133" s="71" t="str">
        <f>IF(AND(C133=""),"",IF(ISNA(VLOOKUP(C133,'Master Sheet'!C$11:CN$295,82,FALSE)),"",VLOOKUP(C133,'Master Sheet'!C$11:CN$295,82,FALSE)))</f>
        <v/>
      </c>
      <c r="G133" s="71" t="str">
        <f>IF(AND(C133=""),"",IF(ISNA(VLOOKUP(C133,'Master Sheet'!C$11:CN$295,83,FALSE)),"",VLOOKUP(C133,'Master Sheet'!C$11:CN$295,83,FALSE)))</f>
        <v/>
      </c>
      <c r="H133" s="71" t="str">
        <f>IF(AND(C133=""),"",IF(ISNA(VLOOKUP(C133,'Master Sheet'!C$11:CN$295,89,FALSE)),"",VLOOKUP(C133,'Master Sheet'!C$11:CN$295,89,FALSE)))</f>
        <v/>
      </c>
      <c r="I133" s="71" t="str">
        <f>IF(AND(C133=""),"",IF(ISNA(VLOOKUP(C133,'Master Sheet'!C$11:CN$295,90,FALSE)),"",VLOOKUP(C133,'Master Sheet'!C$11:CN$295,90,FALSE)))</f>
        <v/>
      </c>
      <c r="J133" s="4"/>
    </row>
    <row r="134" spans="1:10" ht="18.75">
      <c r="A134" s="69">
        <v>123</v>
      </c>
      <c r="B134" s="90" t="str">
        <f>'Praptra 2 A'!B135</f>
        <v/>
      </c>
      <c r="C134" s="92" t="str">
        <f>'Praptra 2 A'!C135</f>
        <v/>
      </c>
      <c r="D134" s="71" t="str">
        <f>IF(AND(C134=""),"",IF(ISNA(VLOOKUP(C134,'Master Sheet'!C$11:CN$295,75,FALSE)),"",VLOOKUP(C134,'Master Sheet'!C$11:CN$295,75,FALSE)))</f>
        <v/>
      </c>
      <c r="E134" s="71" t="str">
        <f>IF(AND(C134=""),"",IF(ISNA(VLOOKUP(C134,'Master Sheet'!C$11:CN$295,76,FALSE)),"",VLOOKUP(C134,'Master Sheet'!C$11:CN$295,76,FALSE)))</f>
        <v/>
      </c>
      <c r="F134" s="71" t="str">
        <f>IF(AND(C134=""),"",IF(ISNA(VLOOKUP(C134,'Master Sheet'!C$11:CN$295,82,FALSE)),"",VLOOKUP(C134,'Master Sheet'!C$11:CN$295,82,FALSE)))</f>
        <v/>
      </c>
      <c r="G134" s="71" t="str">
        <f>IF(AND(C134=""),"",IF(ISNA(VLOOKUP(C134,'Master Sheet'!C$11:CN$295,83,FALSE)),"",VLOOKUP(C134,'Master Sheet'!C$11:CN$295,83,FALSE)))</f>
        <v/>
      </c>
      <c r="H134" s="71" t="str">
        <f>IF(AND(C134=""),"",IF(ISNA(VLOOKUP(C134,'Master Sheet'!C$11:CN$295,89,FALSE)),"",VLOOKUP(C134,'Master Sheet'!C$11:CN$295,89,FALSE)))</f>
        <v/>
      </c>
      <c r="I134" s="71" t="str">
        <f>IF(AND(C134=""),"",IF(ISNA(VLOOKUP(C134,'Master Sheet'!C$11:CN$295,90,FALSE)),"",VLOOKUP(C134,'Master Sheet'!C$11:CN$295,90,FALSE)))</f>
        <v/>
      </c>
      <c r="J134" s="4"/>
    </row>
    <row r="135" spans="1:10" ht="18.75">
      <c r="A135" s="69">
        <v>124</v>
      </c>
      <c r="B135" s="90" t="str">
        <f>'Praptra 2 A'!B136</f>
        <v/>
      </c>
      <c r="C135" s="92" t="str">
        <f>'Praptra 2 A'!C136</f>
        <v/>
      </c>
      <c r="D135" s="71" t="str">
        <f>IF(AND(C135=""),"",IF(ISNA(VLOOKUP(C135,'Master Sheet'!C$11:CN$295,75,FALSE)),"",VLOOKUP(C135,'Master Sheet'!C$11:CN$295,75,FALSE)))</f>
        <v/>
      </c>
      <c r="E135" s="71" t="str">
        <f>IF(AND(C135=""),"",IF(ISNA(VLOOKUP(C135,'Master Sheet'!C$11:CN$295,76,FALSE)),"",VLOOKUP(C135,'Master Sheet'!C$11:CN$295,76,FALSE)))</f>
        <v/>
      </c>
      <c r="F135" s="71" t="str">
        <f>IF(AND(C135=""),"",IF(ISNA(VLOOKUP(C135,'Master Sheet'!C$11:CN$295,82,FALSE)),"",VLOOKUP(C135,'Master Sheet'!C$11:CN$295,82,FALSE)))</f>
        <v/>
      </c>
      <c r="G135" s="71" t="str">
        <f>IF(AND(C135=""),"",IF(ISNA(VLOOKUP(C135,'Master Sheet'!C$11:CN$295,83,FALSE)),"",VLOOKUP(C135,'Master Sheet'!C$11:CN$295,83,FALSE)))</f>
        <v/>
      </c>
      <c r="H135" s="71" t="str">
        <f>IF(AND(C135=""),"",IF(ISNA(VLOOKUP(C135,'Master Sheet'!C$11:CN$295,89,FALSE)),"",VLOOKUP(C135,'Master Sheet'!C$11:CN$295,89,FALSE)))</f>
        <v/>
      </c>
      <c r="I135" s="71" t="str">
        <f>IF(AND(C135=""),"",IF(ISNA(VLOOKUP(C135,'Master Sheet'!C$11:CN$295,90,FALSE)),"",VLOOKUP(C135,'Master Sheet'!C$11:CN$295,90,FALSE)))</f>
        <v/>
      </c>
      <c r="J135" s="4"/>
    </row>
    <row r="136" spans="1:10" ht="18.75">
      <c r="A136" s="69">
        <v>125</v>
      </c>
      <c r="B136" s="90" t="str">
        <f>'Praptra 2 A'!B137</f>
        <v/>
      </c>
      <c r="C136" s="92" t="str">
        <f>'Praptra 2 A'!C137</f>
        <v/>
      </c>
      <c r="D136" s="71" t="str">
        <f>IF(AND(C136=""),"",IF(ISNA(VLOOKUP(C136,'Master Sheet'!C$11:CN$295,75,FALSE)),"",VLOOKUP(C136,'Master Sheet'!C$11:CN$295,75,FALSE)))</f>
        <v/>
      </c>
      <c r="E136" s="71" t="str">
        <f>IF(AND(C136=""),"",IF(ISNA(VLOOKUP(C136,'Master Sheet'!C$11:CN$295,76,FALSE)),"",VLOOKUP(C136,'Master Sheet'!C$11:CN$295,76,FALSE)))</f>
        <v/>
      </c>
      <c r="F136" s="71" t="str">
        <f>IF(AND(C136=""),"",IF(ISNA(VLOOKUP(C136,'Master Sheet'!C$11:CN$295,82,FALSE)),"",VLOOKUP(C136,'Master Sheet'!C$11:CN$295,82,FALSE)))</f>
        <v/>
      </c>
      <c r="G136" s="71" t="str">
        <f>IF(AND(C136=""),"",IF(ISNA(VLOOKUP(C136,'Master Sheet'!C$11:CN$295,83,FALSE)),"",VLOOKUP(C136,'Master Sheet'!C$11:CN$295,83,FALSE)))</f>
        <v/>
      </c>
      <c r="H136" s="71" t="str">
        <f>IF(AND(C136=""),"",IF(ISNA(VLOOKUP(C136,'Master Sheet'!C$11:CN$295,89,FALSE)),"",VLOOKUP(C136,'Master Sheet'!C$11:CN$295,89,FALSE)))</f>
        <v/>
      </c>
      <c r="I136" s="71" t="str">
        <f>IF(AND(C136=""),"",IF(ISNA(VLOOKUP(C136,'Master Sheet'!C$11:CN$295,90,FALSE)),"",VLOOKUP(C136,'Master Sheet'!C$11:CN$295,90,FALSE)))</f>
        <v/>
      </c>
      <c r="J136" s="4"/>
    </row>
    <row r="137" spans="1:10" ht="18.75">
      <c r="B137" s="7" t="s">
        <v>26</v>
      </c>
      <c r="C137" s="8"/>
      <c r="D137" s="10"/>
      <c r="E137" s="10"/>
      <c r="F137" s="10"/>
      <c r="G137" s="205" t="s">
        <v>27</v>
      </c>
      <c r="H137" s="205"/>
    </row>
  </sheetData>
  <sheetProtection password="C823" sheet="1" objects="1" scenarios="1" formatCells="0" formatColumns="0" formatRows="0"/>
  <mergeCells count="28">
    <mergeCell ref="G137:H137"/>
    <mergeCell ref="R6:T23"/>
    <mergeCell ref="J47:J48"/>
    <mergeCell ref="G90:H90"/>
    <mergeCell ref="A91:A92"/>
    <mergeCell ref="B91:B92"/>
    <mergeCell ref="C91:C92"/>
    <mergeCell ref="D91:E91"/>
    <mergeCell ref="F91:G91"/>
    <mergeCell ref="H91:I91"/>
    <mergeCell ref="J91:J92"/>
    <mergeCell ref="G46:H46"/>
    <mergeCell ref="A47:A48"/>
    <mergeCell ref="B47:B48"/>
    <mergeCell ref="C47:C48"/>
    <mergeCell ref="D47:E47"/>
    <mergeCell ref="F47:G47"/>
    <mergeCell ref="H47:I47"/>
    <mergeCell ref="A1:B1"/>
    <mergeCell ref="C1:J1"/>
    <mergeCell ref="A3:A5"/>
    <mergeCell ref="B3:B5"/>
    <mergeCell ref="C3:C5"/>
    <mergeCell ref="D3:E4"/>
    <mergeCell ref="F3:G4"/>
    <mergeCell ref="A2:J2"/>
    <mergeCell ref="H3:I4"/>
    <mergeCell ref="J3:J5"/>
  </mergeCells>
  <pageMargins left="0.7" right="0.45" top="0.5" bottom="0.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6"/>
  <sheetViews>
    <sheetView view="pageBreakPreview" zoomScale="110" zoomScaleSheetLayoutView="110" workbookViewId="0">
      <selection activeCell="M12" sqref="M12"/>
    </sheetView>
  </sheetViews>
  <sheetFormatPr defaultRowHeight="15"/>
  <cols>
    <col min="1" max="1" width="5.140625" style="6" customWidth="1"/>
    <col min="2" max="2" width="17" style="6" customWidth="1"/>
    <col min="3" max="3" width="11.28515625" style="6" customWidth="1"/>
    <col min="4" max="8" width="6.28515625" style="6" customWidth="1"/>
    <col min="9" max="10" width="6" style="6" customWidth="1"/>
    <col min="11" max="11" width="6.42578125" style="6" customWidth="1"/>
    <col min="12" max="16384" width="9.140625" style="6"/>
  </cols>
  <sheetData>
    <row r="1" spans="1:11" ht="28.5" customHeight="1">
      <c r="A1" s="238" t="s">
        <v>19</v>
      </c>
      <c r="B1" s="238"/>
      <c r="C1" s="240" t="str">
        <f>IF(AND('Master Sheet'!C2=""),"",'Master Sheet'!C2)</f>
        <v>jktdh; mPPk ek/;fed fo|ky; bUnjokM+k] ia-l-&amp; jkuh ¼ikyh½</v>
      </c>
      <c r="D1" s="240"/>
      <c r="E1" s="240"/>
      <c r="F1" s="240"/>
      <c r="G1" s="240"/>
      <c r="H1" s="240"/>
      <c r="I1" s="240"/>
      <c r="J1" s="240"/>
      <c r="K1" s="240"/>
    </row>
    <row r="2" spans="1:11" s="67" customFormat="1" ht="26.25" customHeight="1">
      <c r="A2" s="235"/>
      <c r="B2" s="235"/>
      <c r="C2" s="235"/>
      <c r="D2" s="235"/>
      <c r="E2" s="235"/>
    </row>
    <row r="3" spans="1:11" s="67" customFormat="1" ht="18.75" customHeight="1">
      <c r="A3" s="236" t="s">
        <v>73</v>
      </c>
      <c r="B3" s="236"/>
      <c r="C3" s="239" t="str">
        <f>IF(AND('Master Sheet'!C5=""),"",'Master Sheet'!C5)</f>
        <v>jkmekfo bUnjokM+k] ia-l-&amp; jkuh ¼ikyh½</v>
      </c>
      <c r="D3" s="239"/>
      <c r="E3" s="239"/>
      <c r="F3" s="239"/>
      <c r="G3" s="233" t="s">
        <v>111</v>
      </c>
      <c r="H3" s="233"/>
      <c r="I3" s="237">
        <f>IF(AND('Master Sheet'!I5=""),"",'Master Sheet'!I5)</f>
        <v>8200303101</v>
      </c>
      <c r="J3" s="237"/>
      <c r="K3" s="237"/>
    </row>
    <row r="4" spans="1:11" s="72" customFormat="1" ht="48">
      <c r="A4" s="73" t="s">
        <v>74</v>
      </c>
      <c r="B4" s="73" t="s">
        <v>76</v>
      </c>
      <c r="C4" s="73" t="s">
        <v>75</v>
      </c>
      <c r="D4" s="75" t="s">
        <v>77</v>
      </c>
      <c r="E4" s="75" t="s">
        <v>78</v>
      </c>
      <c r="F4" s="75" t="s">
        <v>79</v>
      </c>
      <c r="G4" s="75" t="s">
        <v>80</v>
      </c>
      <c r="H4" s="75" t="s">
        <v>81</v>
      </c>
      <c r="I4" s="75" t="s">
        <v>82</v>
      </c>
      <c r="J4" s="75" t="s">
        <v>83</v>
      </c>
      <c r="K4" s="75" t="s">
        <v>84</v>
      </c>
    </row>
    <row r="5" spans="1:11" s="67" customFormat="1" ht="11.25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</row>
    <row r="6" spans="1:11">
      <c r="A6" s="77">
        <v>1</v>
      </c>
      <c r="B6" s="68" t="str">
        <f>IF(AND(C6=""),"",IF(ISNA(VLOOKUP(A6,'Master Sheet'!A$11:CQ$294,2,FALSE)),"",VLOOKUP(A6,'Master Sheet'!A$11:CQ$294,2,FALSE)))</f>
        <v>Anil</v>
      </c>
      <c r="C6" s="76">
        <f>IF(AND('Master Sheet'!C11=""),"",'Master Sheet'!C11)</f>
        <v>208600</v>
      </c>
      <c r="D6" s="68">
        <f>IF(AND(A6=""),"",IF(ISNA(VLOOKUP(A6,'Master Sheet'!A$11:CQ$294,21,FALSE)),"",VLOOKUP(A6,'Master Sheet'!A$11:CQ$294,21,FALSE)))</f>
        <v>14</v>
      </c>
      <c r="E6" s="68">
        <f>IF(AND(A6=""),"",IF(ISNA(VLOOKUP(A6,'Master Sheet'!A$11:CQ$294,33,FALSE)),"",VLOOKUP(A6,'Master Sheet'!A$11:CQ$294,33,FALSE)))</f>
        <v>7</v>
      </c>
      <c r="F6" s="68">
        <f>IF(AND(A6=""),"",IF(ISNA(VLOOKUP(A6,'Master Sheet'!A$11:CQ$294,45,FALSE)),"",VLOOKUP(A6,'Master Sheet'!A$11:CQ$294,45,FALSE)))</f>
        <v>7</v>
      </c>
      <c r="G6" s="68">
        <f>IF(AND(A6=""),"",IF(ISNA(VLOOKUP(A6,'Master Sheet'!A$11:CQ$294,57,FALSE)),"",VLOOKUP(A6,'Master Sheet'!A$11:CQ$294,57,FALSE)))</f>
        <v>7</v>
      </c>
      <c r="H6" s="68">
        <f>IF(AND(A6=""),"",IF(ISNA(VLOOKUP(A6,'Master Sheet'!A$11:CQ$294,69,FALSE)),"",VLOOKUP(A6,'Master Sheet'!A$11:CQ$294,69,FALSE)))</f>
        <v>7</v>
      </c>
      <c r="I6" s="68">
        <f>IF(AND(A6=""),"",IF(ISNA(VLOOKUP(A6,'Master Sheet'!A$11:CQ$294,75,FALSE)),"",VLOOKUP(A6,'Master Sheet'!A$11:CQ$294,75,FALSE)))</f>
        <v>87</v>
      </c>
      <c r="J6" s="68">
        <f>IF(AND(A6=""),"",IF(ISNA(VLOOKUP(A6,'Master Sheet'!A$11:CQ$294,82,FALSE)),"",VLOOKUP(A6,'Master Sheet'!A$11:CQ$294,82,FALSE)))</f>
        <v>89</v>
      </c>
      <c r="K6" s="68">
        <f>IF(AND(A6=""),"",IF(ISNA(VLOOKUP(A6,'Master Sheet'!A$11:CQ$294,89,FALSE)),"",VLOOKUP(A6,'Master Sheet'!A$11:CQ$294,89,FALSE)))</f>
        <v>88</v>
      </c>
    </row>
    <row r="7" spans="1:11">
      <c r="A7" s="77">
        <v>2</v>
      </c>
      <c r="B7" s="68" t="str">
        <f>IF(AND(C7=""),"",IF(ISNA(VLOOKUP(A7,'Master Sheet'!A$11:CQ$294,2,FALSE)),"",VLOOKUP(A7,'Master Sheet'!A$11:CQ$294,2,FALSE)))</f>
        <v>Akash</v>
      </c>
      <c r="C7" s="76">
        <f>IF(AND('Master Sheet'!C12=""),"",'Master Sheet'!C12)</f>
        <v>208601</v>
      </c>
      <c r="D7" s="68">
        <f>IF(AND(A7=""),"",IF(ISNA(VLOOKUP(A7,'Master Sheet'!A$11:CQ$294,21,FALSE)),"",VLOOKUP(A7,'Master Sheet'!A$11:CQ$294,21,FALSE)))</f>
        <v>16</v>
      </c>
      <c r="E7" s="68">
        <f>IF(AND(A7=""),"",IF(ISNA(VLOOKUP(A7,'Master Sheet'!A$11:CQ$294,33,FALSE)),"",VLOOKUP(A7,'Master Sheet'!A$11:CQ$294,33,FALSE)))</f>
        <v>9</v>
      </c>
      <c r="F7" s="68">
        <f>IF(AND(A7=""),"",IF(ISNA(VLOOKUP(A7,'Master Sheet'!A$11:CQ$294,45,FALSE)),"",VLOOKUP(A7,'Master Sheet'!A$11:CQ$294,45,FALSE)))</f>
        <v>9</v>
      </c>
      <c r="G7" s="68">
        <f>IF(AND(A7=""),"",IF(ISNA(VLOOKUP(A7,'Master Sheet'!A$11:CQ$294,57,FALSE)),"",VLOOKUP(A7,'Master Sheet'!A$11:CQ$294,57,FALSE)))</f>
        <v>9</v>
      </c>
      <c r="H7" s="68">
        <f>IF(AND(A7=""),"",IF(ISNA(VLOOKUP(A7,'Master Sheet'!A$11:CQ$294,69,FALSE)),"",VLOOKUP(A7,'Master Sheet'!A$11:CQ$294,69,FALSE)))</f>
        <v>9</v>
      </c>
      <c r="I7" s="68">
        <f>IF(AND(A7=""),"",IF(ISNA(VLOOKUP(A7,'Master Sheet'!A$11:CQ$294,75,FALSE)),"",VLOOKUP(A7,'Master Sheet'!A$11:CQ$294,75,FALSE)))</f>
        <v>83</v>
      </c>
      <c r="J7" s="68">
        <f>IF(AND(A7=""),"",IF(ISNA(VLOOKUP(A7,'Master Sheet'!A$11:CQ$294,82,FALSE)),"",VLOOKUP(A7,'Master Sheet'!A$11:CQ$294,82,FALSE)))</f>
        <v>83</v>
      </c>
      <c r="K7" s="68">
        <f>IF(AND(A7=""),"",IF(ISNA(VLOOKUP(A7,'Master Sheet'!A$11:CQ$294,89,FALSE)),"",VLOOKUP(A7,'Master Sheet'!A$11:CQ$294,89,FALSE)))</f>
        <v>87</v>
      </c>
    </row>
    <row r="8" spans="1:11">
      <c r="A8" s="77">
        <v>3</v>
      </c>
      <c r="B8" s="68" t="str">
        <f>IF(AND(C8=""),"",IF(ISNA(VLOOKUP(A8,'Master Sheet'!A$11:CQ$294,2,FALSE)),"",VLOOKUP(A8,'Master Sheet'!A$11:CQ$294,2,FALSE)))</f>
        <v>Ashish</v>
      </c>
      <c r="C8" s="76">
        <f>IF(AND('Master Sheet'!C13=""),"",'Master Sheet'!C13)</f>
        <v>208602</v>
      </c>
      <c r="D8" s="68">
        <f>IF(AND(A8=""),"",IF(ISNA(VLOOKUP(A8,'Master Sheet'!A$11:CQ$294,21,FALSE)),"",VLOOKUP(A8,'Master Sheet'!A$11:CQ$294,21,FALSE)))</f>
        <v>17</v>
      </c>
      <c r="E8" s="68">
        <f>IF(AND(A8=""),"",IF(ISNA(VLOOKUP(A8,'Master Sheet'!A$11:CQ$294,33,FALSE)),"",VLOOKUP(A8,'Master Sheet'!A$11:CQ$294,33,FALSE)))</f>
        <v>16</v>
      </c>
      <c r="F8" s="68">
        <f>IF(AND(A8=""),"",IF(ISNA(VLOOKUP(A8,'Master Sheet'!A$11:CQ$294,45,FALSE)),"",VLOOKUP(A8,'Master Sheet'!A$11:CQ$294,45,FALSE)))</f>
        <v>14</v>
      </c>
      <c r="G8" s="68">
        <f>IF(AND(A8=""),"",IF(ISNA(VLOOKUP(A8,'Master Sheet'!A$11:CQ$294,57,FALSE)),"",VLOOKUP(A8,'Master Sheet'!A$11:CQ$294,57,FALSE)))</f>
        <v>13</v>
      </c>
      <c r="H8" s="68">
        <f>IF(AND(A8=""),"",IF(ISNA(VLOOKUP(A8,'Master Sheet'!A$11:CQ$294,69,FALSE)),"",VLOOKUP(A8,'Master Sheet'!A$11:CQ$294,69,FALSE)))</f>
        <v>12</v>
      </c>
      <c r="I8" s="68">
        <f>IF(AND(A8=""),"",IF(ISNA(VLOOKUP(A8,'Master Sheet'!A$11:CQ$294,75,FALSE)),"",VLOOKUP(A8,'Master Sheet'!A$11:CQ$294,75,FALSE)))</f>
        <v>84</v>
      </c>
      <c r="J8" s="68">
        <f>IF(AND(A8=""),"",IF(ISNA(VLOOKUP(A8,'Master Sheet'!A$11:CQ$294,82,FALSE)),"",VLOOKUP(A8,'Master Sheet'!A$11:CQ$294,82,FALSE)))</f>
        <v>83</v>
      </c>
      <c r="K8" s="68">
        <f>IF(AND(A8=""),"",IF(ISNA(VLOOKUP(A8,'Master Sheet'!A$11:CQ$294,89,FALSE)),"",VLOOKUP(A8,'Master Sheet'!A$11:CQ$294,89,FALSE)))</f>
        <v>86</v>
      </c>
    </row>
    <row r="9" spans="1:11">
      <c r="A9" s="77">
        <v>4</v>
      </c>
      <c r="B9" s="68" t="str">
        <f>IF(AND(C9=""),"",IF(ISNA(VLOOKUP(A9,'Master Sheet'!A$11:CQ$294,2,FALSE)),"",VLOOKUP(A9,'Master Sheet'!A$11:CQ$294,2,FALSE)))</f>
        <v>Arun</v>
      </c>
      <c r="C9" s="76">
        <f>IF(AND('Master Sheet'!C14=""),"",'Master Sheet'!C14)</f>
        <v>208603</v>
      </c>
      <c r="D9" s="68">
        <f>IF(AND(A9=""),"",IF(ISNA(VLOOKUP(A9,'Master Sheet'!A$11:CQ$294,21,FALSE)),"",VLOOKUP(A9,'Master Sheet'!A$11:CQ$294,21,FALSE)))</f>
        <v>20</v>
      </c>
      <c r="E9" s="68">
        <f>IF(AND(A9=""),"",IF(ISNA(VLOOKUP(A9,'Master Sheet'!A$11:CQ$294,33,FALSE)),"",VLOOKUP(A9,'Master Sheet'!A$11:CQ$294,33,FALSE)))</f>
        <v>9</v>
      </c>
      <c r="F9" s="68">
        <f>IF(AND(A9=""),"",IF(ISNA(VLOOKUP(A9,'Master Sheet'!A$11:CQ$294,45,FALSE)),"",VLOOKUP(A9,'Master Sheet'!A$11:CQ$294,45,FALSE)))</f>
        <v>18</v>
      </c>
      <c r="G9" s="68">
        <f>IF(AND(A9=""),"",IF(ISNA(VLOOKUP(A9,'Master Sheet'!A$11:CQ$294,57,FALSE)),"",VLOOKUP(A9,'Master Sheet'!A$11:CQ$294,57,FALSE)))</f>
        <v>9</v>
      </c>
      <c r="H9" s="68">
        <f>IF(AND(A9=""),"",IF(ISNA(VLOOKUP(A9,'Master Sheet'!A$11:CQ$294,69,FALSE)),"",VLOOKUP(A9,'Master Sheet'!A$11:CQ$294,69,FALSE)))</f>
        <v>9</v>
      </c>
      <c r="I9" s="68">
        <f>IF(AND(A9=""),"",IF(ISNA(VLOOKUP(A9,'Master Sheet'!A$11:CQ$294,75,FALSE)),"",VLOOKUP(A9,'Master Sheet'!A$11:CQ$294,75,FALSE)))</f>
        <v>82</v>
      </c>
      <c r="J9" s="68">
        <f>IF(AND(A9=""),"",IF(ISNA(VLOOKUP(A9,'Master Sheet'!A$11:CQ$294,82,FALSE)),"",VLOOKUP(A9,'Master Sheet'!A$11:CQ$294,82,FALSE)))</f>
        <v>88</v>
      </c>
      <c r="K9" s="68">
        <f>IF(AND(A9=""),"",IF(ISNA(VLOOKUP(A9,'Master Sheet'!A$11:CQ$294,89,FALSE)),"",VLOOKUP(A9,'Master Sheet'!A$11:CQ$294,89,FALSE)))</f>
        <v>82</v>
      </c>
    </row>
    <row r="10" spans="1:11">
      <c r="A10" s="77">
        <v>5</v>
      </c>
      <c r="B10" s="68" t="str">
        <f>IF(AND(C10=""),"",IF(ISNA(VLOOKUP(A10,'Master Sheet'!A$11:CQ$294,2,FALSE)),"",VLOOKUP(A10,'Master Sheet'!A$11:CQ$294,2,FALSE)))</f>
        <v>Abhisek</v>
      </c>
      <c r="C10" s="76">
        <f>IF(AND('Master Sheet'!C15=""),"",'Master Sheet'!C15)</f>
        <v>208604</v>
      </c>
      <c r="D10" s="68">
        <f>IF(AND(A10=""),"",IF(ISNA(VLOOKUP(A10,'Master Sheet'!A$11:CQ$294,21,FALSE)),"",VLOOKUP(A10,'Master Sheet'!A$11:CQ$294,21,FALSE)))</f>
        <v>7</v>
      </c>
      <c r="E10" s="68">
        <f>IF(AND(A10=""),"",IF(ISNA(VLOOKUP(A10,'Master Sheet'!A$11:CQ$294,33,FALSE)),"",VLOOKUP(A10,'Master Sheet'!A$11:CQ$294,33,FALSE)))</f>
        <v>7</v>
      </c>
      <c r="F10" s="68">
        <f>IF(AND(A10=""),"",IF(ISNA(VLOOKUP(A10,'Master Sheet'!A$11:CQ$294,45,FALSE)),"",VLOOKUP(A10,'Master Sheet'!A$11:CQ$294,45,FALSE)))</f>
        <v>7</v>
      </c>
      <c r="G10" s="68">
        <f>IF(AND(A10=""),"",IF(ISNA(VLOOKUP(A10,'Master Sheet'!A$11:CQ$294,57,FALSE)),"",VLOOKUP(A10,'Master Sheet'!A$11:CQ$294,57,FALSE)))</f>
        <v>7</v>
      </c>
      <c r="H10" s="68">
        <f>IF(AND(A10=""),"",IF(ISNA(VLOOKUP(A10,'Master Sheet'!A$11:CQ$294,69,FALSE)),"",VLOOKUP(A10,'Master Sheet'!A$11:CQ$294,69,FALSE)))</f>
        <v>7</v>
      </c>
      <c r="I10" s="68">
        <f>IF(AND(A10=""),"",IF(ISNA(VLOOKUP(A10,'Master Sheet'!A$11:CQ$294,75,FALSE)),"",VLOOKUP(A10,'Master Sheet'!A$11:CQ$294,75,FALSE)))</f>
        <v>89</v>
      </c>
      <c r="J10" s="68">
        <f>IF(AND(A10=""),"",IF(ISNA(VLOOKUP(A10,'Master Sheet'!A$11:CQ$294,82,FALSE)),"",VLOOKUP(A10,'Master Sheet'!A$11:CQ$294,82,FALSE)))</f>
        <v>87</v>
      </c>
      <c r="K10" s="68">
        <f>IF(AND(A10=""),"",IF(ISNA(VLOOKUP(A10,'Master Sheet'!A$11:CQ$294,89,FALSE)),"",VLOOKUP(A10,'Master Sheet'!A$11:CQ$294,89,FALSE)))</f>
        <v>89</v>
      </c>
    </row>
    <row r="11" spans="1:11">
      <c r="A11" s="77">
        <v>6</v>
      </c>
      <c r="B11" s="68" t="str">
        <f>IF(AND(C11=""),"",IF(ISNA(VLOOKUP(A11,'Master Sheet'!A$11:CQ$294,2,FALSE)),"",VLOOKUP(A11,'Master Sheet'!A$11:CQ$294,2,FALSE)))</f>
        <v>Adesh</v>
      </c>
      <c r="C11" s="76">
        <f>IF(AND('Master Sheet'!C16=""),"",'Master Sheet'!C16)</f>
        <v>208605</v>
      </c>
      <c r="D11" s="68">
        <f>IF(AND(A11=""),"",IF(ISNA(VLOOKUP(A11,'Master Sheet'!A$11:CQ$294,21,FALSE)),"",VLOOKUP(A11,'Master Sheet'!A$11:CQ$294,21,FALSE)))</f>
        <v>6</v>
      </c>
      <c r="E11" s="68">
        <f>IF(AND(A11=""),"",IF(ISNA(VLOOKUP(A11,'Master Sheet'!A$11:CQ$294,33,FALSE)),"",VLOOKUP(A11,'Master Sheet'!A$11:CQ$294,33,FALSE)))</f>
        <v>6</v>
      </c>
      <c r="F11" s="68">
        <f>IF(AND(A11=""),"",IF(ISNA(VLOOKUP(A11,'Master Sheet'!A$11:CQ$294,45,FALSE)),"",VLOOKUP(A11,'Master Sheet'!A$11:CQ$294,45,FALSE)))</f>
        <v>6</v>
      </c>
      <c r="G11" s="68">
        <f>IF(AND(A11=""),"",IF(ISNA(VLOOKUP(A11,'Master Sheet'!A$11:CQ$294,57,FALSE)),"",VLOOKUP(A11,'Master Sheet'!A$11:CQ$294,57,FALSE)))</f>
        <v>18</v>
      </c>
      <c r="H11" s="68">
        <f>IF(AND(A11=""),"",IF(ISNA(VLOOKUP(A11,'Master Sheet'!A$11:CQ$294,69,FALSE)),"",VLOOKUP(A11,'Master Sheet'!A$11:CQ$294,69,FALSE)))</f>
        <v>18</v>
      </c>
      <c r="I11" s="68">
        <f>IF(AND(A11=""),"",IF(ISNA(VLOOKUP(A11,'Master Sheet'!A$11:CQ$294,75,FALSE)),"",VLOOKUP(A11,'Master Sheet'!A$11:CQ$294,75,FALSE)))</f>
        <v>18</v>
      </c>
      <c r="J11" s="68">
        <f>IF(AND(A11=""),"",IF(ISNA(VLOOKUP(A11,'Master Sheet'!A$11:CQ$294,82,FALSE)),"",VLOOKUP(A11,'Master Sheet'!A$11:CQ$294,82,FALSE)))</f>
        <v>17</v>
      </c>
      <c r="K11" s="68">
        <f>IF(AND(A11=""),"",IF(ISNA(VLOOKUP(A11,'Master Sheet'!A$11:CQ$294,89,FALSE)),"",VLOOKUP(A11,'Master Sheet'!A$11:CQ$294,89,FALSE)))</f>
        <v>18</v>
      </c>
    </row>
    <row r="12" spans="1:11">
      <c r="A12" s="77">
        <v>7</v>
      </c>
      <c r="B12" s="68" t="str">
        <f>IF(AND(C12=""),"",IF(ISNA(VLOOKUP(A12,'Master Sheet'!A$11:CQ$294,2,FALSE)),"",VLOOKUP(A12,'Master Sheet'!A$11:CQ$294,2,FALSE)))</f>
        <v>Ankur</v>
      </c>
      <c r="C12" s="76">
        <f>IF(AND('Master Sheet'!C17=""),"",'Master Sheet'!C17)</f>
        <v>208606</v>
      </c>
      <c r="D12" s="68">
        <f>IF(AND(A12=""),"",IF(ISNA(VLOOKUP(A12,'Master Sheet'!A$11:CQ$294,21,FALSE)),"",VLOOKUP(A12,'Master Sheet'!A$11:CQ$294,21,FALSE)))</f>
        <v>7</v>
      </c>
      <c r="E12" s="68">
        <f>IF(AND(A12=""),"",IF(ISNA(VLOOKUP(A12,'Master Sheet'!A$11:CQ$294,33,FALSE)),"",VLOOKUP(A12,'Master Sheet'!A$11:CQ$294,33,FALSE)))</f>
        <v>8</v>
      </c>
      <c r="F12" s="68">
        <f>IF(AND(A12=""),"",IF(ISNA(VLOOKUP(A12,'Master Sheet'!A$11:CQ$294,45,FALSE)),"",VLOOKUP(A12,'Master Sheet'!A$11:CQ$294,45,FALSE)))</f>
        <v>8</v>
      </c>
      <c r="G12" s="68">
        <f>IF(AND(A12=""),"",IF(ISNA(VLOOKUP(A12,'Master Sheet'!A$11:CQ$294,57,FALSE)),"",VLOOKUP(A12,'Master Sheet'!A$11:CQ$294,57,FALSE)))</f>
        <v>8</v>
      </c>
      <c r="H12" s="68">
        <f>IF(AND(A12=""),"",IF(ISNA(VLOOKUP(A12,'Master Sheet'!A$11:CQ$294,69,FALSE)),"",VLOOKUP(A12,'Master Sheet'!A$11:CQ$294,69,FALSE)))</f>
        <v>8</v>
      </c>
      <c r="I12" s="68">
        <f>IF(AND(A12=""),"",IF(ISNA(VLOOKUP(A12,'Master Sheet'!A$11:CQ$294,75,FALSE)),"",VLOOKUP(A12,'Master Sheet'!A$11:CQ$294,75,FALSE)))</f>
        <v>94</v>
      </c>
      <c r="J12" s="68">
        <f>IF(AND(A12=""),"",IF(ISNA(VLOOKUP(A12,'Master Sheet'!A$11:CQ$294,82,FALSE)),"",VLOOKUP(A12,'Master Sheet'!A$11:CQ$294,82,FALSE)))</f>
        <v>92</v>
      </c>
      <c r="K12" s="68">
        <f>IF(AND(A12=""),"",IF(ISNA(VLOOKUP(A12,'Master Sheet'!A$11:CQ$294,89,FALSE)),"",VLOOKUP(A12,'Master Sheet'!A$11:CQ$294,89,FALSE)))</f>
        <v>93</v>
      </c>
    </row>
    <row r="13" spans="1:11">
      <c r="A13" s="77">
        <v>8</v>
      </c>
      <c r="B13" s="68" t="str">
        <f>IF(AND(C13=""),"",IF(ISNA(VLOOKUP(A13,'Master Sheet'!A$11:CQ$294,2,FALSE)),"",VLOOKUP(A13,'Master Sheet'!A$11:CQ$294,2,FALSE)))</f>
        <v/>
      </c>
      <c r="C13" s="76" t="str">
        <f>IF(AND('Master Sheet'!C18=""),"",'Master Sheet'!C18)</f>
        <v/>
      </c>
      <c r="D13" s="68">
        <f>IF(AND(A13=""),"",IF(ISNA(VLOOKUP(A13,'Master Sheet'!A$11:CQ$294,21,FALSE)),"",VLOOKUP(A13,'Master Sheet'!A$11:CQ$294,21,FALSE)))</f>
        <v>6</v>
      </c>
      <c r="E13" s="68">
        <f>IF(AND(A13=""),"",IF(ISNA(VLOOKUP(A13,'Master Sheet'!A$11:CQ$294,33,FALSE)),"",VLOOKUP(A13,'Master Sheet'!A$11:CQ$294,33,FALSE)))</f>
        <v>6</v>
      </c>
      <c r="F13" s="68">
        <f>IF(AND(A13=""),"",IF(ISNA(VLOOKUP(A13,'Master Sheet'!A$11:CQ$294,45,FALSE)),"",VLOOKUP(A13,'Master Sheet'!A$11:CQ$294,45,FALSE)))</f>
        <v>6</v>
      </c>
      <c r="G13" s="68">
        <f>IF(AND(A13=""),"",IF(ISNA(VLOOKUP(A13,'Master Sheet'!A$11:CQ$294,57,FALSE)),"",VLOOKUP(A13,'Master Sheet'!A$11:CQ$294,57,FALSE)))</f>
        <v>6</v>
      </c>
      <c r="H13" s="68">
        <f>IF(AND(A13=""),"",IF(ISNA(VLOOKUP(A13,'Master Sheet'!A$11:CQ$294,69,FALSE)),"",VLOOKUP(A13,'Master Sheet'!A$11:CQ$294,69,FALSE)))</f>
        <v>6</v>
      </c>
      <c r="I13" s="68" t="str">
        <f>IF(AND(A13=""),"",IF(ISNA(VLOOKUP(A13,'Master Sheet'!A$11:CQ$294,75,FALSE)),"",VLOOKUP(A13,'Master Sheet'!A$11:CQ$294,75,FALSE)))</f>
        <v/>
      </c>
      <c r="J13" s="68" t="str">
        <f>IF(AND(A13=""),"",IF(ISNA(VLOOKUP(A13,'Master Sheet'!A$11:CQ$294,82,FALSE)),"",VLOOKUP(A13,'Master Sheet'!A$11:CQ$294,82,FALSE)))</f>
        <v/>
      </c>
      <c r="K13" s="68" t="str">
        <f>IF(AND(A13=""),"",IF(ISNA(VLOOKUP(A13,'Master Sheet'!A$11:CQ$294,89,FALSE)),"",VLOOKUP(A13,'Master Sheet'!A$11:CQ$294,89,FALSE)))</f>
        <v/>
      </c>
    </row>
    <row r="14" spans="1:11">
      <c r="A14" s="77">
        <v>9</v>
      </c>
      <c r="B14" s="68" t="str">
        <f>IF(AND(C14=""),"",IF(ISNA(VLOOKUP(A14,'Master Sheet'!A$11:CQ$294,2,FALSE)),"",VLOOKUP(A14,'Master Sheet'!A$11:CQ$294,2,FALSE)))</f>
        <v/>
      </c>
      <c r="C14" s="76" t="str">
        <f>IF(AND('Master Sheet'!C19=""),"",'Master Sheet'!C19)</f>
        <v/>
      </c>
      <c r="D14" s="68">
        <f>IF(AND(A14=""),"",IF(ISNA(VLOOKUP(A14,'Master Sheet'!A$11:CQ$294,21,FALSE)),"",VLOOKUP(A14,'Master Sheet'!A$11:CQ$294,21,FALSE)))</f>
        <v>7</v>
      </c>
      <c r="E14" s="68">
        <f>IF(AND(A14=""),"",IF(ISNA(VLOOKUP(A14,'Master Sheet'!A$11:CQ$294,33,FALSE)),"",VLOOKUP(A14,'Master Sheet'!A$11:CQ$294,33,FALSE)))</f>
        <v>7</v>
      </c>
      <c r="F14" s="68">
        <f>IF(AND(A14=""),"",IF(ISNA(VLOOKUP(A14,'Master Sheet'!A$11:CQ$294,45,FALSE)),"",VLOOKUP(A14,'Master Sheet'!A$11:CQ$294,45,FALSE)))</f>
        <v>7</v>
      </c>
      <c r="G14" s="68">
        <f>IF(AND(A14=""),"",IF(ISNA(VLOOKUP(A14,'Master Sheet'!A$11:CQ$294,57,FALSE)),"",VLOOKUP(A14,'Master Sheet'!A$11:CQ$294,57,FALSE)))</f>
        <v>7</v>
      </c>
      <c r="H14" s="68">
        <f>IF(AND(A14=""),"",IF(ISNA(VLOOKUP(A14,'Master Sheet'!A$11:CQ$294,69,FALSE)),"",VLOOKUP(A14,'Master Sheet'!A$11:CQ$294,69,FALSE)))</f>
        <v>7</v>
      </c>
      <c r="I14" s="68" t="str">
        <f>IF(AND(A14=""),"",IF(ISNA(VLOOKUP(A14,'Master Sheet'!A$11:CQ$294,75,FALSE)),"",VLOOKUP(A14,'Master Sheet'!A$11:CQ$294,75,FALSE)))</f>
        <v/>
      </c>
      <c r="J14" s="68" t="str">
        <f>IF(AND(A14=""),"",IF(ISNA(VLOOKUP(A14,'Master Sheet'!A$11:CQ$294,82,FALSE)),"",VLOOKUP(A14,'Master Sheet'!A$11:CQ$294,82,FALSE)))</f>
        <v/>
      </c>
      <c r="K14" s="68" t="str">
        <f>IF(AND(A14=""),"",IF(ISNA(VLOOKUP(A14,'Master Sheet'!A$11:CQ$294,89,FALSE)),"",VLOOKUP(A14,'Master Sheet'!A$11:CQ$294,89,FALSE)))</f>
        <v/>
      </c>
    </row>
    <row r="15" spans="1:11">
      <c r="A15" s="77">
        <v>10</v>
      </c>
      <c r="B15" s="68" t="str">
        <f>IF(AND(C15=""),"",IF(ISNA(VLOOKUP(A15,'Master Sheet'!A$11:CQ$294,2,FALSE)),"",VLOOKUP(A15,'Master Sheet'!A$11:CQ$294,2,FALSE)))</f>
        <v/>
      </c>
      <c r="C15" s="76" t="str">
        <f>IF(AND('Master Sheet'!C20=""),"",'Master Sheet'!C20)</f>
        <v/>
      </c>
      <c r="D15" s="68">
        <f>IF(AND(A15=""),"",IF(ISNA(VLOOKUP(A15,'Master Sheet'!A$11:CQ$294,21,FALSE)),"",VLOOKUP(A15,'Master Sheet'!A$11:CQ$294,21,FALSE)))</f>
        <v>7</v>
      </c>
      <c r="E15" s="68">
        <f>IF(AND(A15=""),"",IF(ISNA(VLOOKUP(A15,'Master Sheet'!A$11:CQ$294,33,FALSE)),"",VLOOKUP(A15,'Master Sheet'!A$11:CQ$294,33,FALSE)))</f>
        <v>7</v>
      </c>
      <c r="F15" s="68">
        <f>IF(AND(A15=""),"",IF(ISNA(VLOOKUP(A15,'Master Sheet'!A$11:CQ$294,45,FALSE)),"",VLOOKUP(A15,'Master Sheet'!A$11:CQ$294,45,FALSE)))</f>
        <v>7</v>
      </c>
      <c r="G15" s="68">
        <f>IF(AND(A15=""),"",IF(ISNA(VLOOKUP(A15,'Master Sheet'!A$11:CQ$294,57,FALSE)),"",VLOOKUP(A15,'Master Sheet'!A$11:CQ$294,57,FALSE)))</f>
        <v>7</v>
      </c>
      <c r="H15" s="68">
        <f>IF(AND(A15=""),"",IF(ISNA(VLOOKUP(A15,'Master Sheet'!A$11:CQ$294,69,FALSE)),"",VLOOKUP(A15,'Master Sheet'!A$11:CQ$294,69,FALSE)))</f>
        <v>7</v>
      </c>
      <c r="I15" s="68" t="str">
        <f>IF(AND(A15=""),"",IF(ISNA(VLOOKUP(A15,'Master Sheet'!A$11:CQ$294,75,FALSE)),"",VLOOKUP(A15,'Master Sheet'!A$11:CQ$294,75,FALSE)))</f>
        <v/>
      </c>
      <c r="J15" s="68" t="str">
        <f>IF(AND(A15=""),"",IF(ISNA(VLOOKUP(A15,'Master Sheet'!A$11:CQ$294,82,FALSE)),"",VLOOKUP(A15,'Master Sheet'!A$11:CQ$294,82,FALSE)))</f>
        <v/>
      </c>
      <c r="K15" s="68" t="str">
        <f>IF(AND(A15=""),"",IF(ISNA(VLOOKUP(A15,'Master Sheet'!A$11:CQ$294,89,FALSE)),"",VLOOKUP(A15,'Master Sheet'!A$11:CQ$294,89,FALSE)))</f>
        <v/>
      </c>
    </row>
    <row r="16" spans="1:11">
      <c r="A16" s="77">
        <v>11</v>
      </c>
      <c r="B16" s="68" t="str">
        <f>IF(AND(C16=""),"",IF(ISNA(VLOOKUP(A16,'Master Sheet'!A$11:CQ$294,2,FALSE)),"",VLOOKUP(A16,'Master Sheet'!A$11:CQ$294,2,FALSE)))</f>
        <v/>
      </c>
      <c r="C16" s="76" t="str">
        <f>IF(AND('Master Sheet'!C21=""),"",'Master Sheet'!C21)</f>
        <v/>
      </c>
      <c r="D16" s="68">
        <f>IF(AND(A16=""),"",IF(ISNA(VLOOKUP(A16,'Master Sheet'!A$11:CQ$294,21,FALSE)),"",VLOOKUP(A16,'Master Sheet'!A$11:CQ$294,21,FALSE)))</f>
        <v>7</v>
      </c>
      <c r="E16" s="68">
        <f>IF(AND(A16=""),"",IF(ISNA(VLOOKUP(A16,'Master Sheet'!A$11:CQ$294,33,FALSE)),"",VLOOKUP(A16,'Master Sheet'!A$11:CQ$294,33,FALSE)))</f>
        <v>17</v>
      </c>
      <c r="F16" s="68">
        <f>IF(AND(A16=""),"",IF(ISNA(VLOOKUP(A16,'Master Sheet'!A$11:CQ$294,45,FALSE)),"",VLOOKUP(A16,'Master Sheet'!A$11:CQ$294,45,FALSE)))</f>
        <v>7</v>
      </c>
      <c r="G16" s="68">
        <f>IF(AND(A16=""),"",IF(ISNA(VLOOKUP(A16,'Master Sheet'!A$11:CQ$294,57,FALSE)),"",VLOOKUP(A16,'Master Sheet'!A$11:CQ$294,57,FALSE)))</f>
        <v>7</v>
      </c>
      <c r="H16" s="68">
        <f>IF(AND(A16=""),"",IF(ISNA(VLOOKUP(A16,'Master Sheet'!A$11:CQ$294,69,FALSE)),"",VLOOKUP(A16,'Master Sheet'!A$11:CQ$294,69,FALSE)))</f>
        <v>7</v>
      </c>
      <c r="I16" s="68" t="str">
        <f>IF(AND(A16=""),"",IF(ISNA(VLOOKUP(A16,'Master Sheet'!A$11:CQ$294,75,FALSE)),"",VLOOKUP(A16,'Master Sheet'!A$11:CQ$294,75,FALSE)))</f>
        <v/>
      </c>
      <c r="J16" s="68" t="str">
        <f>IF(AND(A16=""),"",IF(ISNA(VLOOKUP(A16,'Master Sheet'!A$11:CQ$294,82,FALSE)),"",VLOOKUP(A16,'Master Sheet'!A$11:CQ$294,82,FALSE)))</f>
        <v/>
      </c>
      <c r="K16" s="68" t="str">
        <f>IF(AND(A16=""),"",IF(ISNA(VLOOKUP(A16,'Master Sheet'!A$11:CQ$294,89,FALSE)),"",VLOOKUP(A16,'Master Sheet'!A$11:CQ$294,89,FALSE)))</f>
        <v/>
      </c>
    </row>
    <row r="17" spans="1:11">
      <c r="A17" s="77">
        <v>12</v>
      </c>
      <c r="B17" s="68" t="str">
        <f>IF(AND(C17=""),"",IF(ISNA(VLOOKUP(A17,'Master Sheet'!A$11:CQ$294,2,FALSE)),"",VLOOKUP(A17,'Master Sheet'!A$11:CQ$294,2,FALSE)))</f>
        <v/>
      </c>
      <c r="C17" s="76" t="str">
        <f>IF(AND('Master Sheet'!C22=""),"",'Master Sheet'!C22)</f>
        <v/>
      </c>
      <c r="D17" s="68">
        <f>IF(AND(A17=""),"",IF(ISNA(VLOOKUP(A17,'Master Sheet'!A$11:CQ$294,21,FALSE)),"",VLOOKUP(A17,'Master Sheet'!A$11:CQ$294,21,FALSE)))</f>
        <v>7</v>
      </c>
      <c r="E17" s="68">
        <f>IF(AND(A17=""),"",IF(ISNA(VLOOKUP(A17,'Master Sheet'!A$11:CQ$294,33,FALSE)),"",VLOOKUP(A17,'Master Sheet'!A$11:CQ$294,33,FALSE)))</f>
        <v>7</v>
      </c>
      <c r="F17" s="68">
        <f>IF(AND(A17=""),"",IF(ISNA(VLOOKUP(A17,'Master Sheet'!A$11:CQ$294,45,FALSE)),"",VLOOKUP(A17,'Master Sheet'!A$11:CQ$294,45,FALSE)))</f>
        <v>7</v>
      </c>
      <c r="G17" s="68">
        <f>IF(AND(A17=""),"",IF(ISNA(VLOOKUP(A17,'Master Sheet'!A$11:CQ$294,57,FALSE)),"",VLOOKUP(A17,'Master Sheet'!A$11:CQ$294,57,FALSE)))</f>
        <v>7</v>
      </c>
      <c r="H17" s="68">
        <f>IF(AND(A17=""),"",IF(ISNA(VLOOKUP(A17,'Master Sheet'!A$11:CQ$294,69,FALSE)),"",VLOOKUP(A17,'Master Sheet'!A$11:CQ$294,69,FALSE)))</f>
        <v>7</v>
      </c>
      <c r="I17" s="68" t="str">
        <f>IF(AND(A17=""),"",IF(ISNA(VLOOKUP(A17,'Master Sheet'!A$11:CQ$294,75,FALSE)),"",VLOOKUP(A17,'Master Sheet'!A$11:CQ$294,75,FALSE)))</f>
        <v/>
      </c>
      <c r="J17" s="68" t="str">
        <f>IF(AND(A17=""),"",IF(ISNA(VLOOKUP(A17,'Master Sheet'!A$11:CQ$294,82,FALSE)),"",VLOOKUP(A17,'Master Sheet'!A$11:CQ$294,82,FALSE)))</f>
        <v/>
      </c>
      <c r="K17" s="68" t="str">
        <f>IF(AND(A17=""),"",IF(ISNA(VLOOKUP(A17,'Master Sheet'!A$11:CQ$294,89,FALSE)),"",VLOOKUP(A17,'Master Sheet'!A$11:CQ$294,89,FALSE)))</f>
        <v/>
      </c>
    </row>
    <row r="18" spans="1:11">
      <c r="A18" s="77">
        <v>13</v>
      </c>
      <c r="B18" s="68" t="str">
        <f>IF(AND(C18=""),"",IF(ISNA(VLOOKUP(A18,'Master Sheet'!A$11:CQ$294,2,FALSE)),"",VLOOKUP(A18,'Master Sheet'!A$11:CQ$294,2,FALSE)))</f>
        <v/>
      </c>
      <c r="C18" s="76" t="str">
        <f>IF(AND('Master Sheet'!C23=""),"",'Master Sheet'!C23)</f>
        <v/>
      </c>
      <c r="D18" s="68">
        <f>IF(AND(A18=""),"",IF(ISNA(VLOOKUP(A18,'Master Sheet'!A$11:CQ$294,21,FALSE)),"",VLOOKUP(A18,'Master Sheet'!A$11:CQ$294,21,FALSE)))</f>
        <v>10</v>
      </c>
      <c r="E18" s="68">
        <f>IF(AND(A18=""),"",IF(ISNA(VLOOKUP(A18,'Master Sheet'!A$11:CQ$294,33,FALSE)),"",VLOOKUP(A18,'Master Sheet'!A$11:CQ$294,33,FALSE)))</f>
        <v>8</v>
      </c>
      <c r="F18" s="68">
        <f>IF(AND(A18=""),"",IF(ISNA(VLOOKUP(A18,'Master Sheet'!A$11:CQ$294,45,FALSE)),"",VLOOKUP(A18,'Master Sheet'!A$11:CQ$294,45,FALSE)))</f>
        <v>8</v>
      </c>
      <c r="G18" s="68">
        <f>IF(AND(A18=""),"",IF(ISNA(VLOOKUP(A18,'Master Sheet'!A$11:CQ$294,57,FALSE)),"",VLOOKUP(A18,'Master Sheet'!A$11:CQ$294,57,FALSE)))</f>
        <v>8</v>
      </c>
      <c r="H18" s="68">
        <f>IF(AND(A18=""),"",IF(ISNA(VLOOKUP(A18,'Master Sheet'!A$11:CQ$294,69,FALSE)),"",VLOOKUP(A18,'Master Sheet'!A$11:CQ$294,69,FALSE)))</f>
        <v>8</v>
      </c>
      <c r="I18" s="68" t="str">
        <f>IF(AND(A18=""),"",IF(ISNA(VLOOKUP(A18,'Master Sheet'!A$11:CQ$294,75,FALSE)),"",VLOOKUP(A18,'Master Sheet'!A$11:CQ$294,75,FALSE)))</f>
        <v/>
      </c>
      <c r="J18" s="68" t="str">
        <f>IF(AND(A18=""),"",IF(ISNA(VLOOKUP(A18,'Master Sheet'!A$11:CQ$294,82,FALSE)),"",VLOOKUP(A18,'Master Sheet'!A$11:CQ$294,82,FALSE)))</f>
        <v/>
      </c>
      <c r="K18" s="68" t="str">
        <f>IF(AND(A18=""),"",IF(ISNA(VLOOKUP(A18,'Master Sheet'!A$11:CQ$294,89,FALSE)),"",VLOOKUP(A18,'Master Sheet'!A$11:CQ$294,89,FALSE)))</f>
        <v/>
      </c>
    </row>
    <row r="19" spans="1:11">
      <c r="A19" s="77">
        <v>14</v>
      </c>
      <c r="B19" s="68" t="str">
        <f>IF(AND(C19=""),"",IF(ISNA(VLOOKUP(A19,'Master Sheet'!A$11:CQ$294,2,FALSE)),"",VLOOKUP(A19,'Master Sheet'!A$11:CQ$294,2,FALSE)))</f>
        <v/>
      </c>
      <c r="C19" s="76" t="str">
        <f>IF(AND('Master Sheet'!C24=""),"",'Master Sheet'!C24)</f>
        <v/>
      </c>
      <c r="D19" s="68">
        <f>IF(AND(A19=""),"",IF(ISNA(VLOOKUP(A19,'Master Sheet'!A$11:CQ$294,21,FALSE)),"",VLOOKUP(A19,'Master Sheet'!A$11:CQ$294,21,FALSE)))</f>
        <v>10</v>
      </c>
      <c r="E19" s="68">
        <f>IF(AND(A19=""),"",IF(ISNA(VLOOKUP(A19,'Master Sheet'!A$11:CQ$294,33,FALSE)),"",VLOOKUP(A19,'Master Sheet'!A$11:CQ$294,33,FALSE)))</f>
        <v>8</v>
      </c>
      <c r="F19" s="68">
        <f>IF(AND(A19=""),"",IF(ISNA(VLOOKUP(A19,'Master Sheet'!A$11:CQ$294,45,FALSE)),"",VLOOKUP(A19,'Master Sheet'!A$11:CQ$294,45,FALSE)))</f>
        <v>8</v>
      </c>
      <c r="G19" s="68">
        <f>IF(AND(A19=""),"",IF(ISNA(VLOOKUP(A19,'Master Sheet'!A$11:CQ$294,57,FALSE)),"",VLOOKUP(A19,'Master Sheet'!A$11:CQ$294,57,FALSE)))</f>
        <v>20</v>
      </c>
      <c r="H19" s="68">
        <f>IF(AND(A19=""),"",IF(ISNA(VLOOKUP(A19,'Master Sheet'!A$11:CQ$294,69,FALSE)),"",VLOOKUP(A19,'Master Sheet'!A$11:CQ$294,69,FALSE)))</f>
        <v>20</v>
      </c>
      <c r="I19" s="68" t="str">
        <f>IF(AND(A19=""),"",IF(ISNA(VLOOKUP(A19,'Master Sheet'!A$11:CQ$294,75,FALSE)),"",VLOOKUP(A19,'Master Sheet'!A$11:CQ$294,75,FALSE)))</f>
        <v/>
      </c>
      <c r="J19" s="68" t="str">
        <f>IF(AND(A19=""),"",IF(ISNA(VLOOKUP(A19,'Master Sheet'!A$11:CQ$294,82,FALSE)),"",VLOOKUP(A19,'Master Sheet'!A$11:CQ$294,82,FALSE)))</f>
        <v/>
      </c>
      <c r="K19" s="68" t="str">
        <f>IF(AND(A19=""),"",IF(ISNA(VLOOKUP(A19,'Master Sheet'!A$11:CQ$294,89,FALSE)),"",VLOOKUP(A19,'Master Sheet'!A$11:CQ$294,89,FALSE)))</f>
        <v/>
      </c>
    </row>
    <row r="20" spans="1:11">
      <c r="A20" s="77">
        <v>15</v>
      </c>
      <c r="B20" s="68" t="str">
        <f>IF(AND(C20=""),"",IF(ISNA(VLOOKUP(A20,'Master Sheet'!A$11:CQ$294,2,FALSE)),"",VLOOKUP(A20,'Master Sheet'!A$11:CQ$294,2,FALSE)))</f>
        <v/>
      </c>
      <c r="C20" s="76" t="str">
        <f>IF(AND('Master Sheet'!C25=""),"",'Master Sheet'!C25)</f>
        <v/>
      </c>
      <c r="D20" s="68">
        <f>IF(AND(A20=""),"",IF(ISNA(VLOOKUP(A20,'Master Sheet'!A$11:CQ$294,21,FALSE)),"",VLOOKUP(A20,'Master Sheet'!A$11:CQ$294,21,FALSE)))</f>
        <v>8</v>
      </c>
      <c r="E20" s="68">
        <f>IF(AND(A20=""),"",IF(ISNA(VLOOKUP(A20,'Master Sheet'!A$11:CQ$294,33,FALSE)),"",VLOOKUP(A20,'Master Sheet'!A$11:CQ$294,33,FALSE)))</f>
        <v>8</v>
      </c>
      <c r="F20" s="68">
        <f>IF(AND(A20=""),"",IF(ISNA(VLOOKUP(A20,'Master Sheet'!A$11:CQ$294,45,FALSE)),"",VLOOKUP(A20,'Master Sheet'!A$11:CQ$294,45,FALSE)))</f>
        <v>8</v>
      </c>
      <c r="G20" s="68">
        <f>IF(AND(A20=""),"",IF(ISNA(VLOOKUP(A20,'Master Sheet'!A$11:CQ$294,57,FALSE)),"",VLOOKUP(A20,'Master Sheet'!A$11:CQ$294,57,FALSE)))</f>
        <v>8</v>
      </c>
      <c r="H20" s="68">
        <f>IF(AND(A20=""),"",IF(ISNA(VLOOKUP(A20,'Master Sheet'!A$11:CQ$294,69,FALSE)),"",VLOOKUP(A20,'Master Sheet'!A$11:CQ$294,69,FALSE)))</f>
        <v>8</v>
      </c>
      <c r="I20" s="68" t="str">
        <f>IF(AND(A20=""),"",IF(ISNA(VLOOKUP(A20,'Master Sheet'!A$11:CQ$294,75,FALSE)),"",VLOOKUP(A20,'Master Sheet'!A$11:CQ$294,75,FALSE)))</f>
        <v/>
      </c>
      <c r="J20" s="68" t="str">
        <f>IF(AND(A20=""),"",IF(ISNA(VLOOKUP(A20,'Master Sheet'!A$11:CQ$294,82,FALSE)),"",VLOOKUP(A20,'Master Sheet'!A$11:CQ$294,82,FALSE)))</f>
        <v/>
      </c>
      <c r="K20" s="68" t="str">
        <f>IF(AND(A20=""),"",IF(ISNA(VLOOKUP(A20,'Master Sheet'!A$11:CQ$294,89,FALSE)),"",VLOOKUP(A20,'Master Sheet'!A$11:CQ$294,89,FALSE)))</f>
        <v/>
      </c>
    </row>
    <row r="21" spans="1:11">
      <c r="A21" s="77">
        <v>16</v>
      </c>
      <c r="B21" s="68" t="str">
        <f>IF(AND(C21=""),"",IF(ISNA(VLOOKUP(A21,'Master Sheet'!A$11:CQ$294,2,FALSE)),"",VLOOKUP(A21,'Master Sheet'!A$11:CQ$294,2,FALSE)))</f>
        <v/>
      </c>
      <c r="C21" s="76" t="str">
        <f>IF(AND('Master Sheet'!C26=""),"",'Master Sheet'!C26)</f>
        <v/>
      </c>
      <c r="D21" s="68">
        <f>IF(AND(A21=""),"",IF(ISNA(VLOOKUP(A21,'Master Sheet'!A$11:CQ$294,21,FALSE)),"",VLOOKUP(A21,'Master Sheet'!A$11:CQ$294,21,FALSE)))</f>
        <v>8</v>
      </c>
      <c r="E21" s="68">
        <f>IF(AND(A21=""),"",IF(ISNA(VLOOKUP(A21,'Master Sheet'!A$11:CQ$294,33,FALSE)),"",VLOOKUP(A21,'Master Sheet'!A$11:CQ$294,33,FALSE)))</f>
        <v>8</v>
      </c>
      <c r="F21" s="68">
        <f>IF(AND(A21=""),"",IF(ISNA(VLOOKUP(A21,'Master Sheet'!A$11:CQ$294,45,FALSE)),"",VLOOKUP(A21,'Master Sheet'!A$11:CQ$294,45,FALSE)))</f>
        <v>8</v>
      </c>
      <c r="G21" s="68">
        <f>IF(AND(A21=""),"",IF(ISNA(VLOOKUP(A21,'Master Sheet'!A$11:CQ$294,57,FALSE)),"",VLOOKUP(A21,'Master Sheet'!A$11:CQ$294,57,FALSE)))</f>
        <v>8</v>
      </c>
      <c r="H21" s="68">
        <f>IF(AND(A21=""),"",IF(ISNA(VLOOKUP(A21,'Master Sheet'!A$11:CQ$294,69,FALSE)),"",VLOOKUP(A21,'Master Sheet'!A$11:CQ$294,69,FALSE)))</f>
        <v>8</v>
      </c>
      <c r="I21" s="68" t="str">
        <f>IF(AND(A21=""),"",IF(ISNA(VLOOKUP(A21,'Master Sheet'!A$11:CQ$294,75,FALSE)),"",VLOOKUP(A21,'Master Sheet'!A$11:CQ$294,75,FALSE)))</f>
        <v/>
      </c>
      <c r="J21" s="68" t="str">
        <f>IF(AND(A21=""),"",IF(ISNA(VLOOKUP(A21,'Master Sheet'!A$11:CQ$294,82,FALSE)),"",VLOOKUP(A21,'Master Sheet'!A$11:CQ$294,82,FALSE)))</f>
        <v/>
      </c>
      <c r="K21" s="68" t="str">
        <f>IF(AND(A21=""),"",IF(ISNA(VLOOKUP(A21,'Master Sheet'!A$11:CQ$294,89,FALSE)),"",VLOOKUP(A21,'Master Sheet'!A$11:CQ$294,89,FALSE)))</f>
        <v/>
      </c>
    </row>
    <row r="22" spans="1:11">
      <c r="A22" s="77">
        <v>17</v>
      </c>
      <c r="B22" s="68" t="str">
        <f>IF(AND(C22=""),"",IF(ISNA(VLOOKUP(A22,'Master Sheet'!A$11:CQ$294,2,FALSE)),"",VLOOKUP(A22,'Master Sheet'!A$11:CQ$294,2,FALSE)))</f>
        <v/>
      </c>
      <c r="C22" s="76" t="str">
        <f>IF(AND('Master Sheet'!C27=""),"",'Master Sheet'!C27)</f>
        <v/>
      </c>
      <c r="D22" s="68">
        <f>IF(AND(A22=""),"",IF(ISNA(VLOOKUP(A22,'Master Sheet'!A$11:CQ$294,21,FALSE)),"",VLOOKUP(A22,'Master Sheet'!A$11:CQ$294,21,FALSE)))</f>
        <v>3</v>
      </c>
      <c r="E22" s="68">
        <f>IF(AND(A22=""),"",IF(ISNA(VLOOKUP(A22,'Master Sheet'!A$11:CQ$294,33,FALSE)),"",VLOOKUP(A22,'Master Sheet'!A$11:CQ$294,33,FALSE)))</f>
        <v>3</v>
      </c>
      <c r="F22" s="68">
        <f>IF(AND(A22=""),"",IF(ISNA(VLOOKUP(A22,'Master Sheet'!A$11:CQ$294,45,FALSE)),"",VLOOKUP(A22,'Master Sheet'!A$11:CQ$294,45,FALSE)))</f>
        <v>3</v>
      </c>
      <c r="G22" s="68">
        <f>IF(AND(A22=""),"",IF(ISNA(VLOOKUP(A22,'Master Sheet'!A$11:CQ$294,57,FALSE)),"",VLOOKUP(A22,'Master Sheet'!A$11:CQ$294,57,FALSE)))</f>
        <v>3</v>
      </c>
      <c r="H22" s="68">
        <f>IF(AND(A22=""),"",IF(ISNA(VLOOKUP(A22,'Master Sheet'!A$11:CQ$294,69,FALSE)),"",VLOOKUP(A22,'Master Sheet'!A$11:CQ$294,69,FALSE)))</f>
        <v>3</v>
      </c>
      <c r="I22" s="68" t="str">
        <f>IF(AND(A22=""),"",IF(ISNA(VLOOKUP(A22,'Master Sheet'!A$11:CQ$294,75,FALSE)),"",VLOOKUP(A22,'Master Sheet'!A$11:CQ$294,75,FALSE)))</f>
        <v/>
      </c>
      <c r="J22" s="68" t="str">
        <f>IF(AND(A22=""),"",IF(ISNA(VLOOKUP(A22,'Master Sheet'!A$11:CQ$294,82,FALSE)),"",VLOOKUP(A22,'Master Sheet'!A$11:CQ$294,82,FALSE)))</f>
        <v/>
      </c>
      <c r="K22" s="68" t="str">
        <f>IF(AND(A22=""),"",IF(ISNA(VLOOKUP(A22,'Master Sheet'!A$11:CQ$294,89,FALSE)),"",VLOOKUP(A22,'Master Sheet'!A$11:CQ$294,89,FALSE)))</f>
        <v/>
      </c>
    </row>
    <row r="23" spans="1:11">
      <c r="A23" s="77">
        <v>18</v>
      </c>
      <c r="B23" s="68" t="str">
        <f>IF(AND(C23=""),"",IF(ISNA(VLOOKUP(A23,'Master Sheet'!A$11:CQ$294,2,FALSE)),"",VLOOKUP(A23,'Master Sheet'!A$11:CQ$294,2,FALSE)))</f>
        <v/>
      </c>
      <c r="C23" s="76" t="str">
        <f>IF(AND('Master Sheet'!C28=""),"",'Master Sheet'!C28)</f>
        <v/>
      </c>
      <c r="D23" s="68">
        <f>IF(AND(A23=""),"",IF(ISNA(VLOOKUP(A23,'Master Sheet'!A$11:CQ$294,21,FALSE)),"",VLOOKUP(A23,'Master Sheet'!A$11:CQ$294,21,FALSE)))</f>
        <v>8</v>
      </c>
      <c r="E23" s="68">
        <f>IF(AND(A23=""),"",IF(ISNA(VLOOKUP(A23,'Master Sheet'!A$11:CQ$294,33,FALSE)),"",VLOOKUP(A23,'Master Sheet'!A$11:CQ$294,33,FALSE)))</f>
        <v>8</v>
      </c>
      <c r="F23" s="68">
        <f>IF(AND(A23=""),"",IF(ISNA(VLOOKUP(A23,'Master Sheet'!A$11:CQ$294,45,FALSE)),"",VLOOKUP(A23,'Master Sheet'!A$11:CQ$294,45,FALSE)))</f>
        <v>8</v>
      </c>
      <c r="G23" s="68">
        <f>IF(AND(A23=""),"",IF(ISNA(VLOOKUP(A23,'Master Sheet'!A$11:CQ$294,57,FALSE)),"",VLOOKUP(A23,'Master Sheet'!A$11:CQ$294,57,FALSE)))</f>
        <v>8</v>
      </c>
      <c r="H23" s="68">
        <f>IF(AND(A23=""),"",IF(ISNA(VLOOKUP(A23,'Master Sheet'!A$11:CQ$294,69,FALSE)),"",VLOOKUP(A23,'Master Sheet'!A$11:CQ$294,69,FALSE)))</f>
        <v>8</v>
      </c>
      <c r="I23" s="68" t="str">
        <f>IF(AND(A23=""),"",IF(ISNA(VLOOKUP(A23,'Master Sheet'!A$11:CQ$294,75,FALSE)),"",VLOOKUP(A23,'Master Sheet'!A$11:CQ$294,75,FALSE)))</f>
        <v/>
      </c>
      <c r="J23" s="68" t="str">
        <f>IF(AND(A23=""),"",IF(ISNA(VLOOKUP(A23,'Master Sheet'!A$11:CQ$294,82,FALSE)),"",VLOOKUP(A23,'Master Sheet'!A$11:CQ$294,82,FALSE)))</f>
        <v/>
      </c>
      <c r="K23" s="68" t="str">
        <f>IF(AND(A23=""),"",IF(ISNA(VLOOKUP(A23,'Master Sheet'!A$11:CQ$294,89,FALSE)),"",VLOOKUP(A23,'Master Sheet'!A$11:CQ$294,89,FALSE)))</f>
        <v/>
      </c>
    </row>
    <row r="24" spans="1:11">
      <c r="A24" s="77">
        <v>19</v>
      </c>
      <c r="B24" s="68" t="str">
        <f>IF(AND(C24=""),"",IF(ISNA(VLOOKUP(A24,'Master Sheet'!A$11:CQ$294,2,FALSE)),"",VLOOKUP(A24,'Master Sheet'!A$11:CQ$294,2,FALSE)))</f>
        <v/>
      </c>
      <c r="C24" s="76" t="str">
        <f>IF(AND('Master Sheet'!C29=""),"",'Master Sheet'!C29)</f>
        <v/>
      </c>
      <c r="D24" s="68">
        <f>IF(AND(A24=""),"",IF(ISNA(VLOOKUP(A24,'Master Sheet'!A$11:CQ$294,21,FALSE)),"",VLOOKUP(A24,'Master Sheet'!A$11:CQ$294,21,FALSE)))</f>
        <v>8</v>
      </c>
      <c r="E24" s="68">
        <f>IF(AND(A24=""),"",IF(ISNA(VLOOKUP(A24,'Master Sheet'!A$11:CQ$294,33,FALSE)),"",VLOOKUP(A24,'Master Sheet'!A$11:CQ$294,33,FALSE)))</f>
        <v>8</v>
      </c>
      <c r="F24" s="68">
        <f>IF(AND(A24=""),"",IF(ISNA(VLOOKUP(A24,'Master Sheet'!A$11:CQ$294,45,FALSE)),"",VLOOKUP(A24,'Master Sheet'!A$11:CQ$294,45,FALSE)))</f>
        <v>8</v>
      </c>
      <c r="G24" s="68">
        <f>IF(AND(A24=""),"",IF(ISNA(VLOOKUP(A24,'Master Sheet'!A$11:CQ$294,57,FALSE)),"",VLOOKUP(A24,'Master Sheet'!A$11:CQ$294,57,FALSE)))</f>
        <v>8</v>
      </c>
      <c r="H24" s="68">
        <f>IF(AND(A24=""),"",IF(ISNA(VLOOKUP(A24,'Master Sheet'!A$11:CQ$294,69,FALSE)),"",VLOOKUP(A24,'Master Sheet'!A$11:CQ$294,69,FALSE)))</f>
        <v>8</v>
      </c>
      <c r="I24" s="68" t="str">
        <f>IF(AND(A24=""),"",IF(ISNA(VLOOKUP(A24,'Master Sheet'!A$11:CQ$294,75,FALSE)),"",VLOOKUP(A24,'Master Sheet'!A$11:CQ$294,75,FALSE)))</f>
        <v/>
      </c>
      <c r="J24" s="68" t="str">
        <f>IF(AND(A24=""),"",IF(ISNA(VLOOKUP(A24,'Master Sheet'!A$11:CQ$294,82,FALSE)),"",VLOOKUP(A24,'Master Sheet'!A$11:CQ$294,82,FALSE)))</f>
        <v/>
      </c>
      <c r="K24" s="68" t="str">
        <f>IF(AND(A24=""),"",IF(ISNA(VLOOKUP(A24,'Master Sheet'!A$11:CQ$294,89,FALSE)),"",VLOOKUP(A24,'Master Sheet'!A$11:CQ$294,89,FALSE)))</f>
        <v/>
      </c>
    </row>
    <row r="25" spans="1:11">
      <c r="A25" s="77">
        <v>20</v>
      </c>
      <c r="B25" s="68" t="str">
        <f>IF(AND(C25=""),"",IF(ISNA(VLOOKUP(A25,'Master Sheet'!A$11:CQ$294,2,FALSE)),"",VLOOKUP(A25,'Master Sheet'!A$11:CQ$294,2,FALSE)))</f>
        <v/>
      </c>
      <c r="C25" s="76" t="str">
        <f>IF(AND('Master Sheet'!C30=""),"",'Master Sheet'!C30)</f>
        <v/>
      </c>
      <c r="D25" s="68">
        <f>IF(AND(A25=""),"",IF(ISNA(VLOOKUP(A25,'Master Sheet'!A$11:CQ$294,21,FALSE)),"",VLOOKUP(A25,'Master Sheet'!A$11:CQ$294,21,FALSE)))</f>
        <v>8</v>
      </c>
      <c r="E25" s="68">
        <f>IF(AND(A25=""),"",IF(ISNA(VLOOKUP(A25,'Master Sheet'!A$11:CQ$294,33,FALSE)),"",VLOOKUP(A25,'Master Sheet'!A$11:CQ$294,33,FALSE)))</f>
        <v>8</v>
      </c>
      <c r="F25" s="68">
        <f>IF(AND(A25=""),"",IF(ISNA(VLOOKUP(A25,'Master Sheet'!A$11:CQ$294,45,FALSE)),"",VLOOKUP(A25,'Master Sheet'!A$11:CQ$294,45,FALSE)))</f>
        <v>8</v>
      </c>
      <c r="G25" s="68">
        <f>IF(AND(A25=""),"",IF(ISNA(VLOOKUP(A25,'Master Sheet'!A$11:CQ$294,57,FALSE)),"",VLOOKUP(A25,'Master Sheet'!A$11:CQ$294,57,FALSE)))</f>
        <v>8</v>
      </c>
      <c r="H25" s="68">
        <f>IF(AND(A25=""),"",IF(ISNA(VLOOKUP(A25,'Master Sheet'!A$11:CQ$294,69,FALSE)),"",VLOOKUP(A25,'Master Sheet'!A$11:CQ$294,69,FALSE)))</f>
        <v>8</v>
      </c>
      <c r="I25" s="68" t="str">
        <f>IF(AND(A25=""),"",IF(ISNA(VLOOKUP(A25,'Master Sheet'!A$11:CQ$294,75,FALSE)),"",VLOOKUP(A25,'Master Sheet'!A$11:CQ$294,75,FALSE)))</f>
        <v/>
      </c>
      <c r="J25" s="68" t="str">
        <f>IF(AND(A25=""),"",IF(ISNA(VLOOKUP(A25,'Master Sheet'!A$11:CQ$294,82,FALSE)),"",VLOOKUP(A25,'Master Sheet'!A$11:CQ$294,82,FALSE)))</f>
        <v/>
      </c>
      <c r="K25" s="68" t="str">
        <f>IF(AND(A25=""),"",IF(ISNA(VLOOKUP(A25,'Master Sheet'!A$11:CQ$294,89,FALSE)),"",VLOOKUP(A25,'Master Sheet'!A$11:CQ$294,89,FALSE)))</f>
        <v/>
      </c>
    </row>
    <row r="26" spans="1:11">
      <c r="A26" s="77">
        <v>21</v>
      </c>
      <c r="B26" s="68" t="str">
        <f>IF(AND(C26=""),"",IF(ISNA(VLOOKUP(A26,'Master Sheet'!A$11:CQ$294,2,FALSE)),"",VLOOKUP(A26,'Master Sheet'!A$11:CQ$294,2,FALSE)))</f>
        <v/>
      </c>
      <c r="C26" s="76" t="str">
        <f>IF(AND('Master Sheet'!C31=""),"",'Master Sheet'!C31)</f>
        <v/>
      </c>
      <c r="D26" s="68">
        <f>IF(AND(A26=""),"",IF(ISNA(VLOOKUP(A26,'Master Sheet'!A$11:CQ$294,21,FALSE)),"",VLOOKUP(A26,'Master Sheet'!A$11:CQ$294,21,FALSE)))</f>
        <v>8</v>
      </c>
      <c r="E26" s="68">
        <f>IF(AND(A26=""),"",IF(ISNA(VLOOKUP(A26,'Master Sheet'!A$11:CQ$294,33,FALSE)),"",VLOOKUP(A26,'Master Sheet'!A$11:CQ$294,33,FALSE)))</f>
        <v>8</v>
      </c>
      <c r="F26" s="68">
        <f>IF(AND(A26=""),"",IF(ISNA(VLOOKUP(A26,'Master Sheet'!A$11:CQ$294,45,FALSE)),"",VLOOKUP(A26,'Master Sheet'!A$11:CQ$294,45,FALSE)))</f>
        <v>8</v>
      </c>
      <c r="G26" s="68">
        <f>IF(AND(A26=""),"",IF(ISNA(VLOOKUP(A26,'Master Sheet'!A$11:CQ$294,57,FALSE)),"",VLOOKUP(A26,'Master Sheet'!A$11:CQ$294,57,FALSE)))</f>
        <v>8</v>
      </c>
      <c r="H26" s="68">
        <f>IF(AND(A26=""),"",IF(ISNA(VLOOKUP(A26,'Master Sheet'!A$11:CQ$294,69,FALSE)),"",VLOOKUP(A26,'Master Sheet'!A$11:CQ$294,69,FALSE)))</f>
        <v>8</v>
      </c>
      <c r="I26" s="68" t="str">
        <f>IF(AND(A26=""),"",IF(ISNA(VLOOKUP(A26,'Master Sheet'!A$11:CQ$294,75,FALSE)),"",VLOOKUP(A26,'Master Sheet'!A$11:CQ$294,75,FALSE)))</f>
        <v/>
      </c>
      <c r="J26" s="68" t="str">
        <f>IF(AND(A26=""),"",IF(ISNA(VLOOKUP(A26,'Master Sheet'!A$11:CQ$294,82,FALSE)),"",VLOOKUP(A26,'Master Sheet'!A$11:CQ$294,82,FALSE)))</f>
        <v/>
      </c>
      <c r="K26" s="68" t="str">
        <f>IF(AND(A26=""),"",IF(ISNA(VLOOKUP(A26,'Master Sheet'!A$11:CQ$294,89,FALSE)),"",VLOOKUP(A26,'Master Sheet'!A$11:CQ$294,89,FALSE)))</f>
        <v/>
      </c>
    </row>
    <row r="27" spans="1:11">
      <c r="A27" s="77">
        <v>22</v>
      </c>
      <c r="B27" s="68" t="str">
        <f>IF(AND(C27=""),"",IF(ISNA(VLOOKUP(A27,'Master Sheet'!A$11:CQ$294,2,FALSE)),"",VLOOKUP(A27,'Master Sheet'!A$11:CQ$294,2,FALSE)))</f>
        <v/>
      </c>
      <c r="C27" s="76" t="str">
        <f>IF(AND('Master Sheet'!C32=""),"",'Master Sheet'!C32)</f>
        <v/>
      </c>
      <c r="D27" s="68">
        <f>IF(AND(A27=""),"",IF(ISNA(VLOOKUP(A27,'Master Sheet'!A$11:CQ$294,21,FALSE)),"",VLOOKUP(A27,'Master Sheet'!A$11:CQ$294,21,FALSE)))</f>
        <v>8</v>
      </c>
      <c r="E27" s="68">
        <f>IF(AND(A27=""),"",IF(ISNA(VLOOKUP(A27,'Master Sheet'!A$11:CQ$294,33,FALSE)),"",VLOOKUP(A27,'Master Sheet'!A$11:CQ$294,33,FALSE)))</f>
        <v>8</v>
      </c>
      <c r="F27" s="68">
        <f>IF(AND(A27=""),"",IF(ISNA(VLOOKUP(A27,'Master Sheet'!A$11:CQ$294,45,FALSE)),"",VLOOKUP(A27,'Master Sheet'!A$11:CQ$294,45,FALSE)))</f>
        <v>8</v>
      </c>
      <c r="G27" s="68">
        <f>IF(AND(A27=""),"",IF(ISNA(VLOOKUP(A27,'Master Sheet'!A$11:CQ$294,57,FALSE)),"",VLOOKUP(A27,'Master Sheet'!A$11:CQ$294,57,FALSE)))</f>
        <v>8</v>
      </c>
      <c r="H27" s="68">
        <f>IF(AND(A27=""),"",IF(ISNA(VLOOKUP(A27,'Master Sheet'!A$11:CQ$294,69,FALSE)),"",VLOOKUP(A27,'Master Sheet'!A$11:CQ$294,69,FALSE)))</f>
        <v>8</v>
      </c>
      <c r="I27" s="68" t="str">
        <f>IF(AND(A27=""),"",IF(ISNA(VLOOKUP(A27,'Master Sheet'!A$11:CQ$294,75,FALSE)),"",VLOOKUP(A27,'Master Sheet'!A$11:CQ$294,75,FALSE)))</f>
        <v/>
      </c>
      <c r="J27" s="68" t="str">
        <f>IF(AND(A27=""),"",IF(ISNA(VLOOKUP(A27,'Master Sheet'!A$11:CQ$294,82,FALSE)),"",VLOOKUP(A27,'Master Sheet'!A$11:CQ$294,82,FALSE)))</f>
        <v/>
      </c>
      <c r="K27" s="68" t="str">
        <f>IF(AND(A27=""),"",IF(ISNA(VLOOKUP(A27,'Master Sheet'!A$11:CQ$294,89,FALSE)),"",VLOOKUP(A27,'Master Sheet'!A$11:CQ$294,89,FALSE)))</f>
        <v/>
      </c>
    </row>
    <row r="28" spans="1:11">
      <c r="A28" s="77">
        <v>23</v>
      </c>
      <c r="B28" s="68" t="str">
        <f>IF(AND(C28=""),"",IF(ISNA(VLOOKUP(A28,'Master Sheet'!A$11:CQ$294,2,FALSE)),"",VLOOKUP(A28,'Master Sheet'!A$11:CQ$294,2,FALSE)))</f>
        <v/>
      </c>
      <c r="C28" s="76" t="str">
        <f>IF(AND('Master Sheet'!C33=""),"",'Master Sheet'!C33)</f>
        <v/>
      </c>
      <c r="D28" s="68">
        <f>IF(AND(A28=""),"",IF(ISNA(VLOOKUP(A28,'Master Sheet'!A$11:CQ$294,21,FALSE)),"",VLOOKUP(A28,'Master Sheet'!A$11:CQ$294,21,FALSE)))</f>
        <v>8</v>
      </c>
      <c r="E28" s="68">
        <f>IF(AND(A28=""),"",IF(ISNA(VLOOKUP(A28,'Master Sheet'!A$11:CQ$294,33,FALSE)),"",VLOOKUP(A28,'Master Sheet'!A$11:CQ$294,33,FALSE)))</f>
        <v>8</v>
      </c>
      <c r="F28" s="68">
        <f>IF(AND(A28=""),"",IF(ISNA(VLOOKUP(A28,'Master Sheet'!A$11:CQ$294,45,FALSE)),"",VLOOKUP(A28,'Master Sheet'!A$11:CQ$294,45,FALSE)))</f>
        <v>8</v>
      </c>
      <c r="G28" s="68">
        <f>IF(AND(A28=""),"",IF(ISNA(VLOOKUP(A28,'Master Sheet'!A$11:CQ$294,57,FALSE)),"",VLOOKUP(A28,'Master Sheet'!A$11:CQ$294,57,FALSE)))</f>
        <v>8</v>
      </c>
      <c r="H28" s="68">
        <f>IF(AND(A28=""),"",IF(ISNA(VLOOKUP(A28,'Master Sheet'!A$11:CQ$294,69,FALSE)),"",VLOOKUP(A28,'Master Sheet'!A$11:CQ$294,69,FALSE)))</f>
        <v>8</v>
      </c>
      <c r="I28" s="68" t="str">
        <f>IF(AND(A28=""),"",IF(ISNA(VLOOKUP(A28,'Master Sheet'!A$11:CQ$294,75,FALSE)),"",VLOOKUP(A28,'Master Sheet'!A$11:CQ$294,75,FALSE)))</f>
        <v/>
      </c>
      <c r="J28" s="68" t="str">
        <f>IF(AND(A28=""),"",IF(ISNA(VLOOKUP(A28,'Master Sheet'!A$11:CQ$294,82,FALSE)),"",VLOOKUP(A28,'Master Sheet'!A$11:CQ$294,82,FALSE)))</f>
        <v/>
      </c>
      <c r="K28" s="68" t="str">
        <f>IF(AND(A28=""),"",IF(ISNA(VLOOKUP(A28,'Master Sheet'!A$11:CQ$294,89,FALSE)),"",VLOOKUP(A28,'Master Sheet'!A$11:CQ$294,89,FALSE)))</f>
        <v/>
      </c>
    </row>
    <row r="29" spans="1:11">
      <c r="A29" s="77">
        <v>24</v>
      </c>
      <c r="B29" s="68" t="str">
        <f>IF(AND(C29=""),"",IF(ISNA(VLOOKUP(A29,'Master Sheet'!A$11:CQ$294,2,FALSE)),"",VLOOKUP(A29,'Master Sheet'!A$11:CQ$294,2,FALSE)))</f>
        <v/>
      </c>
      <c r="C29" s="76" t="str">
        <f>IF(AND('Master Sheet'!C34=""),"",'Master Sheet'!C34)</f>
        <v/>
      </c>
      <c r="D29" s="68">
        <f>IF(AND(A29=""),"",IF(ISNA(VLOOKUP(A29,'Master Sheet'!A$11:CQ$294,21,FALSE)),"",VLOOKUP(A29,'Master Sheet'!A$11:CQ$294,21,FALSE)))</f>
        <v>8</v>
      </c>
      <c r="E29" s="68">
        <f>IF(AND(A29=""),"",IF(ISNA(VLOOKUP(A29,'Master Sheet'!A$11:CQ$294,33,FALSE)),"",VLOOKUP(A29,'Master Sheet'!A$11:CQ$294,33,FALSE)))</f>
        <v>8</v>
      </c>
      <c r="F29" s="68">
        <f>IF(AND(A29=""),"",IF(ISNA(VLOOKUP(A29,'Master Sheet'!A$11:CQ$294,45,FALSE)),"",VLOOKUP(A29,'Master Sheet'!A$11:CQ$294,45,FALSE)))</f>
        <v>8</v>
      </c>
      <c r="G29" s="68">
        <f>IF(AND(A29=""),"",IF(ISNA(VLOOKUP(A29,'Master Sheet'!A$11:CQ$294,57,FALSE)),"",VLOOKUP(A29,'Master Sheet'!A$11:CQ$294,57,FALSE)))</f>
        <v>8</v>
      </c>
      <c r="H29" s="68">
        <f>IF(AND(A29=""),"",IF(ISNA(VLOOKUP(A29,'Master Sheet'!A$11:CQ$294,69,FALSE)),"",VLOOKUP(A29,'Master Sheet'!A$11:CQ$294,69,FALSE)))</f>
        <v>8</v>
      </c>
      <c r="I29" s="68" t="str">
        <f>IF(AND(A29=""),"",IF(ISNA(VLOOKUP(A29,'Master Sheet'!A$11:CQ$294,75,FALSE)),"",VLOOKUP(A29,'Master Sheet'!A$11:CQ$294,75,FALSE)))</f>
        <v/>
      </c>
      <c r="J29" s="68" t="str">
        <f>IF(AND(A29=""),"",IF(ISNA(VLOOKUP(A29,'Master Sheet'!A$11:CQ$294,82,FALSE)),"",VLOOKUP(A29,'Master Sheet'!A$11:CQ$294,82,FALSE)))</f>
        <v/>
      </c>
      <c r="K29" s="68" t="str">
        <f>IF(AND(A29=""),"",IF(ISNA(VLOOKUP(A29,'Master Sheet'!A$11:CQ$294,89,FALSE)),"",VLOOKUP(A29,'Master Sheet'!A$11:CQ$294,89,FALSE)))</f>
        <v/>
      </c>
    </row>
    <row r="30" spans="1:11">
      <c r="A30" s="77">
        <v>25</v>
      </c>
      <c r="B30" s="68" t="str">
        <f>IF(AND(C30=""),"",IF(ISNA(VLOOKUP(A30,'Master Sheet'!A$11:CQ$294,2,FALSE)),"",VLOOKUP(A30,'Master Sheet'!A$11:CQ$294,2,FALSE)))</f>
        <v/>
      </c>
      <c r="C30" s="76" t="str">
        <f>IF(AND('Master Sheet'!C35=""),"",'Master Sheet'!C35)</f>
        <v/>
      </c>
      <c r="D30" s="68">
        <f>IF(AND(A30=""),"",IF(ISNA(VLOOKUP(A30,'Master Sheet'!A$11:CQ$294,21,FALSE)),"",VLOOKUP(A30,'Master Sheet'!A$11:CQ$294,21,FALSE)))</f>
        <v>8</v>
      </c>
      <c r="E30" s="68">
        <f>IF(AND(A30=""),"",IF(ISNA(VLOOKUP(A30,'Master Sheet'!A$11:CQ$294,33,FALSE)),"",VLOOKUP(A30,'Master Sheet'!A$11:CQ$294,33,FALSE)))</f>
        <v>8</v>
      </c>
      <c r="F30" s="68">
        <f>IF(AND(A30=""),"",IF(ISNA(VLOOKUP(A30,'Master Sheet'!A$11:CQ$294,45,FALSE)),"",VLOOKUP(A30,'Master Sheet'!A$11:CQ$294,45,FALSE)))</f>
        <v>8</v>
      </c>
      <c r="G30" s="68">
        <f>IF(AND(A30=""),"",IF(ISNA(VLOOKUP(A30,'Master Sheet'!A$11:CQ$294,57,FALSE)),"",VLOOKUP(A30,'Master Sheet'!A$11:CQ$294,57,FALSE)))</f>
        <v>8</v>
      </c>
      <c r="H30" s="68">
        <f>IF(AND(A30=""),"",IF(ISNA(VLOOKUP(A30,'Master Sheet'!A$11:CQ$294,69,FALSE)),"",VLOOKUP(A30,'Master Sheet'!A$11:CQ$294,69,FALSE)))</f>
        <v>8</v>
      </c>
      <c r="I30" s="68" t="str">
        <f>IF(AND(A30=""),"",IF(ISNA(VLOOKUP(A30,'Master Sheet'!A$11:CQ$294,75,FALSE)),"",VLOOKUP(A30,'Master Sheet'!A$11:CQ$294,75,FALSE)))</f>
        <v/>
      </c>
      <c r="J30" s="68" t="str">
        <f>IF(AND(A30=""),"",IF(ISNA(VLOOKUP(A30,'Master Sheet'!A$11:CQ$294,82,FALSE)),"",VLOOKUP(A30,'Master Sheet'!A$11:CQ$294,82,FALSE)))</f>
        <v/>
      </c>
      <c r="K30" s="68" t="str">
        <f>IF(AND(A30=""),"",IF(ISNA(VLOOKUP(A30,'Master Sheet'!A$11:CQ$294,89,FALSE)),"",VLOOKUP(A30,'Master Sheet'!A$11:CQ$294,89,FALSE)))</f>
        <v/>
      </c>
    </row>
    <row r="31" spans="1:11">
      <c r="A31" s="77">
        <v>26</v>
      </c>
      <c r="B31" s="68" t="str">
        <f>IF(AND(C31=""),"",IF(ISNA(VLOOKUP(A31,'Master Sheet'!A$11:CQ$294,2,FALSE)),"",VLOOKUP(A31,'Master Sheet'!A$11:CQ$294,2,FALSE)))</f>
        <v/>
      </c>
      <c r="C31" s="76" t="str">
        <f>IF(AND('Master Sheet'!C36=""),"",'Master Sheet'!C36)</f>
        <v/>
      </c>
      <c r="D31" s="68">
        <f>IF(AND(A31=""),"",IF(ISNA(VLOOKUP(A31,'Master Sheet'!A$11:CQ$294,21,FALSE)),"",VLOOKUP(A31,'Master Sheet'!A$11:CQ$294,21,FALSE)))</f>
        <v>8</v>
      </c>
      <c r="E31" s="68">
        <f>IF(AND(A31=""),"",IF(ISNA(VLOOKUP(A31,'Master Sheet'!A$11:CQ$294,33,FALSE)),"",VLOOKUP(A31,'Master Sheet'!A$11:CQ$294,33,FALSE)))</f>
        <v>8</v>
      </c>
      <c r="F31" s="68">
        <f>IF(AND(A31=""),"",IF(ISNA(VLOOKUP(A31,'Master Sheet'!A$11:CQ$294,45,FALSE)),"",VLOOKUP(A31,'Master Sheet'!A$11:CQ$294,45,FALSE)))</f>
        <v>8</v>
      </c>
      <c r="G31" s="68">
        <f>IF(AND(A31=""),"",IF(ISNA(VLOOKUP(A31,'Master Sheet'!A$11:CQ$294,57,FALSE)),"",VLOOKUP(A31,'Master Sheet'!A$11:CQ$294,57,FALSE)))</f>
        <v>8</v>
      </c>
      <c r="H31" s="68">
        <f>IF(AND(A31=""),"",IF(ISNA(VLOOKUP(A31,'Master Sheet'!A$11:CQ$294,69,FALSE)),"",VLOOKUP(A31,'Master Sheet'!A$11:CQ$294,69,FALSE)))</f>
        <v>8</v>
      </c>
      <c r="I31" s="68" t="str">
        <f>IF(AND(A31=""),"",IF(ISNA(VLOOKUP(A31,'Master Sheet'!A$11:CQ$294,75,FALSE)),"",VLOOKUP(A31,'Master Sheet'!A$11:CQ$294,75,FALSE)))</f>
        <v/>
      </c>
      <c r="J31" s="68" t="str">
        <f>IF(AND(A31=""),"",IF(ISNA(VLOOKUP(A31,'Master Sheet'!A$11:CQ$294,82,FALSE)),"",VLOOKUP(A31,'Master Sheet'!A$11:CQ$294,82,FALSE)))</f>
        <v/>
      </c>
      <c r="K31" s="68" t="str">
        <f>IF(AND(A31=""),"",IF(ISNA(VLOOKUP(A31,'Master Sheet'!A$11:CQ$294,89,FALSE)),"",VLOOKUP(A31,'Master Sheet'!A$11:CQ$294,89,FALSE)))</f>
        <v/>
      </c>
    </row>
    <row r="32" spans="1:11">
      <c r="A32" s="77">
        <v>27</v>
      </c>
      <c r="B32" s="68" t="str">
        <f>IF(AND(C32=""),"",IF(ISNA(VLOOKUP(A32,'Master Sheet'!A$11:CQ$294,2,FALSE)),"",VLOOKUP(A32,'Master Sheet'!A$11:CQ$294,2,FALSE)))</f>
        <v/>
      </c>
      <c r="C32" s="76" t="str">
        <f>IF(AND('Master Sheet'!C37=""),"",'Master Sheet'!C37)</f>
        <v/>
      </c>
      <c r="D32" s="68">
        <f>IF(AND(A32=""),"",IF(ISNA(VLOOKUP(A32,'Master Sheet'!A$11:CQ$294,21,FALSE)),"",VLOOKUP(A32,'Master Sheet'!A$11:CQ$294,21,FALSE)))</f>
        <v>8</v>
      </c>
      <c r="E32" s="68">
        <f>IF(AND(A32=""),"",IF(ISNA(VLOOKUP(A32,'Master Sheet'!A$11:CQ$294,33,FALSE)),"",VLOOKUP(A32,'Master Sheet'!A$11:CQ$294,33,FALSE)))</f>
        <v>8</v>
      </c>
      <c r="F32" s="68">
        <f>IF(AND(A32=""),"",IF(ISNA(VLOOKUP(A32,'Master Sheet'!A$11:CQ$294,45,FALSE)),"",VLOOKUP(A32,'Master Sheet'!A$11:CQ$294,45,FALSE)))</f>
        <v>18</v>
      </c>
      <c r="G32" s="68">
        <f>IF(AND(A32=""),"",IF(ISNA(VLOOKUP(A32,'Master Sheet'!A$11:CQ$294,57,FALSE)),"",VLOOKUP(A32,'Master Sheet'!A$11:CQ$294,57,FALSE)))</f>
        <v>8</v>
      </c>
      <c r="H32" s="68">
        <f>IF(AND(A32=""),"",IF(ISNA(VLOOKUP(A32,'Master Sheet'!A$11:CQ$294,69,FALSE)),"",VLOOKUP(A32,'Master Sheet'!A$11:CQ$294,69,FALSE)))</f>
        <v>8</v>
      </c>
      <c r="I32" s="68" t="str">
        <f>IF(AND(A32=""),"",IF(ISNA(VLOOKUP(A32,'Master Sheet'!A$11:CQ$294,75,FALSE)),"",VLOOKUP(A32,'Master Sheet'!A$11:CQ$294,75,FALSE)))</f>
        <v/>
      </c>
      <c r="J32" s="68" t="str">
        <f>IF(AND(A32=""),"",IF(ISNA(VLOOKUP(A32,'Master Sheet'!A$11:CQ$294,82,FALSE)),"",VLOOKUP(A32,'Master Sheet'!A$11:CQ$294,82,FALSE)))</f>
        <v/>
      </c>
      <c r="K32" s="68" t="str">
        <f>IF(AND(A32=""),"",IF(ISNA(VLOOKUP(A32,'Master Sheet'!A$11:CQ$294,89,FALSE)),"",VLOOKUP(A32,'Master Sheet'!A$11:CQ$294,89,FALSE)))</f>
        <v/>
      </c>
    </row>
    <row r="33" spans="1:11">
      <c r="A33" s="77">
        <v>28</v>
      </c>
      <c r="B33" s="68" t="str">
        <f>IF(AND(C33=""),"",IF(ISNA(VLOOKUP(A33,'Master Sheet'!A$11:CQ$294,2,FALSE)),"",VLOOKUP(A33,'Master Sheet'!A$11:CQ$294,2,FALSE)))</f>
        <v/>
      </c>
      <c r="C33" s="76" t="str">
        <f>IF(AND('Master Sheet'!C38=""),"",'Master Sheet'!C38)</f>
        <v/>
      </c>
      <c r="D33" s="68">
        <f>IF(AND(A33=""),"",IF(ISNA(VLOOKUP(A33,'Master Sheet'!A$11:CQ$294,21,FALSE)),"",VLOOKUP(A33,'Master Sheet'!A$11:CQ$294,21,FALSE)))</f>
        <v>16</v>
      </c>
      <c r="E33" s="68">
        <f>IF(AND(A33=""),"",IF(ISNA(VLOOKUP(A33,'Master Sheet'!A$11:CQ$294,33,FALSE)),"",VLOOKUP(A33,'Master Sheet'!A$11:CQ$294,33,FALSE)))</f>
        <v>8</v>
      </c>
      <c r="F33" s="68">
        <f>IF(AND(A33=""),"",IF(ISNA(VLOOKUP(A33,'Master Sheet'!A$11:CQ$294,45,FALSE)),"",VLOOKUP(A33,'Master Sheet'!A$11:CQ$294,45,FALSE)))</f>
        <v>8</v>
      </c>
      <c r="G33" s="68">
        <f>IF(AND(A33=""),"",IF(ISNA(VLOOKUP(A33,'Master Sheet'!A$11:CQ$294,57,FALSE)),"",VLOOKUP(A33,'Master Sheet'!A$11:CQ$294,57,FALSE)))</f>
        <v>8</v>
      </c>
      <c r="H33" s="68">
        <f>IF(AND(A33=""),"",IF(ISNA(VLOOKUP(A33,'Master Sheet'!A$11:CQ$294,69,FALSE)),"",VLOOKUP(A33,'Master Sheet'!A$11:CQ$294,69,FALSE)))</f>
        <v>8</v>
      </c>
      <c r="I33" s="68" t="str">
        <f>IF(AND(A33=""),"",IF(ISNA(VLOOKUP(A33,'Master Sheet'!A$11:CQ$294,75,FALSE)),"",VLOOKUP(A33,'Master Sheet'!A$11:CQ$294,75,FALSE)))</f>
        <v/>
      </c>
      <c r="J33" s="68" t="str">
        <f>IF(AND(A33=""),"",IF(ISNA(VLOOKUP(A33,'Master Sheet'!A$11:CQ$294,82,FALSE)),"",VLOOKUP(A33,'Master Sheet'!A$11:CQ$294,82,FALSE)))</f>
        <v/>
      </c>
      <c r="K33" s="68" t="str">
        <f>IF(AND(A33=""),"",IF(ISNA(VLOOKUP(A33,'Master Sheet'!A$11:CQ$294,89,FALSE)),"",VLOOKUP(A33,'Master Sheet'!A$11:CQ$294,89,FALSE)))</f>
        <v/>
      </c>
    </row>
    <row r="34" spans="1:11">
      <c r="A34" s="77">
        <v>29</v>
      </c>
      <c r="B34" s="68" t="str">
        <f>IF(AND(C34=""),"",IF(ISNA(VLOOKUP(A34,'Master Sheet'!A$11:CQ$294,2,FALSE)),"",VLOOKUP(A34,'Master Sheet'!A$11:CQ$294,2,FALSE)))</f>
        <v/>
      </c>
      <c r="C34" s="76" t="str">
        <f>IF(AND('Master Sheet'!C39=""),"",'Master Sheet'!C39)</f>
        <v/>
      </c>
      <c r="D34" s="68">
        <f>IF(AND(A34=""),"",IF(ISNA(VLOOKUP(A34,'Master Sheet'!A$11:CQ$294,21,FALSE)),"",VLOOKUP(A34,'Master Sheet'!A$11:CQ$294,21,FALSE)))</f>
        <v>16</v>
      </c>
      <c r="E34" s="68">
        <f>IF(AND(A34=""),"",IF(ISNA(VLOOKUP(A34,'Master Sheet'!A$11:CQ$294,33,FALSE)),"",VLOOKUP(A34,'Master Sheet'!A$11:CQ$294,33,FALSE)))</f>
        <v>8</v>
      </c>
      <c r="F34" s="68">
        <f>IF(AND(A34=""),"",IF(ISNA(VLOOKUP(A34,'Master Sheet'!A$11:CQ$294,45,FALSE)),"",VLOOKUP(A34,'Master Sheet'!A$11:CQ$294,45,FALSE)))</f>
        <v>8</v>
      </c>
      <c r="G34" s="68">
        <f>IF(AND(A34=""),"",IF(ISNA(VLOOKUP(A34,'Master Sheet'!A$11:CQ$294,57,FALSE)),"",VLOOKUP(A34,'Master Sheet'!A$11:CQ$294,57,FALSE)))</f>
        <v>8</v>
      </c>
      <c r="H34" s="68">
        <f>IF(AND(A34=""),"",IF(ISNA(VLOOKUP(A34,'Master Sheet'!A$11:CQ$294,69,FALSE)),"",VLOOKUP(A34,'Master Sheet'!A$11:CQ$294,69,FALSE)))</f>
        <v>8</v>
      </c>
      <c r="I34" s="68" t="str">
        <f>IF(AND(A34=""),"",IF(ISNA(VLOOKUP(A34,'Master Sheet'!A$11:CQ$294,75,FALSE)),"",VLOOKUP(A34,'Master Sheet'!A$11:CQ$294,75,FALSE)))</f>
        <v/>
      </c>
      <c r="J34" s="68" t="str">
        <f>IF(AND(A34=""),"",IF(ISNA(VLOOKUP(A34,'Master Sheet'!A$11:CQ$294,82,FALSE)),"",VLOOKUP(A34,'Master Sheet'!A$11:CQ$294,82,FALSE)))</f>
        <v/>
      </c>
      <c r="K34" s="68" t="str">
        <f>IF(AND(A34=""),"",IF(ISNA(VLOOKUP(A34,'Master Sheet'!A$11:CQ$294,89,FALSE)),"",VLOOKUP(A34,'Master Sheet'!A$11:CQ$294,89,FALSE)))</f>
        <v/>
      </c>
    </row>
    <row r="35" spans="1:11">
      <c r="A35" s="77">
        <v>30</v>
      </c>
      <c r="B35" s="68" t="str">
        <f>IF(AND(C35=""),"",IF(ISNA(VLOOKUP(A35,'Master Sheet'!A$11:CQ$294,2,FALSE)),"",VLOOKUP(A35,'Master Sheet'!A$11:CQ$294,2,FALSE)))</f>
        <v/>
      </c>
      <c r="C35" s="76" t="str">
        <f>IF(AND('Master Sheet'!C40=""),"",'Master Sheet'!C40)</f>
        <v/>
      </c>
      <c r="D35" s="68">
        <f>IF(AND(A35=""),"",IF(ISNA(VLOOKUP(A35,'Master Sheet'!A$11:CQ$294,21,FALSE)),"",VLOOKUP(A35,'Master Sheet'!A$11:CQ$294,21,FALSE)))</f>
        <v>16</v>
      </c>
      <c r="E35" s="68">
        <f>IF(AND(A35=""),"",IF(ISNA(VLOOKUP(A35,'Master Sheet'!A$11:CQ$294,33,FALSE)),"",VLOOKUP(A35,'Master Sheet'!A$11:CQ$294,33,FALSE)))</f>
        <v>8</v>
      </c>
      <c r="F35" s="68">
        <f>IF(AND(A35=""),"",IF(ISNA(VLOOKUP(A35,'Master Sheet'!A$11:CQ$294,45,FALSE)),"",VLOOKUP(A35,'Master Sheet'!A$11:CQ$294,45,FALSE)))</f>
        <v>8</v>
      </c>
      <c r="G35" s="68">
        <f>IF(AND(A35=""),"",IF(ISNA(VLOOKUP(A35,'Master Sheet'!A$11:CQ$294,57,FALSE)),"",VLOOKUP(A35,'Master Sheet'!A$11:CQ$294,57,FALSE)))</f>
        <v>8</v>
      </c>
      <c r="H35" s="68">
        <f>IF(AND(A35=""),"",IF(ISNA(VLOOKUP(A35,'Master Sheet'!A$11:CQ$294,69,FALSE)),"",VLOOKUP(A35,'Master Sheet'!A$11:CQ$294,69,FALSE)))</f>
        <v>8</v>
      </c>
      <c r="I35" s="68" t="str">
        <f>IF(AND(A35=""),"",IF(ISNA(VLOOKUP(A35,'Master Sheet'!A$11:CQ$294,75,FALSE)),"",VLOOKUP(A35,'Master Sheet'!A$11:CQ$294,75,FALSE)))</f>
        <v/>
      </c>
      <c r="J35" s="68" t="str">
        <f>IF(AND(A35=""),"",IF(ISNA(VLOOKUP(A35,'Master Sheet'!A$11:CQ$294,82,FALSE)),"",VLOOKUP(A35,'Master Sheet'!A$11:CQ$294,82,FALSE)))</f>
        <v/>
      </c>
      <c r="K35" s="68" t="str">
        <f>IF(AND(A35=""),"",IF(ISNA(VLOOKUP(A35,'Master Sheet'!A$11:CQ$294,89,FALSE)),"",VLOOKUP(A35,'Master Sheet'!A$11:CQ$294,89,FALSE)))</f>
        <v/>
      </c>
    </row>
    <row r="36" spans="1:11">
      <c r="A36" s="77">
        <v>31</v>
      </c>
      <c r="B36" s="68" t="str">
        <f>IF(AND(C36=""),"",IF(ISNA(VLOOKUP(A36,'Master Sheet'!A$11:CQ$294,2,FALSE)),"",VLOOKUP(A36,'Master Sheet'!A$11:CQ$294,2,FALSE)))</f>
        <v/>
      </c>
      <c r="C36" s="76" t="str">
        <f>IF(AND('Master Sheet'!C41=""),"",'Master Sheet'!C41)</f>
        <v/>
      </c>
      <c r="D36" s="68">
        <f>IF(AND(A36=""),"",IF(ISNA(VLOOKUP(A36,'Master Sheet'!A$11:CQ$294,21,FALSE)),"",VLOOKUP(A36,'Master Sheet'!A$11:CQ$294,21,FALSE)))</f>
        <v>16</v>
      </c>
      <c r="E36" s="68">
        <f>IF(AND(A36=""),"",IF(ISNA(VLOOKUP(A36,'Master Sheet'!A$11:CQ$294,33,FALSE)),"",VLOOKUP(A36,'Master Sheet'!A$11:CQ$294,33,FALSE)))</f>
        <v>8</v>
      </c>
      <c r="F36" s="68">
        <f>IF(AND(A36=""),"",IF(ISNA(VLOOKUP(A36,'Master Sheet'!A$11:CQ$294,45,FALSE)),"",VLOOKUP(A36,'Master Sheet'!A$11:CQ$294,45,FALSE)))</f>
        <v>8</v>
      </c>
      <c r="G36" s="68">
        <f>IF(AND(A36=""),"",IF(ISNA(VLOOKUP(A36,'Master Sheet'!A$11:CQ$294,57,FALSE)),"",VLOOKUP(A36,'Master Sheet'!A$11:CQ$294,57,FALSE)))</f>
        <v>8</v>
      </c>
      <c r="H36" s="68">
        <f>IF(AND(A36=""),"",IF(ISNA(VLOOKUP(A36,'Master Sheet'!A$11:CQ$294,69,FALSE)),"",VLOOKUP(A36,'Master Sheet'!A$11:CQ$294,69,FALSE)))</f>
        <v>8</v>
      </c>
      <c r="I36" s="68" t="str">
        <f>IF(AND(A36=""),"",IF(ISNA(VLOOKUP(A36,'Master Sheet'!A$11:CQ$294,75,FALSE)),"",VLOOKUP(A36,'Master Sheet'!A$11:CQ$294,75,FALSE)))</f>
        <v/>
      </c>
      <c r="J36" s="68" t="str">
        <f>IF(AND(A36=""),"",IF(ISNA(VLOOKUP(A36,'Master Sheet'!A$11:CQ$294,82,FALSE)),"",VLOOKUP(A36,'Master Sheet'!A$11:CQ$294,82,FALSE)))</f>
        <v/>
      </c>
      <c r="K36" s="68" t="str">
        <f>IF(AND(A36=""),"",IF(ISNA(VLOOKUP(A36,'Master Sheet'!A$11:CQ$294,89,FALSE)),"",VLOOKUP(A36,'Master Sheet'!A$11:CQ$294,89,FALSE)))</f>
        <v/>
      </c>
    </row>
    <row r="37" spans="1:11">
      <c r="A37" s="77">
        <v>32</v>
      </c>
      <c r="B37" s="68" t="str">
        <f>IF(AND(C37=""),"",IF(ISNA(VLOOKUP(A37,'Master Sheet'!A$11:CQ$294,2,FALSE)),"",VLOOKUP(A37,'Master Sheet'!A$11:CQ$294,2,FALSE)))</f>
        <v/>
      </c>
      <c r="C37" s="76" t="str">
        <f>IF(AND('Master Sheet'!C42=""),"",'Master Sheet'!C42)</f>
        <v/>
      </c>
      <c r="D37" s="68">
        <f>IF(AND(A37=""),"",IF(ISNA(VLOOKUP(A37,'Master Sheet'!A$11:CQ$294,21,FALSE)),"",VLOOKUP(A37,'Master Sheet'!A$11:CQ$294,21,FALSE)))</f>
        <v>16</v>
      </c>
      <c r="E37" s="68">
        <f>IF(AND(A37=""),"",IF(ISNA(VLOOKUP(A37,'Master Sheet'!A$11:CQ$294,33,FALSE)),"",VLOOKUP(A37,'Master Sheet'!A$11:CQ$294,33,FALSE)))</f>
        <v>5</v>
      </c>
      <c r="F37" s="68">
        <f>IF(AND(A37=""),"",IF(ISNA(VLOOKUP(A37,'Master Sheet'!A$11:CQ$294,45,FALSE)),"",VLOOKUP(A37,'Master Sheet'!A$11:CQ$294,45,FALSE)))</f>
        <v>5</v>
      </c>
      <c r="G37" s="68">
        <f>IF(AND(A37=""),"",IF(ISNA(VLOOKUP(A37,'Master Sheet'!A$11:CQ$294,57,FALSE)),"",VLOOKUP(A37,'Master Sheet'!A$11:CQ$294,57,FALSE)))</f>
        <v>8</v>
      </c>
      <c r="H37" s="68">
        <f>IF(AND(A37=""),"",IF(ISNA(VLOOKUP(A37,'Master Sheet'!A$11:CQ$294,69,FALSE)),"",VLOOKUP(A37,'Master Sheet'!A$11:CQ$294,69,FALSE)))</f>
        <v>8</v>
      </c>
      <c r="I37" s="68" t="str">
        <f>IF(AND(A37=""),"",IF(ISNA(VLOOKUP(A37,'Master Sheet'!A$11:CQ$294,75,FALSE)),"",VLOOKUP(A37,'Master Sheet'!A$11:CQ$294,75,FALSE)))</f>
        <v/>
      </c>
      <c r="J37" s="68" t="str">
        <f>IF(AND(A37=""),"",IF(ISNA(VLOOKUP(A37,'Master Sheet'!A$11:CQ$294,82,FALSE)),"",VLOOKUP(A37,'Master Sheet'!A$11:CQ$294,82,FALSE)))</f>
        <v/>
      </c>
      <c r="K37" s="68" t="str">
        <f>IF(AND(A37=""),"",IF(ISNA(VLOOKUP(A37,'Master Sheet'!A$11:CQ$294,89,FALSE)),"",VLOOKUP(A37,'Master Sheet'!A$11:CQ$294,89,FALSE)))</f>
        <v/>
      </c>
    </row>
    <row r="38" spans="1:11">
      <c r="A38" s="77">
        <v>33</v>
      </c>
      <c r="B38" s="68" t="str">
        <f>IF(AND(C38=""),"",IF(ISNA(VLOOKUP(A38,'Master Sheet'!A$11:CQ$294,2,FALSE)),"",VLOOKUP(A38,'Master Sheet'!A$11:CQ$294,2,FALSE)))</f>
        <v/>
      </c>
      <c r="C38" s="76" t="str">
        <f>IF(AND('Master Sheet'!C43=""),"",'Master Sheet'!C43)</f>
        <v/>
      </c>
      <c r="D38" s="68">
        <f>IF(AND(A38=""),"",IF(ISNA(VLOOKUP(A38,'Master Sheet'!A$11:CQ$294,21,FALSE)),"",VLOOKUP(A38,'Master Sheet'!A$11:CQ$294,21,FALSE)))</f>
        <v>16</v>
      </c>
      <c r="E38" s="68">
        <f>IF(AND(A38=""),"",IF(ISNA(VLOOKUP(A38,'Master Sheet'!A$11:CQ$294,33,FALSE)),"",VLOOKUP(A38,'Master Sheet'!A$11:CQ$294,33,FALSE)))</f>
        <v>5</v>
      </c>
      <c r="F38" s="68">
        <f>IF(AND(A38=""),"",IF(ISNA(VLOOKUP(A38,'Master Sheet'!A$11:CQ$294,45,FALSE)),"",VLOOKUP(A38,'Master Sheet'!A$11:CQ$294,45,FALSE)))</f>
        <v>5</v>
      </c>
      <c r="G38" s="68">
        <f>IF(AND(A38=""),"",IF(ISNA(VLOOKUP(A38,'Master Sheet'!A$11:CQ$294,57,FALSE)),"",VLOOKUP(A38,'Master Sheet'!A$11:CQ$294,57,FALSE)))</f>
        <v>8</v>
      </c>
      <c r="H38" s="68">
        <f>IF(AND(A38=""),"",IF(ISNA(VLOOKUP(A38,'Master Sheet'!A$11:CQ$294,69,FALSE)),"",VLOOKUP(A38,'Master Sheet'!A$11:CQ$294,69,FALSE)))</f>
        <v>8</v>
      </c>
      <c r="I38" s="68" t="str">
        <f>IF(AND(A38=""),"",IF(ISNA(VLOOKUP(A38,'Master Sheet'!A$11:CQ$294,75,FALSE)),"",VLOOKUP(A38,'Master Sheet'!A$11:CQ$294,75,FALSE)))</f>
        <v/>
      </c>
      <c r="J38" s="68" t="str">
        <f>IF(AND(A38=""),"",IF(ISNA(VLOOKUP(A38,'Master Sheet'!A$11:CQ$294,82,FALSE)),"",VLOOKUP(A38,'Master Sheet'!A$11:CQ$294,82,FALSE)))</f>
        <v/>
      </c>
      <c r="K38" s="68" t="str">
        <f>IF(AND(A38=""),"",IF(ISNA(VLOOKUP(A38,'Master Sheet'!A$11:CQ$294,89,FALSE)),"",VLOOKUP(A38,'Master Sheet'!A$11:CQ$294,89,FALSE)))</f>
        <v/>
      </c>
    </row>
    <row r="39" spans="1:11">
      <c r="A39" s="77">
        <v>34</v>
      </c>
      <c r="B39" s="68" t="str">
        <f>IF(AND(C39=""),"",IF(ISNA(VLOOKUP(A39,'Master Sheet'!A$11:CQ$294,2,FALSE)),"",VLOOKUP(A39,'Master Sheet'!A$11:CQ$294,2,FALSE)))</f>
        <v/>
      </c>
      <c r="C39" s="76" t="str">
        <f>IF(AND('Master Sheet'!C44=""),"",'Master Sheet'!C44)</f>
        <v/>
      </c>
      <c r="D39" s="68">
        <f>IF(AND(A39=""),"",IF(ISNA(VLOOKUP(A39,'Master Sheet'!A$11:CQ$294,21,FALSE)),"",VLOOKUP(A39,'Master Sheet'!A$11:CQ$294,21,FALSE)))</f>
        <v>16</v>
      </c>
      <c r="E39" s="68">
        <f>IF(AND(A39=""),"",IF(ISNA(VLOOKUP(A39,'Master Sheet'!A$11:CQ$294,33,FALSE)),"",VLOOKUP(A39,'Master Sheet'!A$11:CQ$294,33,FALSE)))</f>
        <v>5</v>
      </c>
      <c r="F39" s="68">
        <f>IF(AND(A39=""),"",IF(ISNA(VLOOKUP(A39,'Master Sheet'!A$11:CQ$294,45,FALSE)),"",VLOOKUP(A39,'Master Sheet'!A$11:CQ$294,45,FALSE)))</f>
        <v>5</v>
      </c>
      <c r="G39" s="68">
        <f>IF(AND(A39=""),"",IF(ISNA(VLOOKUP(A39,'Master Sheet'!A$11:CQ$294,57,FALSE)),"",VLOOKUP(A39,'Master Sheet'!A$11:CQ$294,57,FALSE)))</f>
        <v>5</v>
      </c>
      <c r="H39" s="68">
        <f>IF(AND(A39=""),"",IF(ISNA(VLOOKUP(A39,'Master Sheet'!A$11:CQ$294,69,FALSE)),"",VLOOKUP(A39,'Master Sheet'!A$11:CQ$294,69,FALSE)))</f>
        <v>5</v>
      </c>
      <c r="I39" s="68" t="str">
        <f>IF(AND(A39=""),"",IF(ISNA(VLOOKUP(A39,'Master Sheet'!A$11:CQ$294,75,FALSE)),"",VLOOKUP(A39,'Master Sheet'!A$11:CQ$294,75,FALSE)))</f>
        <v/>
      </c>
      <c r="J39" s="68" t="str">
        <f>IF(AND(A39=""),"",IF(ISNA(VLOOKUP(A39,'Master Sheet'!A$11:CQ$294,82,FALSE)),"",VLOOKUP(A39,'Master Sheet'!A$11:CQ$294,82,FALSE)))</f>
        <v/>
      </c>
      <c r="K39" s="68" t="str">
        <f>IF(AND(A39=""),"",IF(ISNA(VLOOKUP(A39,'Master Sheet'!A$11:CQ$294,89,FALSE)),"",VLOOKUP(A39,'Master Sheet'!A$11:CQ$294,89,FALSE)))</f>
        <v/>
      </c>
    </row>
    <row r="40" spans="1:11">
      <c r="A40" s="77">
        <v>35</v>
      </c>
      <c r="B40" s="68" t="str">
        <f>IF(AND(C40=""),"",IF(ISNA(VLOOKUP(A40,'Master Sheet'!A$11:CQ$294,2,FALSE)),"",VLOOKUP(A40,'Master Sheet'!A$11:CQ$294,2,FALSE)))</f>
        <v/>
      </c>
      <c r="C40" s="76" t="str">
        <f>IF(AND('Master Sheet'!C45=""),"",'Master Sheet'!C45)</f>
        <v/>
      </c>
      <c r="D40" s="68">
        <f>IF(AND(A40=""),"",IF(ISNA(VLOOKUP(A40,'Master Sheet'!A$11:CQ$294,21,FALSE)),"",VLOOKUP(A40,'Master Sheet'!A$11:CQ$294,21,FALSE)))</f>
        <v>16</v>
      </c>
      <c r="E40" s="68">
        <f>IF(AND(A40=""),"",IF(ISNA(VLOOKUP(A40,'Master Sheet'!A$11:CQ$294,33,FALSE)),"",VLOOKUP(A40,'Master Sheet'!A$11:CQ$294,33,FALSE)))</f>
        <v>5</v>
      </c>
      <c r="F40" s="68">
        <f>IF(AND(A40=""),"",IF(ISNA(VLOOKUP(A40,'Master Sheet'!A$11:CQ$294,45,FALSE)),"",VLOOKUP(A40,'Master Sheet'!A$11:CQ$294,45,FALSE)))</f>
        <v>5</v>
      </c>
      <c r="G40" s="68">
        <f>IF(AND(A40=""),"",IF(ISNA(VLOOKUP(A40,'Master Sheet'!A$11:CQ$294,57,FALSE)),"",VLOOKUP(A40,'Master Sheet'!A$11:CQ$294,57,FALSE)))</f>
        <v>5</v>
      </c>
      <c r="H40" s="68">
        <f>IF(AND(A40=""),"",IF(ISNA(VLOOKUP(A40,'Master Sheet'!A$11:CQ$294,69,FALSE)),"",VLOOKUP(A40,'Master Sheet'!A$11:CQ$294,69,FALSE)))</f>
        <v>5</v>
      </c>
      <c r="I40" s="68" t="str">
        <f>IF(AND(A40=""),"",IF(ISNA(VLOOKUP(A40,'Master Sheet'!A$11:CQ$294,75,FALSE)),"",VLOOKUP(A40,'Master Sheet'!A$11:CQ$294,75,FALSE)))</f>
        <v/>
      </c>
      <c r="J40" s="68" t="str">
        <f>IF(AND(A40=""),"",IF(ISNA(VLOOKUP(A40,'Master Sheet'!A$11:CQ$294,82,FALSE)),"",VLOOKUP(A40,'Master Sheet'!A$11:CQ$294,82,FALSE)))</f>
        <v/>
      </c>
      <c r="K40" s="68" t="str">
        <f>IF(AND(A40=""),"",IF(ISNA(VLOOKUP(A40,'Master Sheet'!A$11:CQ$294,89,FALSE)),"",VLOOKUP(A40,'Master Sheet'!A$11:CQ$294,89,FALSE)))</f>
        <v/>
      </c>
    </row>
    <row r="41" spans="1:11">
      <c r="A41" s="77">
        <v>36</v>
      </c>
      <c r="B41" s="68" t="str">
        <f>IF(AND(C41=""),"",IF(ISNA(VLOOKUP(A41,'Master Sheet'!A$11:CQ$294,2,FALSE)),"",VLOOKUP(A41,'Master Sheet'!A$11:CQ$294,2,FALSE)))</f>
        <v/>
      </c>
      <c r="C41" s="76" t="str">
        <f>IF(AND('Master Sheet'!C46=""),"",'Master Sheet'!C46)</f>
        <v/>
      </c>
      <c r="D41" s="68">
        <f>IF(AND(A41=""),"",IF(ISNA(VLOOKUP(A41,'Master Sheet'!A$11:CQ$294,21,FALSE)),"",VLOOKUP(A41,'Master Sheet'!A$11:CQ$294,21,FALSE)))</f>
        <v>16</v>
      </c>
      <c r="E41" s="68">
        <f>IF(AND(A41=""),"",IF(ISNA(VLOOKUP(A41,'Master Sheet'!A$11:CQ$294,33,FALSE)),"",VLOOKUP(A41,'Master Sheet'!A$11:CQ$294,33,FALSE)))</f>
        <v>5</v>
      </c>
      <c r="F41" s="68">
        <f>IF(AND(A41=""),"",IF(ISNA(VLOOKUP(A41,'Master Sheet'!A$11:CQ$294,45,FALSE)),"",VLOOKUP(A41,'Master Sheet'!A$11:CQ$294,45,FALSE)))</f>
        <v>5</v>
      </c>
      <c r="G41" s="68">
        <f>IF(AND(A41=""),"",IF(ISNA(VLOOKUP(A41,'Master Sheet'!A$11:CQ$294,57,FALSE)),"",VLOOKUP(A41,'Master Sheet'!A$11:CQ$294,57,FALSE)))</f>
        <v>5</v>
      </c>
      <c r="H41" s="68">
        <f>IF(AND(A41=""),"",IF(ISNA(VLOOKUP(A41,'Master Sheet'!A$11:CQ$294,69,FALSE)),"",VLOOKUP(A41,'Master Sheet'!A$11:CQ$294,69,FALSE)))</f>
        <v>5</v>
      </c>
      <c r="I41" s="68" t="str">
        <f>IF(AND(A41=""),"",IF(ISNA(VLOOKUP(A41,'Master Sheet'!A$11:CQ$294,75,FALSE)),"",VLOOKUP(A41,'Master Sheet'!A$11:CQ$294,75,FALSE)))</f>
        <v/>
      </c>
      <c r="J41" s="68" t="str">
        <f>IF(AND(A41=""),"",IF(ISNA(VLOOKUP(A41,'Master Sheet'!A$11:CQ$294,82,FALSE)),"",VLOOKUP(A41,'Master Sheet'!A$11:CQ$294,82,FALSE)))</f>
        <v/>
      </c>
      <c r="K41" s="68" t="str">
        <f>IF(AND(A41=""),"",IF(ISNA(VLOOKUP(A41,'Master Sheet'!A$11:CQ$294,89,FALSE)),"",VLOOKUP(A41,'Master Sheet'!A$11:CQ$294,89,FALSE)))</f>
        <v/>
      </c>
    </row>
    <row r="42" spans="1:11">
      <c r="A42" s="77">
        <v>37</v>
      </c>
      <c r="B42" s="68" t="str">
        <f>IF(AND(C42=""),"",IF(ISNA(VLOOKUP(A42,'Master Sheet'!A$11:CQ$294,2,FALSE)),"",VLOOKUP(A42,'Master Sheet'!A$11:CQ$294,2,FALSE)))</f>
        <v/>
      </c>
      <c r="C42" s="76" t="str">
        <f>IF(AND('Master Sheet'!C47=""),"",'Master Sheet'!C47)</f>
        <v/>
      </c>
      <c r="D42" s="68" t="str">
        <f>IF(AND(A42=""),"",IF(ISNA(VLOOKUP(A42,'Master Sheet'!A$11:CQ$294,21,FALSE)),"",VLOOKUP(A42,'Master Sheet'!A$11:CQ$294,21,FALSE)))</f>
        <v/>
      </c>
      <c r="E42" s="68" t="str">
        <f>IF(AND(A42=""),"",IF(ISNA(VLOOKUP(A42,'Master Sheet'!A$11:CQ$294,33,FALSE)),"",VLOOKUP(A42,'Master Sheet'!A$11:CQ$294,33,FALSE)))</f>
        <v/>
      </c>
      <c r="F42" s="68" t="str">
        <f>IF(AND(A42=""),"",IF(ISNA(VLOOKUP(A42,'Master Sheet'!A$11:CQ$294,45,FALSE)),"",VLOOKUP(A42,'Master Sheet'!A$11:CQ$294,45,FALSE)))</f>
        <v/>
      </c>
      <c r="G42" s="68" t="str">
        <f>IF(AND(A42=""),"",IF(ISNA(VLOOKUP(A42,'Master Sheet'!A$11:CQ$294,57,FALSE)),"",VLOOKUP(A42,'Master Sheet'!A$11:CQ$294,57,FALSE)))</f>
        <v/>
      </c>
      <c r="H42" s="68" t="str">
        <f>IF(AND(A42=""),"",IF(ISNA(VLOOKUP(A42,'Master Sheet'!A$11:CQ$294,69,FALSE)),"",VLOOKUP(A42,'Master Sheet'!A$11:CQ$294,69,FALSE)))</f>
        <v/>
      </c>
      <c r="I42" s="68" t="str">
        <f>IF(AND(A42=""),"",IF(ISNA(VLOOKUP(A42,'Master Sheet'!A$11:CQ$294,75,FALSE)),"",VLOOKUP(A42,'Master Sheet'!A$11:CQ$294,75,FALSE)))</f>
        <v/>
      </c>
      <c r="J42" s="68" t="str">
        <f>IF(AND(A42=""),"",IF(ISNA(VLOOKUP(A42,'Master Sheet'!A$11:CQ$294,82,FALSE)),"",VLOOKUP(A42,'Master Sheet'!A$11:CQ$294,82,FALSE)))</f>
        <v/>
      </c>
      <c r="K42" s="68" t="str">
        <f>IF(AND(A42=""),"",IF(ISNA(VLOOKUP(A42,'Master Sheet'!A$11:CQ$294,89,FALSE)),"",VLOOKUP(A42,'Master Sheet'!A$11:CQ$294,89,FALSE)))</f>
        <v/>
      </c>
    </row>
    <row r="43" spans="1:11">
      <c r="A43" s="77">
        <v>38</v>
      </c>
      <c r="B43" s="68" t="str">
        <f>IF(AND(C43=""),"",IF(ISNA(VLOOKUP(A43,'Master Sheet'!A$11:CQ$294,2,FALSE)),"",VLOOKUP(A43,'Master Sheet'!A$11:CQ$294,2,FALSE)))</f>
        <v/>
      </c>
      <c r="C43" s="76" t="str">
        <f>IF(AND('Master Sheet'!C48=""),"",'Master Sheet'!C48)</f>
        <v/>
      </c>
      <c r="D43" s="68" t="str">
        <f>IF(AND(A43=""),"",IF(ISNA(VLOOKUP(A43,'Master Sheet'!A$11:CQ$294,21,FALSE)),"",VLOOKUP(A43,'Master Sheet'!A$11:CQ$294,21,FALSE)))</f>
        <v/>
      </c>
      <c r="E43" s="68" t="str">
        <f>IF(AND(A43=""),"",IF(ISNA(VLOOKUP(A43,'Master Sheet'!A$11:CQ$294,33,FALSE)),"",VLOOKUP(A43,'Master Sheet'!A$11:CQ$294,33,FALSE)))</f>
        <v/>
      </c>
      <c r="F43" s="68" t="str">
        <f>IF(AND(A43=""),"",IF(ISNA(VLOOKUP(A43,'Master Sheet'!A$11:CQ$294,45,FALSE)),"",VLOOKUP(A43,'Master Sheet'!A$11:CQ$294,45,FALSE)))</f>
        <v/>
      </c>
      <c r="G43" s="68" t="str">
        <f>IF(AND(A43=""),"",IF(ISNA(VLOOKUP(A43,'Master Sheet'!A$11:CQ$294,57,FALSE)),"",VLOOKUP(A43,'Master Sheet'!A$11:CQ$294,57,FALSE)))</f>
        <v/>
      </c>
      <c r="H43" s="68" t="str">
        <f>IF(AND(A43=""),"",IF(ISNA(VLOOKUP(A43,'Master Sheet'!A$11:CQ$294,69,FALSE)),"",VLOOKUP(A43,'Master Sheet'!A$11:CQ$294,69,FALSE)))</f>
        <v/>
      </c>
      <c r="I43" s="68" t="str">
        <f>IF(AND(A43=""),"",IF(ISNA(VLOOKUP(A43,'Master Sheet'!A$11:CQ$294,75,FALSE)),"",VLOOKUP(A43,'Master Sheet'!A$11:CQ$294,75,FALSE)))</f>
        <v/>
      </c>
      <c r="J43" s="68" t="str">
        <f>IF(AND(A43=""),"",IF(ISNA(VLOOKUP(A43,'Master Sheet'!A$11:CQ$294,82,FALSE)),"",VLOOKUP(A43,'Master Sheet'!A$11:CQ$294,82,FALSE)))</f>
        <v/>
      </c>
      <c r="K43" s="68" t="str">
        <f>IF(AND(A43=""),"",IF(ISNA(VLOOKUP(A43,'Master Sheet'!A$11:CQ$294,89,FALSE)),"",VLOOKUP(A43,'Master Sheet'!A$11:CQ$294,89,FALSE)))</f>
        <v/>
      </c>
    </row>
    <row r="44" spans="1:11">
      <c r="A44" s="77">
        <v>39</v>
      </c>
      <c r="B44" s="68" t="str">
        <f>IF(AND(C44=""),"",IF(ISNA(VLOOKUP(A44,'Master Sheet'!A$11:CQ$294,2,FALSE)),"",VLOOKUP(A44,'Master Sheet'!A$11:CQ$294,2,FALSE)))</f>
        <v/>
      </c>
      <c r="C44" s="76" t="str">
        <f>IF(AND('Master Sheet'!C49=""),"",'Master Sheet'!C49)</f>
        <v/>
      </c>
      <c r="D44" s="68" t="str">
        <f>IF(AND(A44=""),"",IF(ISNA(VLOOKUP(A44,'Master Sheet'!A$11:CQ$294,21,FALSE)),"",VLOOKUP(A44,'Master Sheet'!A$11:CQ$294,21,FALSE)))</f>
        <v/>
      </c>
      <c r="E44" s="68" t="str">
        <f>IF(AND(A44=""),"",IF(ISNA(VLOOKUP(A44,'Master Sheet'!A$11:CQ$294,33,FALSE)),"",VLOOKUP(A44,'Master Sheet'!A$11:CQ$294,33,FALSE)))</f>
        <v/>
      </c>
      <c r="F44" s="68" t="str">
        <f>IF(AND(A44=""),"",IF(ISNA(VLOOKUP(A44,'Master Sheet'!A$11:CQ$294,45,FALSE)),"",VLOOKUP(A44,'Master Sheet'!A$11:CQ$294,45,FALSE)))</f>
        <v/>
      </c>
      <c r="G44" s="68" t="str">
        <f>IF(AND(A44=""),"",IF(ISNA(VLOOKUP(A44,'Master Sheet'!A$11:CQ$294,57,FALSE)),"",VLOOKUP(A44,'Master Sheet'!A$11:CQ$294,57,FALSE)))</f>
        <v/>
      </c>
      <c r="H44" s="68" t="str">
        <f>IF(AND(A44=""),"",IF(ISNA(VLOOKUP(A44,'Master Sheet'!A$11:CQ$294,69,FALSE)),"",VLOOKUP(A44,'Master Sheet'!A$11:CQ$294,69,FALSE)))</f>
        <v/>
      </c>
      <c r="I44" s="68" t="str">
        <f>IF(AND(A44=""),"",IF(ISNA(VLOOKUP(A44,'Master Sheet'!A$11:CQ$294,75,FALSE)),"",VLOOKUP(A44,'Master Sheet'!A$11:CQ$294,75,FALSE)))</f>
        <v/>
      </c>
      <c r="J44" s="68" t="str">
        <f>IF(AND(A44=""),"",IF(ISNA(VLOOKUP(A44,'Master Sheet'!A$11:CQ$294,82,FALSE)),"",VLOOKUP(A44,'Master Sheet'!A$11:CQ$294,82,FALSE)))</f>
        <v/>
      </c>
      <c r="K44" s="68" t="str">
        <f>IF(AND(A44=""),"",IF(ISNA(VLOOKUP(A44,'Master Sheet'!A$11:CQ$294,89,FALSE)),"",VLOOKUP(A44,'Master Sheet'!A$11:CQ$294,89,FALSE)))</f>
        <v/>
      </c>
    </row>
    <row r="45" spans="1:11">
      <c r="A45" s="77">
        <v>40</v>
      </c>
      <c r="B45" s="68" t="str">
        <f>IF(AND(C45=""),"",IF(ISNA(VLOOKUP(A45,'Master Sheet'!A$11:CQ$294,2,FALSE)),"",VLOOKUP(A45,'Master Sheet'!A$11:CQ$294,2,FALSE)))</f>
        <v/>
      </c>
      <c r="C45" s="76" t="str">
        <f>IF(AND('Master Sheet'!C50=""),"",'Master Sheet'!C50)</f>
        <v/>
      </c>
      <c r="D45" s="68" t="str">
        <f>IF(AND(A45=""),"",IF(ISNA(VLOOKUP(A45,'Master Sheet'!A$11:CQ$294,21,FALSE)),"",VLOOKUP(A45,'Master Sheet'!A$11:CQ$294,21,FALSE)))</f>
        <v/>
      </c>
      <c r="E45" s="68" t="str">
        <f>IF(AND(A45=""),"",IF(ISNA(VLOOKUP(A45,'Master Sheet'!A$11:CQ$294,33,FALSE)),"",VLOOKUP(A45,'Master Sheet'!A$11:CQ$294,33,FALSE)))</f>
        <v/>
      </c>
      <c r="F45" s="68" t="str">
        <f>IF(AND(A45=""),"",IF(ISNA(VLOOKUP(A45,'Master Sheet'!A$11:CQ$294,45,FALSE)),"",VLOOKUP(A45,'Master Sheet'!A$11:CQ$294,45,FALSE)))</f>
        <v/>
      </c>
      <c r="G45" s="68" t="str">
        <f>IF(AND(A45=""),"",IF(ISNA(VLOOKUP(A45,'Master Sheet'!A$11:CQ$294,57,FALSE)),"",VLOOKUP(A45,'Master Sheet'!A$11:CQ$294,57,FALSE)))</f>
        <v/>
      </c>
      <c r="H45" s="68" t="str">
        <f>IF(AND(A45=""),"",IF(ISNA(VLOOKUP(A45,'Master Sheet'!A$11:CQ$294,69,FALSE)),"",VLOOKUP(A45,'Master Sheet'!A$11:CQ$294,69,FALSE)))</f>
        <v/>
      </c>
      <c r="I45" s="68" t="str">
        <f>IF(AND(A45=""),"",IF(ISNA(VLOOKUP(A45,'Master Sheet'!A$11:CQ$294,75,FALSE)),"",VLOOKUP(A45,'Master Sheet'!A$11:CQ$294,75,FALSE)))</f>
        <v/>
      </c>
      <c r="J45" s="68" t="str">
        <f>IF(AND(A45=""),"",IF(ISNA(VLOOKUP(A45,'Master Sheet'!A$11:CQ$294,82,FALSE)),"",VLOOKUP(A45,'Master Sheet'!A$11:CQ$294,82,FALSE)))</f>
        <v/>
      </c>
      <c r="K45" s="68" t="str">
        <f>IF(AND(A45=""),"",IF(ISNA(VLOOKUP(A45,'Master Sheet'!A$11:CQ$294,89,FALSE)),"",VLOOKUP(A45,'Master Sheet'!A$11:CQ$294,89,FALSE)))</f>
        <v/>
      </c>
    </row>
    <row r="46" spans="1:11">
      <c r="A46" s="77">
        <v>41</v>
      </c>
      <c r="B46" s="68" t="str">
        <f>IF(AND(C46=""),"",IF(ISNA(VLOOKUP(A46,'Master Sheet'!A$11:CQ$294,2,FALSE)),"",VLOOKUP(A46,'Master Sheet'!A$11:CQ$294,2,FALSE)))</f>
        <v/>
      </c>
      <c r="C46" s="76" t="str">
        <f>IF(AND('Master Sheet'!C51=""),"",'Master Sheet'!C51)</f>
        <v/>
      </c>
      <c r="D46" s="68" t="str">
        <f>IF(AND(A46=""),"",IF(ISNA(VLOOKUP(A46,'Master Sheet'!A$11:CQ$294,21,FALSE)),"",VLOOKUP(A46,'Master Sheet'!A$11:CQ$294,21,FALSE)))</f>
        <v/>
      </c>
      <c r="E46" s="68" t="str">
        <f>IF(AND(A46=""),"",IF(ISNA(VLOOKUP(A46,'Master Sheet'!A$11:CQ$294,33,FALSE)),"",VLOOKUP(A46,'Master Sheet'!A$11:CQ$294,33,FALSE)))</f>
        <v/>
      </c>
      <c r="F46" s="68" t="str">
        <f>IF(AND(A46=""),"",IF(ISNA(VLOOKUP(A46,'Master Sheet'!A$11:CQ$294,45,FALSE)),"",VLOOKUP(A46,'Master Sheet'!A$11:CQ$294,45,FALSE)))</f>
        <v/>
      </c>
      <c r="G46" s="68" t="str">
        <f>IF(AND(A46=""),"",IF(ISNA(VLOOKUP(A46,'Master Sheet'!A$11:CQ$294,57,FALSE)),"",VLOOKUP(A46,'Master Sheet'!A$11:CQ$294,57,FALSE)))</f>
        <v/>
      </c>
      <c r="H46" s="68" t="str">
        <f>IF(AND(A46=""),"",IF(ISNA(VLOOKUP(A46,'Master Sheet'!A$11:CQ$294,69,FALSE)),"",VLOOKUP(A46,'Master Sheet'!A$11:CQ$294,69,FALSE)))</f>
        <v/>
      </c>
      <c r="I46" s="68" t="str">
        <f>IF(AND(A46=""),"",IF(ISNA(VLOOKUP(A46,'Master Sheet'!A$11:CQ$294,75,FALSE)),"",VLOOKUP(A46,'Master Sheet'!A$11:CQ$294,75,FALSE)))</f>
        <v/>
      </c>
      <c r="J46" s="68" t="str">
        <f>IF(AND(A46=""),"",IF(ISNA(VLOOKUP(A46,'Master Sheet'!A$11:CQ$294,82,FALSE)),"",VLOOKUP(A46,'Master Sheet'!A$11:CQ$294,82,FALSE)))</f>
        <v/>
      </c>
      <c r="K46" s="68" t="str">
        <f>IF(AND(A46=""),"",IF(ISNA(VLOOKUP(A46,'Master Sheet'!A$11:CQ$294,89,FALSE)),"",VLOOKUP(A46,'Master Sheet'!A$11:CQ$294,89,FALSE)))</f>
        <v/>
      </c>
    </row>
    <row r="47" spans="1:11">
      <c r="A47" s="77">
        <v>42</v>
      </c>
      <c r="B47" s="68" t="str">
        <f>IF(AND(C47=""),"",IF(ISNA(VLOOKUP(A47,'Master Sheet'!A$11:CQ$294,2,FALSE)),"",VLOOKUP(A47,'Master Sheet'!A$11:CQ$294,2,FALSE)))</f>
        <v/>
      </c>
      <c r="C47" s="76" t="str">
        <f>IF(AND('Master Sheet'!C52=""),"",'Master Sheet'!C52)</f>
        <v/>
      </c>
      <c r="D47" s="68" t="str">
        <f>IF(AND(A47=""),"",IF(ISNA(VLOOKUP(A47,'Master Sheet'!A$11:CQ$294,21,FALSE)),"",VLOOKUP(A47,'Master Sheet'!A$11:CQ$294,21,FALSE)))</f>
        <v/>
      </c>
      <c r="E47" s="68" t="str">
        <f>IF(AND(A47=""),"",IF(ISNA(VLOOKUP(A47,'Master Sheet'!A$11:CQ$294,33,FALSE)),"",VLOOKUP(A47,'Master Sheet'!A$11:CQ$294,33,FALSE)))</f>
        <v/>
      </c>
      <c r="F47" s="68" t="str">
        <f>IF(AND(A47=""),"",IF(ISNA(VLOOKUP(A47,'Master Sheet'!A$11:CQ$294,45,FALSE)),"",VLOOKUP(A47,'Master Sheet'!A$11:CQ$294,45,FALSE)))</f>
        <v/>
      </c>
      <c r="G47" s="68" t="str">
        <f>IF(AND(A47=""),"",IF(ISNA(VLOOKUP(A47,'Master Sheet'!A$11:CQ$294,57,FALSE)),"",VLOOKUP(A47,'Master Sheet'!A$11:CQ$294,57,FALSE)))</f>
        <v/>
      </c>
      <c r="H47" s="68" t="str">
        <f>IF(AND(A47=""),"",IF(ISNA(VLOOKUP(A47,'Master Sheet'!A$11:CQ$294,69,FALSE)),"",VLOOKUP(A47,'Master Sheet'!A$11:CQ$294,69,FALSE)))</f>
        <v/>
      </c>
      <c r="I47" s="68" t="str">
        <f>IF(AND(A47=""),"",IF(ISNA(VLOOKUP(A47,'Master Sheet'!A$11:CQ$294,75,FALSE)),"",VLOOKUP(A47,'Master Sheet'!A$11:CQ$294,75,FALSE)))</f>
        <v/>
      </c>
      <c r="J47" s="68" t="str">
        <f>IF(AND(A47=""),"",IF(ISNA(VLOOKUP(A47,'Master Sheet'!A$11:CQ$294,82,FALSE)),"",VLOOKUP(A47,'Master Sheet'!A$11:CQ$294,82,FALSE)))</f>
        <v/>
      </c>
      <c r="K47" s="68" t="str">
        <f>IF(AND(A47=""),"",IF(ISNA(VLOOKUP(A47,'Master Sheet'!A$11:CQ$294,89,FALSE)),"",VLOOKUP(A47,'Master Sheet'!A$11:CQ$294,89,FALSE)))</f>
        <v/>
      </c>
    </row>
    <row r="48" spans="1:11">
      <c r="A48" s="77">
        <v>43</v>
      </c>
      <c r="B48" s="68" t="str">
        <f>IF(AND(C48=""),"",IF(ISNA(VLOOKUP(A48,'Master Sheet'!A$11:CQ$294,2,FALSE)),"",VLOOKUP(A48,'Master Sheet'!A$11:CQ$294,2,FALSE)))</f>
        <v/>
      </c>
      <c r="C48" s="76" t="str">
        <f>IF(AND('Master Sheet'!C53=""),"",'Master Sheet'!C53)</f>
        <v/>
      </c>
      <c r="D48" s="68" t="str">
        <f>IF(AND(A48=""),"",IF(ISNA(VLOOKUP(A48,'Master Sheet'!A$11:CQ$294,21,FALSE)),"",VLOOKUP(A48,'Master Sheet'!A$11:CQ$294,21,FALSE)))</f>
        <v/>
      </c>
      <c r="E48" s="68" t="str">
        <f>IF(AND(A48=""),"",IF(ISNA(VLOOKUP(A48,'Master Sheet'!A$11:CQ$294,33,FALSE)),"",VLOOKUP(A48,'Master Sheet'!A$11:CQ$294,33,FALSE)))</f>
        <v/>
      </c>
      <c r="F48" s="68" t="str">
        <f>IF(AND(A48=""),"",IF(ISNA(VLOOKUP(A48,'Master Sheet'!A$11:CQ$294,45,FALSE)),"",VLOOKUP(A48,'Master Sheet'!A$11:CQ$294,45,FALSE)))</f>
        <v/>
      </c>
      <c r="G48" s="68" t="str">
        <f>IF(AND(A48=""),"",IF(ISNA(VLOOKUP(A48,'Master Sheet'!A$11:CQ$294,57,FALSE)),"",VLOOKUP(A48,'Master Sheet'!A$11:CQ$294,57,FALSE)))</f>
        <v/>
      </c>
      <c r="H48" s="68" t="str">
        <f>IF(AND(A48=""),"",IF(ISNA(VLOOKUP(A48,'Master Sheet'!A$11:CQ$294,69,FALSE)),"",VLOOKUP(A48,'Master Sheet'!A$11:CQ$294,69,FALSE)))</f>
        <v/>
      </c>
      <c r="I48" s="68" t="str">
        <f>IF(AND(A48=""),"",IF(ISNA(VLOOKUP(A48,'Master Sheet'!A$11:CQ$294,75,FALSE)),"",VLOOKUP(A48,'Master Sheet'!A$11:CQ$294,75,FALSE)))</f>
        <v/>
      </c>
      <c r="J48" s="68" t="str">
        <f>IF(AND(A48=""),"",IF(ISNA(VLOOKUP(A48,'Master Sheet'!A$11:CQ$294,82,FALSE)),"",VLOOKUP(A48,'Master Sheet'!A$11:CQ$294,82,FALSE)))</f>
        <v/>
      </c>
      <c r="K48" s="68" t="str">
        <f>IF(AND(A48=""),"",IF(ISNA(VLOOKUP(A48,'Master Sheet'!A$11:CQ$294,89,FALSE)),"",VLOOKUP(A48,'Master Sheet'!A$11:CQ$294,89,FALSE)))</f>
        <v/>
      </c>
    </row>
    <row r="49" spans="1:11" ht="15" customHeight="1">
      <c r="A49" s="231" t="s">
        <v>85</v>
      </c>
      <c r="B49" s="231"/>
      <c r="C49" s="231"/>
      <c r="D49" s="231"/>
      <c r="E49" s="231"/>
      <c r="F49" s="231"/>
      <c r="G49" s="231"/>
      <c r="H49" s="241" t="s">
        <v>29</v>
      </c>
      <c r="I49" s="241"/>
      <c r="J49" s="241"/>
      <c r="K49" s="241"/>
    </row>
    <row r="50" spans="1:11" ht="15" customHeight="1">
      <c r="A50" s="232"/>
      <c r="B50" s="232"/>
      <c r="C50" s="232"/>
      <c r="D50" s="232"/>
      <c r="E50" s="232"/>
      <c r="F50" s="232"/>
      <c r="G50" s="232"/>
      <c r="H50" s="242"/>
      <c r="I50" s="242"/>
      <c r="J50" s="242"/>
      <c r="K50" s="242"/>
    </row>
    <row r="51" spans="1:11" ht="15" customHeight="1">
      <c r="A51" s="230" t="s">
        <v>86</v>
      </c>
      <c r="B51" s="230"/>
      <c r="C51" s="230"/>
      <c r="D51" s="230"/>
      <c r="E51" s="230"/>
      <c r="F51" s="230"/>
      <c r="G51" s="230"/>
      <c r="H51" s="242"/>
      <c r="I51" s="242"/>
      <c r="J51" s="242"/>
      <c r="K51" s="242"/>
    </row>
    <row r="52" spans="1:11" ht="15.75" customHeight="1">
      <c r="A52" s="230"/>
      <c r="B52" s="230"/>
      <c r="C52" s="230"/>
      <c r="D52" s="230"/>
      <c r="E52" s="230"/>
      <c r="F52" s="230"/>
      <c r="G52" s="230"/>
    </row>
    <row r="53" spans="1:11" ht="19.5" customHeight="1">
      <c r="A53" s="238" t="s">
        <v>19</v>
      </c>
      <c r="B53" s="238"/>
      <c r="C53" s="234" t="str">
        <f>IF(AND(C1=""),"",C1)</f>
        <v>jktdh; mPPk ek/;fed fo|ky; bUnjokM+k] ia-l-&amp; jkuh ¼ikyh½</v>
      </c>
      <c r="D53" s="234"/>
      <c r="E53" s="234"/>
      <c r="F53" s="234"/>
      <c r="G53" s="234"/>
      <c r="H53" s="234"/>
      <c r="I53" s="234"/>
      <c r="J53" s="234"/>
      <c r="K53" s="234"/>
    </row>
    <row r="54" spans="1:11" ht="18.75">
      <c r="A54" s="235"/>
      <c r="B54" s="235"/>
      <c r="C54" s="235"/>
      <c r="D54" s="235"/>
      <c r="E54" s="235"/>
      <c r="F54" s="67"/>
      <c r="G54" s="67"/>
      <c r="H54" s="67"/>
      <c r="I54" s="67"/>
      <c r="J54" s="67"/>
      <c r="K54" s="67"/>
    </row>
    <row r="55" spans="1:11" s="67" customFormat="1" ht="18.75" customHeight="1">
      <c r="A55" s="236" t="s">
        <v>73</v>
      </c>
      <c r="B55" s="236"/>
      <c r="C55" s="239" t="str">
        <f>IF(AND(C3=""),"",C3)</f>
        <v>jkmekfo bUnjokM+k] ia-l-&amp; jkuh ¼ikyh½</v>
      </c>
      <c r="D55" s="239"/>
      <c r="E55" s="239"/>
      <c r="F55" s="239"/>
      <c r="G55" s="233" t="s">
        <v>111</v>
      </c>
      <c r="H55" s="233"/>
      <c r="I55" s="237">
        <f>IF(AND(I3=""),"",I3)</f>
        <v>8200303101</v>
      </c>
      <c r="J55" s="237"/>
      <c r="K55" s="237"/>
    </row>
    <row r="56" spans="1:11" ht="48">
      <c r="A56" s="73" t="s">
        <v>74</v>
      </c>
      <c r="B56" s="74" t="s">
        <v>76</v>
      </c>
      <c r="C56" s="74" t="s">
        <v>75</v>
      </c>
      <c r="D56" s="75" t="s">
        <v>77</v>
      </c>
      <c r="E56" s="75" t="s">
        <v>78</v>
      </c>
      <c r="F56" s="75" t="s">
        <v>79</v>
      </c>
      <c r="G56" s="75" t="s">
        <v>80</v>
      </c>
      <c r="H56" s="75" t="s">
        <v>81</v>
      </c>
      <c r="I56" s="75" t="s">
        <v>82</v>
      </c>
      <c r="J56" s="75" t="s">
        <v>83</v>
      </c>
      <c r="K56" s="75" t="s">
        <v>84</v>
      </c>
    </row>
    <row r="57" spans="1:11">
      <c r="A57" s="24">
        <v>1</v>
      </c>
      <c r="B57" s="24">
        <v>2</v>
      </c>
      <c r="C57" s="24">
        <v>3</v>
      </c>
      <c r="D57" s="24">
        <v>4</v>
      </c>
      <c r="E57" s="24">
        <v>5</v>
      </c>
      <c r="F57" s="24">
        <v>6</v>
      </c>
      <c r="G57" s="24">
        <v>7</v>
      </c>
      <c r="H57" s="24">
        <v>8</v>
      </c>
      <c r="I57" s="24">
        <v>9</v>
      </c>
      <c r="J57" s="24">
        <v>10</v>
      </c>
      <c r="K57" s="24">
        <v>11</v>
      </c>
    </row>
    <row r="58" spans="1:11">
      <c r="A58" s="78">
        <v>44</v>
      </c>
      <c r="B58" s="68" t="str">
        <f>IF(AND(C58=""),"",IF(ISNA(VLOOKUP(A58,'Master Sheet'!A$11:CQ$294,2,FALSE)),"",VLOOKUP(A58,'Master Sheet'!A$11:CQ$294,2,FALSE)))</f>
        <v/>
      </c>
      <c r="C58" s="76" t="str">
        <f>IF(AND('Master Sheet'!C54=""),"",'Master Sheet'!C54)</f>
        <v/>
      </c>
      <c r="D58" s="68" t="str">
        <f>IF(AND(A58=""),"",IF(ISNA(VLOOKUP(A58,'Master Sheet'!A$11:CQ$294,21,FALSE)),"",VLOOKUP(A58,'Master Sheet'!A$11:CQ$294,21,FALSE)))</f>
        <v/>
      </c>
      <c r="E58" s="68" t="str">
        <f>IF(AND(A58=""),"",IF(ISNA(VLOOKUP(A58,'Master Sheet'!A$11:CQ$294,33,FALSE)),"",VLOOKUP(A58,'Master Sheet'!A$11:CQ$294,33,FALSE)))</f>
        <v/>
      </c>
      <c r="F58" s="68" t="str">
        <f>IF(AND(A58=""),"",IF(ISNA(VLOOKUP(A58,'Master Sheet'!A$11:CQ$294,45,FALSE)),"",VLOOKUP(A58,'Master Sheet'!A$11:CQ$294,45,FALSE)))</f>
        <v/>
      </c>
      <c r="G58" s="68" t="str">
        <f>IF(AND(A58=""),"",IF(ISNA(VLOOKUP(A58,'Master Sheet'!A$11:CQ$294,57,FALSE)),"",VLOOKUP(A58,'Master Sheet'!A$11:CQ$294,57,FALSE)))</f>
        <v/>
      </c>
      <c r="H58" s="68" t="str">
        <f>IF(AND(A58=""),"",IF(ISNA(VLOOKUP(A58,'Master Sheet'!A$11:CQ$294,69,FALSE)),"",VLOOKUP(A58,'Master Sheet'!A$11:CQ$294,69,FALSE)))</f>
        <v/>
      </c>
      <c r="I58" s="68" t="str">
        <f>IF(AND(A58=""),"",IF(ISNA(VLOOKUP(A58,'Master Sheet'!A$11:CQ$294,75,FALSE)),"",VLOOKUP(A58,'Master Sheet'!A$11:CQ$294,75,FALSE)))</f>
        <v/>
      </c>
      <c r="J58" s="68" t="str">
        <f>IF(AND(A58=""),"",IF(ISNA(VLOOKUP(A58,'Master Sheet'!A$11:CQ$294,82,FALSE)),"",VLOOKUP(A58,'Master Sheet'!A$11:CQ$294,82,FALSE)))</f>
        <v/>
      </c>
      <c r="K58" s="68" t="str">
        <f>IF(AND(A58=""),"",IF(ISNA(VLOOKUP(A58,'Master Sheet'!A$11:CQ$294,89,FALSE)),"",VLOOKUP(A58,'Master Sheet'!A$11:CQ$294,89,FALSE)))</f>
        <v/>
      </c>
    </row>
    <row r="59" spans="1:11">
      <c r="A59" s="78">
        <v>45</v>
      </c>
      <c r="B59" s="68" t="str">
        <f>IF(AND(C59=""),"",IF(ISNA(VLOOKUP(A59,'Master Sheet'!A$11:CQ$294,2,FALSE)),"",VLOOKUP(A59,'Master Sheet'!A$11:CQ$294,2,FALSE)))</f>
        <v/>
      </c>
      <c r="C59" s="76" t="str">
        <f>IF(AND('Master Sheet'!C55=""),"",'Master Sheet'!C55)</f>
        <v/>
      </c>
      <c r="D59" s="68" t="str">
        <f>IF(AND(A59=""),"",IF(ISNA(VLOOKUP(A59,'Master Sheet'!A$11:CQ$294,21,FALSE)),"",VLOOKUP(A59,'Master Sheet'!A$11:CQ$294,21,FALSE)))</f>
        <v/>
      </c>
      <c r="E59" s="68" t="str">
        <f>IF(AND(A59=""),"",IF(ISNA(VLOOKUP(A59,'Master Sheet'!A$11:CQ$294,33,FALSE)),"",VLOOKUP(A59,'Master Sheet'!A$11:CQ$294,33,FALSE)))</f>
        <v/>
      </c>
      <c r="F59" s="68" t="str">
        <f>IF(AND(A59=""),"",IF(ISNA(VLOOKUP(A59,'Master Sheet'!A$11:CQ$294,45,FALSE)),"",VLOOKUP(A59,'Master Sheet'!A$11:CQ$294,45,FALSE)))</f>
        <v/>
      </c>
      <c r="G59" s="68" t="str">
        <f>IF(AND(A59=""),"",IF(ISNA(VLOOKUP(A59,'Master Sheet'!A$11:CQ$294,57,FALSE)),"",VLOOKUP(A59,'Master Sheet'!A$11:CQ$294,57,FALSE)))</f>
        <v/>
      </c>
      <c r="H59" s="68" t="str">
        <f>IF(AND(A59=""),"",IF(ISNA(VLOOKUP(A59,'Master Sheet'!A$11:CQ$294,69,FALSE)),"",VLOOKUP(A59,'Master Sheet'!A$11:CQ$294,69,FALSE)))</f>
        <v/>
      </c>
      <c r="I59" s="68" t="str">
        <f>IF(AND(A59=""),"",IF(ISNA(VLOOKUP(A59,'Master Sheet'!A$11:CQ$294,75,FALSE)),"",VLOOKUP(A59,'Master Sheet'!A$11:CQ$294,75,FALSE)))</f>
        <v/>
      </c>
      <c r="J59" s="68" t="str">
        <f>IF(AND(A59=""),"",IF(ISNA(VLOOKUP(A59,'Master Sheet'!A$11:CQ$294,82,FALSE)),"",VLOOKUP(A59,'Master Sheet'!A$11:CQ$294,82,FALSE)))</f>
        <v/>
      </c>
      <c r="K59" s="68" t="str">
        <f>IF(AND(A59=""),"",IF(ISNA(VLOOKUP(A59,'Master Sheet'!A$11:CQ$294,89,FALSE)),"",VLOOKUP(A59,'Master Sheet'!A$11:CQ$294,89,FALSE)))</f>
        <v/>
      </c>
    </row>
    <row r="60" spans="1:11">
      <c r="A60" s="78">
        <v>46</v>
      </c>
      <c r="B60" s="68" t="str">
        <f>IF(AND(C60=""),"",IF(ISNA(VLOOKUP(A60,'Master Sheet'!A$11:CQ$294,2,FALSE)),"",VLOOKUP(A60,'Master Sheet'!A$11:CQ$294,2,FALSE)))</f>
        <v/>
      </c>
      <c r="C60" s="76" t="str">
        <f>IF(AND('Master Sheet'!C56=""),"",'Master Sheet'!C56)</f>
        <v/>
      </c>
      <c r="D60" s="68" t="str">
        <f>IF(AND(A60=""),"",IF(ISNA(VLOOKUP(A60,'Master Sheet'!A$11:CQ$294,21,FALSE)),"",VLOOKUP(A60,'Master Sheet'!A$11:CQ$294,21,FALSE)))</f>
        <v/>
      </c>
      <c r="E60" s="68" t="str">
        <f>IF(AND(A60=""),"",IF(ISNA(VLOOKUP(A60,'Master Sheet'!A$11:CQ$294,33,FALSE)),"",VLOOKUP(A60,'Master Sheet'!A$11:CQ$294,33,FALSE)))</f>
        <v/>
      </c>
      <c r="F60" s="68" t="str">
        <f>IF(AND(A60=""),"",IF(ISNA(VLOOKUP(A60,'Master Sheet'!A$11:CQ$294,45,FALSE)),"",VLOOKUP(A60,'Master Sheet'!A$11:CQ$294,45,FALSE)))</f>
        <v/>
      </c>
      <c r="G60" s="68" t="str">
        <f>IF(AND(A60=""),"",IF(ISNA(VLOOKUP(A60,'Master Sheet'!A$11:CQ$294,57,FALSE)),"",VLOOKUP(A60,'Master Sheet'!A$11:CQ$294,57,FALSE)))</f>
        <v/>
      </c>
      <c r="H60" s="68" t="str">
        <f>IF(AND(A60=""),"",IF(ISNA(VLOOKUP(A60,'Master Sheet'!A$11:CQ$294,69,FALSE)),"",VLOOKUP(A60,'Master Sheet'!A$11:CQ$294,69,FALSE)))</f>
        <v/>
      </c>
      <c r="I60" s="68" t="str">
        <f>IF(AND(A60=""),"",IF(ISNA(VLOOKUP(A60,'Master Sheet'!A$11:CQ$294,75,FALSE)),"",VLOOKUP(A60,'Master Sheet'!A$11:CQ$294,75,FALSE)))</f>
        <v/>
      </c>
      <c r="J60" s="68" t="str">
        <f>IF(AND(A60=""),"",IF(ISNA(VLOOKUP(A60,'Master Sheet'!A$11:CQ$294,82,FALSE)),"",VLOOKUP(A60,'Master Sheet'!A$11:CQ$294,82,FALSE)))</f>
        <v/>
      </c>
      <c r="K60" s="68" t="str">
        <f>IF(AND(A60=""),"",IF(ISNA(VLOOKUP(A60,'Master Sheet'!A$11:CQ$294,89,FALSE)),"",VLOOKUP(A60,'Master Sheet'!A$11:CQ$294,89,FALSE)))</f>
        <v/>
      </c>
    </row>
    <row r="61" spans="1:11">
      <c r="A61" s="78">
        <v>47</v>
      </c>
      <c r="B61" s="68" t="str">
        <f>IF(AND(C61=""),"",IF(ISNA(VLOOKUP(A61,'Master Sheet'!A$11:CQ$294,2,FALSE)),"",VLOOKUP(A61,'Master Sheet'!A$11:CQ$294,2,FALSE)))</f>
        <v/>
      </c>
      <c r="C61" s="76" t="str">
        <f>IF(AND('Master Sheet'!C57=""),"",'Master Sheet'!C57)</f>
        <v/>
      </c>
      <c r="D61" s="68" t="str">
        <f>IF(AND(A61=""),"",IF(ISNA(VLOOKUP(A61,'Master Sheet'!A$11:CQ$294,21,FALSE)),"",VLOOKUP(A61,'Master Sheet'!A$11:CQ$294,21,FALSE)))</f>
        <v/>
      </c>
      <c r="E61" s="68" t="str">
        <f>IF(AND(A61=""),"",IF(ISNA(VLOOKUP(A61,'Master Sheet'!A$11:CQ$294,33,FALSE)),"",VLOOKUP(A61,'Master Sheet'!A$11:CQ$294,33,FALSE)))</f>
        <v/>
      </c>
      <c r="F61" s="68" t="str">
        <f>IF(AND(A61=""),"",IF(ISNA(VLOOKUP(A61,'Master Sheet'!A$11:CQ$294,45,FALSE)),"",VLOOKUP(A61,'Master Sheet'!A$11:CQ$294,45,FALSE)))</f>
        <v/>
      </c>
      <c r="G61" s="68" t="str">
        <f>IF(AND(A61=""),"",IF(ISNA(VLOOKUP(A61,'Master Sheet'!A$11:CQ$294,57,FALSE)),"",VLOOKUP(A61,'Master Sheet'!A$11:CQ$294,57,FALSE)))</f>
        <v/>
      </c>
      <c r="H61" s="68" t="str">
        <f>IF(AND(A61=""),"",IF(ISNA(VLOOKUP(A61,'Master Sheet'!A$11:CQ$294,69,FALSE)),"",VLOOKUP(A61,'Master Sheet'!A$11:CQ$294,69,FALSE)))</f>
        <v/>
      </c>
      <c r="I61" s="68" t="str">
        <f>IF(AND(A61=""),"",IF(ISNA(VLOOKUP(A61,'Master Sheet'!A$11:CQ$294,75,FALSE)),"",VLOOKUP(A61,'Master Sheet'!A$11:CQ$294,75,FALSE)))</f>
        <v/>
      </c>
      <c r="J61" s="68" t="str">
        <f>IF(AND(A61=""),"",IF(ISNA(VLOOKUP(A61,'Master Sheet'!A$11:CQ$294,82,FALSE)),"",VLOOKUP(A61,'Master Sheet'!A$11:CQ$294,82,FALSE)))</f>
        <v/>
      </c>
      <c r="K61" s="68" t="str">
        <f>IF(AND(A61=""),"",IF(ISNA(VLOOKUP(A61,'Master Sheet'!A$11:CQ$294,89,FALSE)),"",VLOOKUP(A61,'Master Sheet'!A$11:CQ$294,89,FALSE)))</f>
        <v/>
      </c>
    </row>
    <row r="62" spans="1:11">
      <c r="A62" s="78">
        <v>48</v>
      </c>
      <c r="B62" s="68" t="str">
        <f>IF(AND(C62=""),"",IF(ISNA(VLOOKUP(A62,'Master Sheet'!A$11:CQ$294,2,FALSE)),"",VLOOKUP(A62,'Master Sheet'!A$11:CQ$294,2,FALSE)))</f>
        <v/>
      </c>
      <c r="C62" s="76" t="str">
        <f>IF(AND('Master Sheet'!C58=""),"",'Master Sheet'!C58)</f>
        <v/>
      </c>
      <c r="D62" s="68" t="str">
        <f>IF(AND(A62=""),"",IF(ISNA(VLOOKUP(A62,'Master Sheet'!A$11:CQ$294,21,FALSE)),"",VLOOKUP(A62,'Master Sheet'!A$11:CQ$294,21,FALSE)))</f>
        <v/>
      </c>
      <c r="E62" s="68" t="str">
        <f>IF(AND(A62=""),"",IF(ISNA(VLOOKUP(A62,'Master Sheet'!A$11:CQ$294,33,FALSE)),"",VLOOKUP(A62,'Master Sheet'!A$11:CQ$294,33,FALSE)))</f>
        <v/>
      </c>
      <c r="F62" s="68" t="str">
        <f>IF(AND(A62=""),"",IF(ISNA(VLOOKUP(A62,'Master Sheet'!A$11:CQ$294,45,FALSE)),"",VLOOKUP(A62,'Master Sheet'!A$11:CQ$294,45,FALSE)))</f>
        <v/>
      </c>
      <c r="G62" s="68" t="str">
        <f>IF(AND(A62=""),"",IF(ISNA(VLOOKUP(A62,'Master Sheet'!A$11:CQ$294,57,FALSE)),"",VLOOKUP(A62,'Master Sheet'!A$11:CQ$294,57,FALSE)))</f>
        <v/>
      </c>
      <c r="H62" s="68" t="str">
        <f>IF(AND(A62=""),"",IF(ISNA(VLOOKUP(A62,'Master Sheet'!A$11:CQ$294,69,FALSE)),"",VLOOKUP(A62,'Master Sheet'!A$11:CQ$294,69,FALSE)))</f>
        <v/>
      </c>
      <c r="I62" s="68" t="str">
        <f>IF(AND(A62=""),"",IF(ISNA(VLOOKUP(A62,'Master Sheet'!A$11:CQ$294,75,FALSE)),"",VLOOKUP(A62,'Master Sheet'!A$11:CQ$294,75,FALSE)))</f>
        <v/>
      </c>
      <c r="J62" s="68" t="str">
        <f>IF(AND(A62=""),"",IF(ISNA(VLOOKUP(A62,'Master Sheet'!A$11:CQ$294,82,FALSE)),"",VLOOKUP(A62,'Master Sheet'!A$11:CQ$294,82,FALSE)))</f>
        <v/>
      </c>
      <c r="K62" s="68" t="str">
        <f>IF(AND(A62=""),"",IF(ISNA(VLOOKUP(A62,'Master Sheet'!A$11:CQ$294,89,FALSE)),"",VLOOKUP(A62,'Master Sheet'!A$11:CQ$294,89,FALSE)))</f>
        <v/>
      </c>
    </row>
    <row r="63" spans="1:11">
      <c r="A63" s="78">
        <v>49</v>
      </c>
      <c r="B63" s="68" t="str">
        <f>IF(AND(C63=""),"",IF(ISNA(VLOOKUP(A63,'Master Sheet'!A$11:CQ$294,2,FALSE)),"",VLOOKUP(A63,'Master Sheet'!A$11:CQ$294,2,FALSE)))</f>
        <v/>
      </c>
      <c r="C63" s="76" t="str">
        <f>IF(AND('Master Sheet'!C59=""),"",'Master Sheet'!C59)</f>
        <v/>
      </c>
      <c r="D63" s="68" t="str">
        <f>IF(AND(A63=""),"",IF(ISNA(VLOOKUP(A63,'Master Sheet'!A$11:CQ$294,21,FALSE)),"",VLOOKUP(A63,'Master Sheet'!A$11:CQ$294,21,FALSE)))</f>
        <v/>
      </c>
      <c r="E63" s="68" t="str">
        <f>IF(AND(A63=""),"",IF(ISNA(VLOOKUP(A63,'Master Sheet'!A$11:CQ$294,33,FALSE)),"",VLOOKUP(A63,'Master Sheet'!A$11:CQ$294,33,FALSE)))</f>
        <v/>
      </c>
      <c r="F63" s="68" t="str">
        <f>IF(AND(A63=""),"",IF(ISNA(VLOOKUP(A63,'Master Sheet'!A$11:CQ$294,45,FALSE)),"",VLOOKUP(A63,'Master Sheet'!A$11:CQ$294,45,FALSE)))</f>
        <v/>
      </c>
      <c r="G63" s="68" t="str">
        <f>IF(AND(A63=""),"",IF(ISNA(VLOOKUP(A63,'Master Sheet'!A$11:CQ$294,57,FALSE)),"",VLOOKUP(A63,'Master Sheet'!A$11:CQ$294,57,FALSE)))</f>
        <v/>
      </c>
      <c r="H63" s="68" t="str">
        <f>IF(AND(A63=""),"",IF(ISNA(VLOOKUP(A63,'Master Sheet'!A$11:CQ$294,69,FALSE)),"",VLOOKUP(A63,'Master Sheet'!A$11:CQ$294,69,FALSE)))</f>
        <v/>
      </c>
      <c r="I63" s="68" t="str">
        <f>IF(AND(A63=""),"",IF(ISNA(VLOOKUP(A63,'Master Sheet'!A$11:CQ$294,75,FALSE)),"",VLOOKUP(A63,'Master Sheet'!A$11:CQ$294,75,FALSE)))</f>
        <v/>
      </c>
      <c r="J63" s="68" t="str">
        <f>IF(AND(A63=""),"",IF(ISNA(VLOOKUP(A63,'Master Sheet'!A$11:CQ$294,82,FALSE)),"",VLOOKUP(A63,'Master Sheet'!A$11:CQ$294,82,FALSE)))</f>
        <v/>
      </c>
      <c r="K63" s="68" t="str">
        <f>IF(AND(A63=""),"",IF(ISNA(VLOOKUP(A63,'Master Sheet'!A$11:CQ$294,89,FALSE)),"",VLOOKUP(A63,'Master Sheet'!A$11:CQ$294,89,FALSE)))</f>
        <v/>
      </c>
    </row>
    <row r="64" spans="1:11">
      <c r="A64" s="78">
        <v>50</v>
      </c>
      <c r="B64" s="68" t="str">
        <f>IF(AND(C64=""),"",IF(ISNA(VLOOKUP(A64,'Master Sheet'!A$11:CQ$294,2,FALSE)),"",VLOOKUP(A64,'Master Sheet'!A$11:CQ$294,2,FALSE)))</f>
        <v/>
      </c>
      <c r="C64" s="76" t="str">
        <f>IF(AND('Master Sheet'!C60=""),"",'Master Sheet'!C60)</f>
        <v/>
      </c>
      <c r="D64" s="68" t="str">
        <f>IF(AND(A64=""),"",IF(ISNA(VLOOKUP(A64,'Master Sheet'!A$11:CQ$294,21,FALSE)),"",VLOOKUP(A64,'Master Sheet'!A$11:CQ$294,21,FALSE)))</f>
        <v/>
      </c>
      <c r="E64" s="68" t="str">
        <f>IF(AND(A64=""),"",IF(ISNA(VLOOKUP(A64,'Master Sheet'!A$11:CQ$294,33,FALSE)),"",VLOOKUP(A64,'Master Sheet'!A$11:CQ$294,33,FALSE)))</f>
        <v/>
      </c>
      <c r="F64" s="68" t="str">
        <f>IF(AND(A64=""),"",IF(ISNA(VLOOKUP(A64,'Master Sheet'!A$11:CQ$294,45,FALSE)),"",VLOOKUP(A64,'Master Sheet'!A$11:CQ$294,45,FALSE)))</f>
        <v/>
      </c>
      <c r="G64" s="68" t="str">
        <f>IF(AND(A64=""),"",IF(ISNA(VLOOKUP(A64,'Master Sheet'!A$11:CQ$294,57,FALSE)),"",VLOOKUP(A64,'Master Sheet'!A$11:CQ$294,57,FALSE)))</f>
        <v/>
      </c>
      <c r="H64" s="68" t="str">
        <f>IF(AND(A64=""),"",IF(ISNA(VLOOKUP(A64,'Master Sheet'!A$11:CQ$294,69,FALSE)),"",VLOOKUP(A64,'Master Sheet'!A$11:CQ$294,69,FALSE)))</f>
        <v/>
      </c>
      <c r="I64" s="68" t="str">
        <f>IF(AND(A64=""),"",IF(ISNA(VLOOKUP(A64,'Master Sheet'!A$11:CQ$294,75,FALSE)),"",VLOOKUP(A64,'Master Sheet'!A$11:CQ$294,75,FALSE)))</f>
        <v/>
      </c>
      <c r="J64" s="68" t="str">
        <f>IF(AND(A64=""),"",IF(ISNA(VLOOKUP(A64,'Master Sheet'!A$11:CQ$294,82,FALSE)),"",VLOOKUP(A64,'Master Sheet'!A$11:CQ$294,82,FALSE)))</f>
        <v/>
      </c>
      <c r="K64" s="68" t="str">
        <f>IF(AND(A64=""),"",IF(ISNA(VLOOKUP(A64,'Master Sheet'!A$11:CQ$294,89,FALSE)),"",VLOOKUP(A64,'Master Sheet'!A$11:CQ$294,89,FALSE)))</f>
        <v/>
      </c>
    </row>
    <row r="65" spans="1:11">
      <c r="A65" s="78">
        <v>51</v>
      </c>
      <c r="B65" s="68" t="str">
        <f>IF(AND(C65=""),"",IF(ISNA(VLOOKUP(A65,'Master Sheet'!A$11:CQ$294,2,FALSE)),"",VLOOKUP(A65,'Master Sheet'!A$11:CQ$294,2,FALSE)))</f>
        <v/>
      </c>
      <c r="C65" s="76" t="str">
        <f>IF(AND('Master Sheet'!C61=""),"",'Master Sheet'!C61)</f>
        <v/>
      </c>
      <c r="D65" s="68" t="str">
        <f>IF(AND(A65=""),"",IF(ISNA(VLOOKUP(A65,'Master Sheet'!A$11:CQ$294,21,FALSE)),"",VLOOKUP(A65,'Master Sheet'!A$11:CQ$294,21,FALSE)))</f>
        <v/>
      </c>
      <c r="E65" s="68" t="str">
        <f>IF(AND(A65=""),"",IF(ISNA(VLOOKUP(A65,'Master Sheet'!A$11:CQ$294,33,FALSE)),"",VLOOKUP(A65,'Master Sheet'!A$11:CQ$294,33,FALSE)))</f>
        <v/>
      </c>
      <c r="F65" s="68" t="str">
        <f>IF(AND(A65=""),"",IF(ISNA(VLOOKUP(A65,'Master Sheet'!A$11:CQ$294,45,FALSE)),"",VLOOKUP(A65,'Master Sheet'!A$11:CQ$294,45,FALSE)))</f>
        <v/>
      </c>
      <c r="G65" s="68" t="str">
        <f>IF(AND(A65=""),"",IF(ISNA(VLOOKUP(A65,'Master Sheet'!A$11:CQ$294,57,FALSE)),"",VLOOKUP(A65,'Master Sheet'!A$11:CQ$294,57,FALSE)))</f>
        <v/>
      </c>
      <c r="H65" s="68" t="str">
        <f>IF(AND(A65=""),"",IF(ISNA(VLOOKUP(A65,'Master Sheet'!A$11:CQ$294,69,FALSE)),"",VLOOKUP(A65,'Master Sheet'!A$11:CQ$294,69,FALSE)))</f>
        <v/>
      </c>
      <c r="I65" s="68" t="str">
        <f>IF(AND(A65=""),"",IF(ISNA(VLOOKUP(A65,'Master Sheet'!A$11:CQ$294,75,FALSE)),"",VLOOKUP(A65,'Master Sheet'!A$11:CQ$294,75,FALSE)))</f>
        <v/>
      </c>
      <c r="J65" s="68" t="str">
        <f>IF(AND(A65=""),"",IF(ISNA(VLOOKUP(A65,'Master Sheet'!A$11:CQ$294,82,FALSE)),"",VLOOKUP(A65,'Master Sheet'!A$11:CQ$294,82,FALSE)))</f>
        <v/>
      </c>
      <c r="K65" s="68" t="str">
        <f>IF(AND(A65=""),"",IF(ISNA(VLOOKUP(A65,'Master Sheet'!A$11:CQ$294,89,FALSE)),"",VLOOKUP(A65,'Master Sheet'!A$11:CQ$294,89,FALSE)))</f>
        <v/>
      </c>
    </row>
    <row r="66" spans="1:11">
      <c r="A66" s="78">
        <v>52</v>
      </c>
      <c r="B66" s="68" t="str">
        <f>IF(AND(C66=""),"",IF(ISNA(VLOOKUP(A66,'Master Sheet'!A$11:CQ$294,2,FALSE)),"",VLOOKUP(A66,'Master Sheet'!A$11:CQ$294,2,FALSE)))</f>
        <v/>
      </c>
      <c r="C66" s="76" t="str">
        <f>IF(AND('Master Sheet'!C62=""),"",'Master Sheet'!C62)</f>
        <v/>
      </c>
      <c r="D66" s="68" t="str">
        <f>IF(AND(A66=""),"",IF(ISNA(VLOOKUP(A66,'Master Sheet'!A$11:CQ$294,21,FALSE)),"",VLOOKUP(A66,'Master Sheet'!A$11:CQ$294,21,FALSE)))</f>
        <v/>
      </c>
      <c r="E66" s="68" t="str">
        <f>IF(AND(A66=""),"",IF(ISNA(VLOOKUP(A66,'Master Sheet'!A$11:CQ$294,33,FALSE)),"",VLOOKUP(A66,'Master Sheet'!A$11:CQ$294,33,FALSE)))</f>
        <v/>
      </c>
      <c r="F66" s="68" t="str">
        <f>IF(AND(A66=""),"",IF(ISNA(VLOOKUP(A66,'Master Sheet'!A$11:CQ$294,45,FALSE)),"",VLOOKUP(A66,'Master Sheet'!A$11:CQ$294,45,FALSE)))</f>
        <v/>
      </c>
      <c r="G66" s="68" t="str">
        <f>IF(AND(A66=""),"",IF(ISNA(VLOOKUP(A66,'Master Sheet'!A$11:CQ$294,57,FALSE)),"",VLOOKUP(A66,'Master Sheet'!A$11:CQ$294,57,FALSE)))</f>
        <v/>
      </c>
      <c r="H66" s="68" t="str">
        <f>IF(AND(A66=""),"",IF(ISNA(VLOOKUP(A66,'Master Sheet'!A$11:CQ$294,69,FALSE)),"",VLOOKUP(A66,'Master Sheet'!A$11:CQ$294,69,FALSE)))</f>
        <v/>
      </c>
      <c r="I66" s="68" t="str">
        <f>IF(AND(A66=""),"",IF(ISNA(VLOOKUP(A66,'Master Sheet'!A$11:CQ$294,75,FALSE)),"",VLOOKUP(A66,'Master Sheet'!A$11:CQ$294,75,FALSE)))</f>
        <v/>
      </c>
      <c r="J66" s="68" t="str">
        <f>IF(AND(A66=""),"",IF(ISNA(VLOOKUP(A66,'Master Sheet'!A$11:CQ$294,82,FALSE)),"",VLOOKUP(A66,'Master Sheet'!A$11:CQ$294,82,FALSE)))</f>
        <v/>
      </c>
      <c r="K66" s="68" t="str">
        <f>IF(AND(A66=""),"",IF(ISNA(VLOOKUP(A66,'Master Sheet'!A$11:CQ$294,89,FALSE)),"",VLOOKUP(A66,'Master Sheet'!A$11:CQ$294,89,FALSE)))</f>
        <v/>
      </c>
    </row>
    <row r="67" spans="1:11">
      <c r="A67" s="78">
        <v>53</v>
      </c>
      <c r="B67" s="68" t="str">
        <f>IF(AND(C67=""),"",IF(ISNA(VLOOKUP(A67,'Master Sheet'!A$11:CQ$294,2,FALSE)),"",VLOOKUP(A67,'Master Sheet'!A$11:CQ$294,2,FALSE)))</f>
        <v/>
      </c>
      <c r="C67" s="76" t="str">
        <f>IF(AND('Master Sheet'!C63=""),"",'Master Sheet'!C63)</f>
        <v/>
      </c>
      <c r="D67" s="68" t="str">
        <f>IF(AND(A67=""),"",IF(ISNA(VLOOKUP(A67,'Master Sheet'!A$11:CQ$294,21,FALSE)),"",VLOOKUP(A67,'Master Sheet'!A$11:CQ$294,21,FALSE)))</f>
        <v/>
      </c>
      <c r="E67" s="68" t="str">
        <f>IF(AND(A67=""),"",IF(ISNA(VLOOKUP(A67,'Master Sheet'!A$11:CQ$294,33,FALSE)),"",VLOOKUP(A67,'Master Sheet'!A$11:CQ$294,33,FALSE)))</f>
        <v/>
      </c>
      <c r="F67" s="68" t="str">
        <f>IF(AND(A67=""),"",IF(ISNA(VLOOKUP(A67,'Master Sheet'!A$11:CQ$294,45,FALSE)),"",VLOOKUP(A67,'Master Sheet'!A$11:CQ$294,45,FALSE)))</f>
        <v/>
      </c>
      <c r="G67" s="68" t="str">
        <f>IF(AND(A67=""),"",IF(ISNA(VLOOKUP(A67,'Master Sheet'!A$11:CQ$294,57,FALSE)),"",VLOOKUP(A67,'Master Sheet'!A$11:CQ$294,57,FALSE)))</f>
        <v/>
      </c>
      <c r="H67" s="68" t="str">
        <f>IF(AND(A67=""),"",IF(ISNA(VLOOKUP(A67,'Master Sheet'!A$11:CQ$294,69,FALSE)),"",VLOOKUP(A67,'Master Sheet'!A$11:CQ$294,69,FALSE)))</f>
        <v/>
      </c>
      <c r="I67" s="68" t="str">
        <f>IF(AND(A67=""),"",IF(ISNA(VLOOKUP(A67,'Master Sheet'!A$11:CQ$294,75,FALSE)),"",VLOOKUP(A67,'Master Sheet'!A$11:CQ$294,75,FALSE)))</f>
        <v/>
      </c>
      <c r="J67" s="68" t="str">
        <f>IF(AND(A67=""),"",IF(ISNA(VLOOKUP(A67,'Master Sheet'!A$11:CQ$294,82,FALSE)),"",VLOOKUP(A67,'Master Sheet'!A$11:CQ$294,82,FALSE)))</f>
        <v/>
      </c>
      <c r="K67" s="68" t="str">
        <f>IF(AND(A67=""),"",IF(ISNA(VLOOKUP(A67,'Master Sheet'!A$11:CQ$294,89,FALSE)),"",VLOOKUP(A67,'Master Sheet'!A$11:CQ$294,89,FALSE)))</f>
        <v/>
      </c>
    </row>
    <row r="68" spans="1:11">
      <c r="A68" s="78">
        <v>54</v>
      </c>
      <c r="B68" s="68" t="str">
        <f>IF(AND(C68=""),"",IF(ISNA(VLOOKUP(A68,'Master Sheet'!A$11:CQ$294,2,FALSE)),"",VLOOKUP(A68,'Master Sheet'!A$11:CQ$294,2,FALSE)))</f>
        <v/>
      </c>
      <c r="C68" s="76" t="str">
        <f>IF(AND('Master Sheet'!C64=""),"",'Master Sheet'!C64)</f>
        <v/>
      </c>
      <c r="D68" s="68" t="str">
        <f>IF(AND(A68=""),"",IF(ISNA(VLOOKUP(A68,'Master Sheet'!A$11:CQ$294,21,FALSE)),"",VLOOKUP(A68,'Master Sheet'!A$11:CQ$294,21,FALSE)))</f>
        <v/>
      </c>
      <c r="E68" s="68" t="str">
        <f>IF(AND(A68=""),"",IF(ISNA(VLOOKUP(A68,'Master Sheet'!A$11:CQ$294,33,FALSE)),"",VLOOKUP(A68,'Master Sheet'!A$11:CQ$294,33,FALSE)))</f>
        <v/>
      </c>
      <c r="F68" s="68" t="str">
        <f>IF(AND(A68=""),"",IF(ISNA(VLOOKUP(A68,'Master Sheet'!A$11:CQ$294,45,FALSE)),"",VLOOKUP(A68,'Master Sheet'!A$11:CQ$294,45,FALSE)))</f>
        <v/>
      </c>
      <c r="G68" s="68" t="str">
        <f>IF(AND(A68=""),"",IF(ISNA(VLOOKUP(A68,'Master Sheet'!A$11:CQ$294,57,FALSE)),"",VLOOKUP(A68,'Master Sheet'!A$11:CQ$294,57,FALSE)))</f>
        <v/>
      </c>
      <c r="H68" s="68" t="str">
        <f>IF(AND(A68=""),"",IF(ISNA(VLOOKUP(A68,'Master Sheet'!A$11:CQ$294,69,FALSE)),"",VLOOKUP(A68,'Master Sheet'!A$11:CQ$294,69,FALSE)))</f>
        <v/>
      </c>
      <c r="I68" s="68" t="str">
        <f>IF(AND(A68=""),"",IF(ISNA(VLOOKUP(A68,'Master Sheet'!A$11:CQ$294,75,FALSE)),"",VLOOKUP(A68,'Master Sheet'!A$11:CQ$294,75,FALSE)))</f>
        <v/>
      </c>
      <c r="J68" s="68" t="str">
        <f>IF(AND(A68=""),"",IF(ISNA(VLOOKUP(A68,'Master Sheet'!A$11:CQ$294,82,FALSE)),"",VLOOKUP(A68,'Master Sheet'!A$11:CQ$294,82,FALSE)))</f>
        <v/>
      </c>
      <c r="K68" s="68" t="str">
        <f>IF(AND(A68=""),"",IF(ISNA(VLOOKUP(A68,'Master Sheet'!A$11:CQ$294,89,FALSE)),"",VLOOKUP(A68,'Master Sheet'!A$11:CQ$294,89,FALSE)))</f>
        <v/>
      </c>
    </row>
    <row r="69" spans="1:11">
      <c r="A69" s="78">
        <v>55</v>
      </c>
      <c r="B69" s="68" t="str">
        <f>IF(AND(C69=""),"",IF(ISNA(VLOOKUP(A69,'Master Sheet'!A$11:CQ$294,2,FALSE)),"",VLOOKUP(A69,'Master Sheet'!A$11:CQ$294,2,FALSE)))</f>
        <v/>
      </c>
      <c r="C69" s="76" t="str">
        <f>IF(AND('Master Sheet'!C65=""),"",'Master Sheet'!C65)</f>
        <v/>
      </c>
      <c r="D69" s="68" t="str">
        <f>IF(AND(A69=""),"",IF(ISNA(VLOOKUP(A69,'Master Sheet'!A$11:CQ$294,21,FALSE)),"",VLOOKUP(A69,'Master Sheet'!A$11:CQ$294,21,FALSE)))</f>
        <v/>
      </c>
      <c r="E69" s="68" t="str">
        <f>IF(AND(A69=""),"",IF(ISNA(VLOOKUP(A69,'Master Sheet'!A$11:CQ$294,33,FALSE)),"",VLOOKUP(A69,'Master Sheet'!A$11:CQ$294,33,FALSE)))</f>
        <v/>
      </c>
      <c r="F69" s="68" t="str">
        <f>IF(AND(A69=""),"",IF(ISNA(VLOOKUP(A69,'Master Sheet'!A$11:CQ$294,45,FALSE)),"",VLOOKUP(A69,'Master Sheet'!A$11:CQ$294,45,FALSE)))</f>
        <v/>
      </c>
      <c r="G69" s="68" t="str">
        <f>IF(AND(A69=""),"",IF(ISNA(VLOOKUP(A69,'Master Sheet'!A$11:CQ$294,57,FALSE)),"",VLOOKUP(A69,'Master Sheet'!A$11:CQ$294,57,FALSE)))</f>
        <v/>
      </c>
      <c r="H69" s="68" t="str">
        <f>IF(AND(A69=""),"",IF(ISNA(VLOOKUP(A69,'Master Sheet'!A$11:CQ$294,69,FALSE)),"",VLOOKUP(A69,'Master Sheet'!A$11:CQ$294,69,FALSE)))</f>
        <v/>
      </c>
      <c r="I69" s="68" t="str">
        <f>IF(AND(A69=""),"",IF(ISNA(VLOOKUP(A69,'Master Sheet'!A$11:CQ$294,75,FALSE)),"",VLOOKUP(A69,'Master Sheet'!A$11:CQ$294,75,FALSE)))</f>
        <v/>
      </c>
      <c r="J69" s="68" t="str">
        <f>IF(AND(A69=""),"",IF(ISNA(VLOOKUP(A69,'Master Sheet'!A$11:CQ$294,82,FALSE)),"",VLOOKUP(A69,'Master Sheet'!A$11:CQ$294,82,FALSE)))</f>
        <v/>
      </c>
      <c r="K69" s="68" t="str">
        <f>IF(AND(A69=""),"",IF(ISNA(VLOOKUP(A69,'Master Sheet'!A$11:CQ$294,89,FALSE)),"",VLOOKUP(A69,'Master Sheet'!A$11:CQ$294,89,FALSE)))</f>
        <v/>
      </c>
    </row>
    <row r="70" spans="1:11">
      <c r="A70" s="78">
        <v>56</v>
      </c>
      <c r="B70" s="68" t="str">
        <f>IF(AND(C70=""),"",IF(ISNA(VLOOKUP(A70,'Master Sheet'!A$11:CQ$294,2,FALSE)),"",VLOOKUP(A70,'Master Sheet'!A$11:CQ$294,2,FALSE)))</f>
        <v/>
      </c>
      <c r="C70" s="76" t="str">
        <f>IF(AND('Master Sheet'!C66=""),"",'Master Sheet'!C66)</f>
        <v/>
      </c>
      <c r="D70" s="68" t="str">
        <f>IF(AND(A70=""),"",IF(ISNA(VLOOKUP(A70,'Master Sheet'!A$11:CQ$294,21,FALSE)),"",VLOOKUP(A70,'Master Sheet'!A$11:CQ$294,21,FALSE)))</f>
        <v/>
      </c>
      <c r="E70" s="68" t="str">
        <f>IF(AND(A70=""),"",IF(ISNA(VLOOKUP(A70,'Master Sheet'!A$11:CQ$294,33,FALSE)),"",VLOOKUP(A70,'Master Sheet'!A$11:CQ$294,33,FALSE)))</f>
        <v/>
      </c>
      <c r="F70" s="68" t="str">
        <f>IF(AND(A70=""),"",IF(ISNA(VLOOKUP(A70,'Master Sheet'!A$11:CQ$294,45,FALSE)),"",VLOOKUP(A70,'Master Sheet'!A$11:CQ$294,45,FALSE)))</f>
        <v/>
      </c>
      <c r="G70" s="68" t="str">
        <f>IF(AND(A70=""),"",IF(ISNA(VLOOKUP(A70,'Master Sheet'!A$11:CQ$294,57,FALSE)),"",VLOOKUP(A70,'Master Sheet'!A$11:CQ$294,57,FALSE)))</f>
        <v/>
      </c>
      <c r="H70" s="68" t="str">
        <f>IF(AND(A70=""),"",IF(ISNA(VLOOKUP(A70,'Master Sheet'!A$11:CQ$294,69,FALSE)),"",VLOOKUP(A70,'Master Sheet'!A$11:CQ$294,69,FALSE)))</f>
        <v/>
      </c>
      <c r="I70" s="68" t="str">
        <f>IF(AND(A70=""),"",IF(ISNA(VLOOKUP(A70,'Master Sheet'!A$11:CQ$294,75,FALSE)),"",VLOOKUP(A70,'Master Sheet'!A$11:CQ$294,75,FALSE)))</f>
        <v/>
      </c>
      <c r="J70" s="68" t="str">
        <f>IF(AND(A70=""),"",IF(ISNA(VLOOKUP(A70,'Master Sheet'!A$11:CQ$294,82,FALSE)),"",VLOOKUP(A70,'Master Sheet'!A$11:CQ$294,82,FALSE)))</f>
        <v/>
      </c>
      <c r="K70" s="68" t="str">
        <f>IF(AND(A70=""),"",IF(ISNA(VLOOKUP(A70,'Master Sheet'!A$11:CQ$294,89,FALSE)),"",VLOOKUP(A70,'Master Sheet'!A$11:CQ$294,89,FALSE)))</f>
        <v/>
      </c>
    </row>
    <row r="71" spans="1:11">
      <c r="A71" s="78">
        <v>57</v>
      </c>
      <c r="B71" s="68" t="str">
        <f>IF(AND(C71=""),"",IF(ISNA(VLOOKUP(A71,'Master Sheet'!A$11:CQ$294,2,FALSE)),"",VLOOKUP(A71,'Master Sheet'!A$11:CQ$294,2,FALSE)))</f>
        <v/>
      </c>
      <c r="C71" s="76" t="str">
        <f>IF(AND('Master Sheet'!C67=""),"",'Master Sheet'!C67)</f>
        <v/>
      </c>
      <c r="D71" s="68" t="str">
        <f>IF(AND(A71=""),"",IF(ISNA(VLOOKUP(A71,'Master Sheet'!A$11:CQ$294,21,FALSE)),"",VLOOKUP(A71,'Master Sheet'!A$11:CQ$294,21,FALSE)))</f>
        <v/>
      </c>
      <c r="E71" s="68" t="str">
        <f>IF(AND(A71=""),"",IF(ISNA(VLOOKUP(A71,'Master Sheet'!A$11:CQ$294,33,FALSE)),"",VLOOKUP(A71,'Master Sheet'!A$11:CQ$294,33,FALSE)))</f>
        <v/>
      </c>
      <c r="F71" s="68" t="str">
        <f>IF(AND(A71=""),"",IF(ISNA(VLOOKUP(A71,'Master Sheet'!A$11:CQ$294,45,FALSE)),"",VLOOKUP(A71,'Master Sheet'!A$11:CQ$294,45,FALSE)))</f>
        <v/>
      </c>
      <c r="G71" s="68" t="str">
        <f>IF(AND(A71=""),"",IF(ISNA(VLOOKUP(A71,'Master Sheet'!A$11:CQ$294,57,FALSE)),"",VLOOKUP(A71,'Master Sheet'!A$11:CQ$294,57,FALSE)))</f>
        <v/>
      </c>
      <c r="H71" s="68" t="str">
        <f>IF(AND(A71=""),"",IF(ISNA(VLOOKUP(A71,'Master Sheet'!A$11:CQ$294,69,FALSE)),"",VLOOKUP(A71,'Master Sheet'!A$11:CQ$294,69,FALSE)))</f>
        <v/>
      </c>
      <c r="I71" s="68" t="str">
        <f>IF(AND(A71=""),"",IF(ISNA(VLOOKUP(A71,'Master Sheet'!A$11:CQ$294,75,FALSE)),"",VLOOKUP(A71,'Master Sheet'!A$11:CQ$294,75,FALSE)))</f>
        <v/>
      </c>
      <c r="J71" s="68" t="str">
        <f>IF(AND(A71=""),"",IF(ISNA(VLOOKUP(A71,'Master Sheet'!A$11:CQ$294,82,FALSE)),"",VLOOKUP(A71,'Master Sheet'!A$11:CQ$294,82,FALSE)))</f>
        <v/>
      </c>
      <c r="K71" s="68" t="str">
        <f>IF(AND(A71=""),"",IF(ISNA(VLOOKUP(A71,'Master Sheet'!A$11:CQ$294,89,FALSE)),"",VLOOKUP(A71,'Master Sheet'!A$11:CQ$294,89,FALSE)))</f>
        <v/>
      </c>
    </row>
    <row r="72" spans="1:11">
      <c r="A72" s="78">
        <v>58</v>
      </c>
      <c r="B72" s="68" t="str">
        <f>IF(AND(C72=""),"",IF(ISNA(VLOOKUP(A72,'Master Sheet'!A$11:CQ$294,2,FALSE)),"",VLOOKUP(A72,'Master Sheet'!A$11:CQ$294,2,FALSE)))</f>
        <v/>
      </c>
      <c r="C72" s="76" t="str">
        <f>IF(AND('Master Sheet'!C68=""),"",'Master Sheet'!C68)</f>
        <v/>
      </c>
      <c r="D72" s="68" t="str">
        <f>IF(AND(A72=""),"",IF(ISNA(VLOOKUP(A72,'Master Sheet'!A$11:CQ$294,21,FALSE)),"",VLOOKUP(A72,'Master Sheet'!A$11:CQ$294,21,FALSE)))</f>
        <v/>
      </c>
      <c r="E72" s="68" t="str">
        <f>IF(AND(A72=""),"",IF(ISNA(VLOOKUP(A72,'Master Sheet'!A$11:CQ$294,33,FALSE)),"",VLOOKUP(A72,'Master Sheet'!A$11:CQ$294,33,FALSE)))</f>
        <v/>
      </c>
      <c r="F72" s="68" t="str">
        <f>IF(AND(A72=""),"",IF(ISNA(VLOOKUP(A72,'Master Sheet'!A$11:CQ$294,45,FALSE)),"",VLOOKUP(A72,'Master Sheet'!A$11:CQ$294,45,FALSE)))</f>
        <v/>
      </c>
      <c r="G72" s="68" t="str">
        <f>IF(AND(A72=""),"",IF(ISNA(VLOOKUP(A72,'Master Sheet'!A$11:CQ$294,57,FALSE)),"",VLOOKUP(A72,'Master Sheet'!A$11:CQ$294,57,FALSE)))</f>
        <v/>
      </c>
      <c r="H72" s="68" t="str">
        <f>IF(AND(A72=""),"",IF(ISNA(VLOOKUP(A72,'Master Sheet'!A$11:CQ$294,69,FALSE)),"",VLOOKUP(A72,'Master Sheet'!A$11:CQ$294,69,FALSE)))</f>
        <v/>
      </c>
      <c r="I72" s="68" t="str">
        <f>IF(AND(A72=""),"",IF(ISNA(VLOOKUP(A72,'Master Sheet'!A$11:CQ$294,75,FALSE)),"",VLOOKUP(A72,'Master Sheet'!A$11:CQ$294,75,FALSE)))</f>
        <v/>
      </c>
      <c r="J72" s="68" t="str">
        <f>IF(AND(A72=""),"",IF(ISNA(VLOOKUP(A72,'Master Sheet'!A$11:CQ$294,82,FALSE)),"",VLOOKUP(A72,'Master Sheet'!A$11:CQ$294,82,FALSE)))</f>
        <v/>
      </c>
      <c r="K72" s="68" t="str">
        <f>IF(AND(A72=""),"",IF(ISNA(VLOOKUP(A72,'Master Sheet'!A$11:CQ$294,89,FALSE)),"",VLOOKUP(A72,'Master Sheet'!A$11:CQ$294,89,FALSE)))</f>
        <v/>
      </c>
    </row>
    <row r="73" spans="1:11">
      <c r="A73" s="78">
        <v>59</v>
      </c>
      <c r="B73" s="68" t="str">
        <f>IF(AND(C73=""),"",IF(ISNA(VLOOKUP(A73,'Master Sheet'!A$11:CQ$294,2,FALSE)),"",VLOOKUP(A73,'Master Sheet'!A$11:CQ$294,2,FALSE)))</f>
        <v/>
      </c>
      <c r="C73" s="76" t="str">
        <f>IF(AND('Master Sheet'!C69=""),"",'Master Sheet'!C69)</f>
        <v/>
      </c>
      <c r="D73" s="68" t="str">
        <f>IF(AND(A73=""),"",IF(ISNA(VLOOKUP(A73,'Master Sheet'!A$11:CQ$294,21,FALSE)),"",VLOOKUP(A73,'Master Sheet'!A$11:CQ$294,21,FALSE)))</f>
        <v/>
      </c>
      <c r="E73" s="68" t="str">
        <f>IF(AND(A73=""),"",IF(ISNA(VLOOKUP(A73,'Master Sheet'!A$11:CQ$294,33,FALSE)),"",VLOOKUP(A73,'Master Sheet'!A$11:CQ$294,33,FALSE)))</f>
        <v/>
      </c>
      <c r="F73" s="68" t="str">
        <f>IF(AND(A73=""),"",IF(ISNA(VLOOKUP(A73,'Master Sheet'!A$11:CQ$294,45,FALSE)),"",VLOOKUP(A73,'Master Sheet'!A$11:CQ$294,45,FALSE)))</f>
        <v/>
      </c>
      <c r="G73" s="68" t="str">
        <f>IF(AND(A73=""),"",IF(ISNA(VLOOKUP(A73,'Master Sheet'!A$11:CQ$294,57,FALSE)),"",VLOOKUP(A73,'Master Sheet'!A$11:CQ$294,57,FALSE)))</f>
        <v/>
      </c>
      <c r="H73" s="68" t="str">
        <f>IF(AND(A73=""),"",IF(ISNA(VLOOKUP(A73,'Master Sheet'!A$11:CQ$294,69,FALSE)),"",VLOOKUP(A73,'Master Sheet'!A$11:CQ$294,69,FALSE)))</f>
        <v/>
      </c>
      <c r="I73" s="68" t="str">
        <f>IF(AND(A73=""),"",IF(ISNA(VLOOKUP(A73,'Master Sheet'!A$11:CQ$294,75,FALSE)),"",VLOOKUP(A73,'Master Sheet'!A$11:CQ$294,75,FALSE)))</f>
        <v/>
      </c>
      <c r="J73" s="68" t="str">
        <f>IF(AND(A73=""),"",IF(ISNA(VLOOKUP(A73,'Master Sheet'!A$11:CQ$294,82,FALSE)),"",VLOOKUP(A73,'Master Sheet'!A$11:CQ$294,82,FALSE)))</f>
        <v/>
      </c>
      <c r="K73" s="68" t="str">
        <f>IF(AND(A73=""),"",IF(ISNA(VLOOKUP(A73,'Master Sheet'!A$11:CQ$294,89,FALSE)),"",VLOOKUP(A73,'Master Sheet'!A$11:CQ$294,89,FALSE)))</f>
        <v/>
      </c>
    </row>
    <row r="74" spans="1:11">
      <c r="A74" s="78">
        <v>60</v>
      </c>
      <c r="B74" s="68" t="str">
        <f>IF(AND(C74=""),"",IF(ISNA(VLOOKUP(A74,'Master Sheet'!A$11:CQ$294,2,FALSE)),"",VLOOKUP(A74,'Master Sheet'!A$11:CQ$294,2,FALSE)))</f>
        <v/>
      </c>
      <c r="C74" s="76" t="str">
        <f>IF(AND('Master Sheet'!C70=""),"",'Master Sheet'!C70)</f>
        <v/>
      </c>
      <c r="D74" s="68" t="str">
        <f>IF(AND(A74=""),"",IF(ISNA(VLOOKUP(A74,'Master Sheet'!A$11:CQ$294,21,FALSE)),"",VLOOKUP(A74,'Master Sheet'!A$11:CQ$294,21,FALSE)))</f>
        <v/>
      </c>
      <c r="E74" s="68" t="str">
        <f>IF(AND(A74=""),"",IF(ISNA(VLOOKUP(A74,'Master Sheet'!A$11:CQ$294,33,FALSE)),"",VLOOKUP(A74,'Master Sheet'!A$11:CQ$294,33,FALSE)))</f>
        <v/>
      </c>
      <c r="F74" s="68" t="str">
        <f>IF(AND(A74=""),"",IF(ISNA(VLOOKUP(A74,'Master Sheet'!A$11:CQ$294,45,FALSE)),"",VLOOKUP(A74,'Master Sheet'!A$11:CQ$294,45,FALSE)))</f>
        <v/>
      </c>
      <c r="G74" s="68" t="str">
        <f>IF(AND(A74=""),"",IF(ISNA(VLOOKUP(A74,'Master Sheet'!A$11:CQ$294,57,FALSE)),"",VLOOKUP(A74,'Master Sheet'!A$11:CQ$294,57,FALSE)))</f>
        <v/>
      </c>
      <c r="H74" s="68" t="str">
        <f>IF(AND(A74=""),"",IF(ISNA(VLOOKUP(A74,'Master Sheet'!A$11:CQ$294,69,FALSE)),"",VLOOKUP(A74,'Master Sheet'!A$11:CQ$294,69,FALSE)))</f>
        <v/>
      </c>
      <c r="I74" s="68" t="str">
        <f>IF(AND(A74=""),"",IF(ISNA(VLOOKUP(A74,'Master Sheet'!A$11:CQ$294,75,FALSE)),"",VLOOKUP(A74,'Master Sheet'!A$11:CQ$294,75,FALSE)))</f>
        <v/>
      </c>
      <c r="J74" s="68" t="str">
        <f>IF(AND(A74=""),"",IF(ISNA(VLOOKUP(A74,'Master Sheet'!A$11:CQ$294,82,FALSE)),"",VLOOKUP(A74,'Master Sheet'!A$11:CQ$294,82,FALSE)))</f>
        <v/>
      </c>
      <c r="K74" s="68" t="str">
        <f>IF(AND(A74=""),"",IF(ISNA(VLOOKUP(A74,'Master Sheet'!A$11:CQ$294,89,FALSE)),"",VLOOKUP(A74,'Master Sheet'!A$11:CQ$294,89,FALSE)))</f>
        <v/>
      </c>
    </row>
    <row r="75" spans="1:11">
      <c r="A75" s="78">
        <v>61</v>
      </c>
      <c r="B75" s="68" t="str">
        <f>IF(AND(C75=""),"",IF(ISNA(VLOOKUP(A75,'Master Sheet'!A$11:CQ$294,2,FALSE)),"",VLOOKUP(A75,'Master Sheet'!A$11:CQ$294,2,FALSE)))</f>
        <v/>
      </c>
      <c r="C75" s="76" t="str">
        <f>IF(AND('Master Sheet'!C71=""),"",'Master Sheet'!C71)</f>
        <v/>
      </c>
      <c r="D75" s="68" t="str">
        <f>IF(AND(A75=""),"",IF(ISNA(VLOOKUP(A75,'Master Sheet'!A$11:CQ$294,21,FALSE)),"",VLOOKUP(A75,'Master Sheet'!A$11:CQ$294,21,FALSE)))</f>
        <v/>
      </c>
      <c r="E75" s="68" t="str">
        <f>IF(AND(A75=""),"",IF(ISNA(VLOOKUP(A75,'Master Sheet'!A$11:CQ$294,33,FALSE)),"",VLOOKUP(A75,'Master Sheet'!A$11:CQ$294,33,FALSE)))</f>
        <v/>
      </c>
      <c r="F75" s="68" t="str">
        <f>IF(AND(A75=""),"",IF(ISNA(VLOOKUP(A75,'Master Sheet'!A$11:CQ$294,45,FALSE)),"",VLOOKUP(A75,'Master Sheet'!A$11:CQ$294,45,FALSE)))</f>
        <v/>
      </c>
      <c r="G75" s="68" t="str">
        <f>IF(AND(A75=""),"",IF(ISNA(VLOOKUP(A75,'Master Sheet'!A$11:CQ$294,57,FALSE)),"",VLOOKUP(A75,'Master Sheet'!A$11:CQ$294,57,FALSE)))</f>
        <v/>
      </c>
      <c r="H75" s="68" t="str">
        <f>IF(AND(A75=""),"",IF(ISNA(VLOOKUP(A75,'Master Sheet'!A$11:CQ$294,69,FALSE)),"",VLOOKUP(A75,'Master Sheet'!A$11:CQ$294,69,FALSE)))</f>
        <v/>
      </c>
      <c r="I75" s="68" t="str">
        <f>IF(AND(A75=""),"",IF(ISNA(VLOOKUP(A75,'Master Sheet'!A$11:CQ$294,75,FALSE)),"",VLOOKUP(A75,'Master Sheet'!A$11:CQ$294,75,FALSE)))</f>
        <v/>
      </c>
      <c r="J75" s="68" t="str">
        <f>IF(AND(A75=""),"",IF(ISNA(VLOOKUP(A75,'Master Sheet'!A$11:CQ$294,82,FALSE)),"",VLOOKUP(A75,'Master Sheet'!A$11:CQ$294,82,FALSE)))</f>
        <v/>
      </c>
      <c r="K75" s="68" t="str">
        <f>IF(AND(A75=""),"",IF(ISNA(VLOOKUP(A75,'Master Sheet'!A$11:CQ$294,89,FALSE)),"",VLOOKUP(A75,'Master Sheet'!A$11:CQ$294,89,FALSE)))</f>
        <v/>
      </c>
    </row>
    <row r="76" spans="1:11">
      <c r="A76" s="78">
        <v>62</v>
      </c>
      <c r="B76" s="68" t="str">
        <f>IF(AND(C76=""),"",IF(ISNA(VLOOKUP(A76,'Master Sheet'!A$11:CQ$294,2,FALSE)),"",VLOOKUP(A76,'Master Sheet'!A$11:CQ$294,2,FALSE)))</f>
        <v/>
      </c>
      <c r="C76" s="76" t="str">
        <f>IF(AND('Master Sheet'!C72=""),"",'Master Sheet'!C72)</f>
        <v/>
      </c>
      <c r="D76" s="68" t="str">
        <f>IF(AND(A76=""),"",IF(ISNA(VLOOKUP(A76,'Master Sheet'!A$11:CQ$294,21,FALSE)),"",VLOOKUP(A76,'Master Sheet'!A$11:CQ$294,21,FALSE)))</f>
        <v/>
      </c>
      <c r="E76" s="68" t="str">
        <f>IF(AND(A76=""),"",IF(ISNA(VLOOKUP(A76,'Master Sheet'!A$11:CQ$294,33,FALSE)),"",VLOOKUP(A76,'Master Sheet'!A$11:CQ$294,33,FALSE)))</f>
        <v/>
      </c>
      <c r="F76" s="68" t="str">
        <f>IF(AND(A76=""),"",IF(ISNA(VLOOKUP(A76,'Master Sheet'!A$11:CQ$294,45,FALSE)),"",VLOOKUP(A76,'Master Sheet'!A$11:CQ$294,45,FALSE)))</f>
        <v/>
      </c>
      <c r="G76" s="68" t="str">
        <f>IF(AND(A76=""),"",IF(ISNA(VLOOKUP(A76,'Master Sheet'!A$11:CQ$294,57,FALSE)),"",VLOOKUP(A76,'Master Sheet'!A$11:CQ$294,57,FALSE)))</f>
        <v/>
      </c>
      <c r="H76" s="68" t="str">
        <f>IF(AND(A76=""),"",IF(ISNA(VLOOKUP(A76,'Master Sheet'!A$11:CQ$294,69,FALSE)),"",VLOOKUP(A76,'Master Sheet'!A$11:CQ$294,69,FALSE)))</f>
        <v/>
      </c>
      <c r="I76" s="68" t="str">
        <f>IF(AND(A76=""),"",IF(ISNA(VLOOKUP(A76,'Master Sheet'!A$11:CQ$294,75,FALSE)),"",VLOOKUP(A76,'Master Sheet'!A$11:CQ$294,75,FALSE)))</f>
        <v/>
      </c>
      <c r="J76" s="68" t="str">
        <f>IF(AND(A76=""),"",IF(ISNA(VLOOKUP(A76,'Master Sheet'!A$11:CQ$294,82,FALSE)),"",VLOOKUP(A76,'Master Sheet'!A$11:CQ$294,82,FALSE)))</f>
        <v/>
      </c>
      <c r="K76" s="68" t="str">
        <f>IF(AND(A76=""),"",IF(ISNA(VLOOKUP(A76,'Master Sheet'!A$11:CQ$294,89,FALSE)),"",VLOOKUP(A76,'Master Sheet'!A$11:CQ$294,89,FALSE)))</f>
        <v/>
      </c>
    </row>
    <row r="77" spans="1:11">
      <c r="A77" s="78">
        <v>63</v>
      </c>
      <c r="B77" s="68" t="str">
        <f>IF(AND(C77=""),"",IF(ISNA(VLOOKUP(A77,'Master Sheet'!A$11:CQ$294,2,FALSE)),"",VLOOKUP(A77,'Master Sheet'!A$11:CQ$294,2,FALSE)))</f>
        <v/>
      </c>
      <c r="C77" s="76" t="str">
        <f>IF(AND('Master Sheet'!C73=""),"",'Master Sheet'!C73)</f>
        <v/>
      </c>
      <c r="D77" s="68" t="str">
        <f>IF(AND(A77=""),"",IF(ISNA(VLOOKUP(A77,'Master Sheet'!A$11:CQ$294,21,FALSE)),"",VLOOKUP(A77,'Master Sheet'!A$11:CQ$294,21,FALSE)))</f>
        <v/>
      </c>
      <c r="E77" s="68" t="str">
        <f>IF(AND(A77=""),"",IF(ISNA(VLOOKUP(A77,'Master Sheet'!A$11:CQ$294,33,FALSE)),"",VLOOKUP(A77,'Master Sheet'!A$11:CQ$294,33,FALSE)))</f>
        <v/>
      </c>
      <c r="F77" s="68" t="str">
        <f>IF(AND(A77=""),"",IF(ISNA(VLOOKUP(A77,'Master Sheet'!A$11:CQ$294,45,FALSE)),"",VLOOKUP(A77,'Master Sheet'!A$11:CQ$294,45,FALSE)))</f>
        <v/>
      </c>
      <c r="G77" s="68" t="str">
        <f>IF(AND(A77=""),"",IF(ISNA(VLOOKUP(A77,'Master Sheet'!A$11:CQ$294,57,FALSE)),"",VLOOKUP(A77,'Master Sheet'!A$11:CQ$294,57,FALSE)))</f>
        <v/>
      </c>
      <c r="H77" s="68" t="str">
        <f>IF(AND(A77=""),"",IF(ISNA(VLOOKUP(A77,'Master Sheet'!A$11:CQ$294,69,FALSE)),"",VLOOKUP(A77,'Master Sheet'!A$11:CQ$294,69,FALSE)))</f>
        <v/>
      </c>
      <c r="I77" s="68" t="str">
        <f>IF(AND(A77=""),"",IF(ISNA(VLOOKUP(A77,'Master Sheet'!A$11:CQ$294,75,FALSE)),"",VLOOKUP(A77,'Master Sheet'!A$11:CQ$294,75,FALSE)))</f>
        <v/>
      </c>
      <c r="J77" s="68" t="str">
        <f>IF(AND(A77=""),"",IF(ISNA(VLOOKUP(A77,'Master Sheet'!A$11:CQ$294,82,FALSE)),"",VLOOKUP(A77,'Master Sheet'!A$11:CQ$294,82,FALSE)))</f>
        <v/>
      </c>
      <c r="K77" s="68" t="str">
        <f>IF(AND(A77=""),"",IF(ISNA(VLOOKUP(A77,'Master Sheet'!A$11:CQ$294,89,FALSE)),"",VLOOKUP(A77,'Master Sheet'!A$11:CQ$294,89,FALSE)))</f>
        <v/>
      </c>
    </row>
    <row r="78" spans="1:11">
      <c r="A78" s="78">
        <v>64</v>
      </c>
      <c r="B78" s="68" t="str">
        <f>IF(AND(C78=""),"",IF(ISNA(VLOOKUP(A78,'Master Sheet'!A$11:CQ$294,2,FALSE)),"",VLOOKUP(A78,'Master Sheet'!A$11:CQ$294,2,FALSE)))</f>
        <v/>
      </c>
      <c r="C78" s="76" t="str">
        <f>IF(AND('Master Sheet'!C74=""),"",'Master Sheet'!C74)</f>
        <v/>
      </c>
      <c r="D78" s="68" t="str">
        <f>IF(AND(A78=""),"",IF(ISNA(VLOOKUP(A78,'Master Sheet'!A$11:CQ$294,21,FALSE)),"",VLOOKUP(A78,'Master Sheet'!A$11:CQ$294,21,FALSE)))</f>
        <v/>
      </c>
      <c r="E78" s="68" t="str">
        <f>IF(AND(A78=""),"",IF(ISNA(VLOOKUP(A78,'Master Sheet'!A$11:CQ$294,33,FALSE)),"",VLOOKUP(A78,'Master Sheet'!A$11:CQ$294,33,FALSE)))</f>
        <v/>
      </c>
      <c r="F78" s="68" t="str">
        <f>IF(AND(A78=""),"",IF(ISNA(VLOOKUP(A78,'Master Sheet'!A$11:CQ$294,45,FALSE)),"",VLOOKUP(A78,'Master Sheet'!A$11:CQ$294,45,FALSE)))</f>
        <v/>
      </c>
      <c r="G78" s="68" t="str">
        <f>IF(AND(A78=""),"",IF(ISNA(VLOOKUP(A78,'Master Sheet'!A$11:CQ$294,57,FALSE)),"",VLOOKUP(A78,'Master Sheet'!A$11:CQ$294,57,FALSE)))</f>
        <v/>
      </c>
      <c r="H78" s="68" t="str">
        <f>IF(AND(A78=""),"",IF(ISNA(VLOOKUP(A78,'Master Sheet'!A$11:CQ$294,69,FALSE)),"",VLOOKUP(A78,'Master Sheet'!A$11:CQ$294,69,FALSE)))</f>
        <v/>
      </c>
      <c r="I78" s="68" t="str">
        <f>IF(AND(A78=""),"",IF(ISNA(VLOOKUP(A78,'Master Sheet'!A$11:CQ$294,75,FALSE)),"",VLOOKUP(A78,'Master Sheet'!A$11:CQ$294,75,FALSE)))</f>
        <v/>
      </c>
      <c r="J78" s="68" t="str">
        <f>IF(AND(A78=""),"",IF(ISNA(VLOOKUP(A78,'Master Sheet'!A$11:CQ$294,82,FALSE)),"",VLOOKUP(A78,'Master Sheet'!A$11:CQ$294,82,FALSE)))</f>
        <v/>
      </c>
      <c r="K78" s="68" t="str">
        <f>IF(AND(A78=""),"",IF(ISNA(VLOOKUP(A78,'Master Sheet'!A$11:CQ$294,89,FALSE)),"",VLOOKUP(A78,'Master Sheet'!A$11:CQ$294,89,FALSE)))</f>
        <v/>
      </c>
    </row>
    <row r="79" spans="1:11">
      <c r="A79" s="78">
        <v>65</v>
      </c>
      <c r="B79" s="68" t="str">
        <f>IF(AND(C79=""),"",IF(ISNA(VLOOKUP(A79,'Master Sheet'!A$11:CQ$294,2,FALSE)),"",VLOOKUP(A79,'Master Sheet'!A$11:CQ$294,2,FALSE)))</f>
        <v/>
      </c>
      <c r="C79" s="76" t="str">
        <f>IF(AND('Master Sheet'!C75=""),"",'Master Sheet'!C75)</f>
        <v/>
      </c>
      <c r="D79" s="68" t="str">
        <f>IF(AND(A79=""),"",IF(ISNA(VLOOKUP(A79,'Master Sheet'!A$11:CQ$294,21,FALSE)),"",VLOOKUP(A79,'Master Sheet'!A$11:CQ$294,21,FALSE)))</f>
        <v/>
      </c>
      <c r="E79" s="68" t="str">
        <f>IF(AND(A79=""),"",IF(ISNA(VLOOKUP(A79,'Master Sheet'!A$11:CQ$294,33,FALSE)),"",VLOOKUP(A79,'Master Sheet'!A$11:CQ$294,33,FALSE)))</f>
        <v/>
      </c>
      <c r="F79" s="68" t="str">
        <f>IF(AND(A79=""),"",IF(ISNA(VLOOKUP(A79,'Master Sheet'!A$11:CQ$294,45,FALSE)),"",VLOOKUP(A79,'Master Sheet'!A$11:CQ$294,45,FALSE)))</f>
        <v/>
      </c>
      <c r="G79" s="68" t="str">
        <f>IF(AND(A79=""),"",IF(ISNA(VLOOKUP(A79,'Master Sheet'!A$11:CQ$294,57,FALSE)),"",VLOOKUP(A79,'Master Sheet'!A$11:CQ$294,57,FALSE)))</f>
        <v/>
      </c>
      <c r="H79" s="68" t="str">
        <f>IF(AND(A79=""),"",IF(ISNA(VLOOKUP(A79,'Master Sheet'!A$11:CQ$294,69,FALSE)),"",VLOOKUP(A79,'Master Sheet'!A$11:CQ$294,69,FALSE)))</f>
        <v/>
      </c>
      <c r="I79" s="68" t="str">
        <f>IF(AND(A79=""),"",IF(ISNA(VLOOKUP(A79,'Master Sheet'!A$11:CQ$294,75,FALSE)),"",VLOOKUP(A79,'Master Sheet'!A$11:CQ$294,75,FALSE)))</f>
        <v/>
      </c>
      <c r="J79" s="68" t="str">
        <f>IF(AND(A79=""),"",IF(ISNA(VLOOKUP(A79,'Master Sheet'!A$11:CQ$294,82,FALSE)),"",VLOOKUP(A79,'Master Sheet'!A$11:CQ$294,82,FALSE)))</f>
        <v/>
      </c>
      <c r="K79" s="68" t="str">
        <f>IF(AND(A79=""),"",IF(ISNA(VLOOKUP(A79,'Master Sheet'!A$11:CQ$294,89,FALSE)),"",VLOOKUP(A79,'Master Sheet'!A$11:CQ$294,89,FALSE)))</f>
        <v/>
      </c>
    </row>
    <row r="80" spans="1:11">
      <c r="A80" s="78">
        <v>66</v>
      </c>
      <c r="B80" s="68" t="str">
        <f>IF(AND(C80=""),"",IF(ISNA(VLOOKUP(A80,'Master Sheet'!A$11:CQ$294,2,FALSE)),"",VLOOKUP(A80,'Master Sheet'!A$11:CQ$294,2,FALSE)))</f>
        <v/>
      </c>
      <c r="C80" s="76" t="str">
        <f>IF(AND('Master Sheet'!C76=""),"",'Master Sheet'!C76)</f>
        <v/>
      </c>
      <c r="D80" s="68" t="str">
        <f>IF(AND(A80=""),"",IF(ISNA(VLOOKUP(A80,'Master Sheet'!A$11:CQ$294,21,FALSE)),"",VLOOKUP(A80,'Master Sheet'!A$11:CQ$294,21,FALSE)))</f>
        <v/>
      </c>
      <c r="E80" s="68" t="str">
        <f>IF(AND(A80=""),"",IF(ISNA(VLOOKUP(A80,'Master Sheet'!A$11:CQ$294,33,FALSE)),"",VLOOKUP(A80,'Master Sheet'!A$11:CQ$294,33,FALSE)))</f>
        <v/>
      </c>
      <c r="F80" s="68" t="str">
        <f>IF(AND(A80=""),"",IF(ISNA(VLOOKUP(A80,'Master Sheet'!A$11:CQ$294,45,FALSE)),"",VLOOKUP(A80,'Master Sheet'!A$11:CQ$294,45,FALSE)))</f>
        <v/>
      </c>
      <c r="G80" s="68" t="str">
        <f>IF(AND(A80=""),"",IF(ISNA(VLOOKUP(A80,'Master Sheet'!A$11:CQ$294,57,FALSE)),"",VLOOKUP(A80,'Master Sheet'!A$11:CQ$294,57,FALSE)))</f>
        <v/>
      </c>
      <c r="H80" s="68" t="str">
        <f>IF(AND(A80=""),"",IF(ISNA(VLOOKUP(A80,'Master Sheet'!A$11:CQ$294,69,FALSE)),"",VLOOKUP(A80,'Master Sheet'!A$11:CQ$294,69,FALSE)))</f>
        <v/>
      </c>
      <c r="I80" s="68" t="str">
        <f>IF(AND(A80=""),"",IF(ISNA(VLOOKUP(A80,'Master Sheet'!A$11:CQ$294,75,FALSE)),"",VLOOKUP(A80,'Master Sheet'!A$11:CQ$294,75,FALSE)))</f>
        <v/>
      </c>
      <c r="J80" s="68" t="str">
        <f>IF(AND(A80=""),"",IF(ISNA(VLOOKUP(A80,'Master Sheet'!A$11:CQ$294,82,FALSE)),"",VLOOKUP(A80,'Master Sheet'!A$11:CQ$294,82,FALSE)))</f>
        <v/>
      </c>
      <c r="K80" s="68" t="str">
        <f>IF(AND(A80=""),"",IF(ISNA(VLOOKUP(A80,'Master Sheet'!A$11:CQ$294,89,FALSE)),"",VLOOKUP(A80,'Master Sheet'!A$11:CQ$294,89,FALSE)))</f>
        <v/>
      </c>
    </row>
    <row r="81" spans="1:11">
      <c r="A81" s="78">
        <v>67</v>
      </c>
      <c r="B81" s="68" t="str">
        <f>IF(AND(C81=""),"",IF(ISNA(VLOOKUP(A81,'Master Sheet'!A$11:CQ$294,2,FALSE)),"",VLOOKUP(A81,'Master Sheet'!A$11:CQ$294,2,FALSE)))</f>
        <v/>
      </c>
      <c r="C81" s="76" t="str">
        <f>IF(AND('Master Sheet'!C77=""),"",'Master Sheet'!C77)</f>
        <v/>
      </c>
      <c r="D81" s="68" t="str">
        <f>IF(AND(A81=""),"",IF(ISNA(VLOOKUP(A81,'Master Sheet'!A$11:CQ$294,21,FALSE)),"",VLOOKUP(A81,'Master Sheet'!A$11:CQ$294,21,FALSE)))</f>
        <v/>
      </c>
      <c r="E81" s="68" t="str">
        <f>IF(AND(A81=""),"",IF(ISNA(VLOOKUP(A81,'Master Sheet'!A$11:CQ$294,33,FALSE)),"",VLOOKUP(A81,'Master Sheet'!A$11:CQ$294,33,FALSE)))</f>
        <v/>
      </c>
      <c r="F81" s="68" t="str">
        <f>IF(AND(A81=""),"",IF(ISNA(VLOOKUP(A81,'Master Sheet'!A$11:CQ$294,45,FALSE)),"",VLOOKUP(A81,'Master Sheet'!A$11:CQ$294,45,FALSE)))</f>
        <v/>
      </c>
      <c r="G81" s="68" t="str">
        <f>IF(AND(A81=""),"",IF(ISNA(VLOOKUP(A81,'Master Sheet'!A$11:CQ$294,57,FALSE)),"",VLOOKUP(A81,'Master Sheet'!A$11:CQ$294,57,FALSE)))</f>
        <v/>
      </c>
      <c r="H81" s="68" t="str">
        <f>IF(AND(A81=""),"",IF(ISNA(VLOOKUP(A81,'Master Sheet'!A$11:CQ$294,69,FALSE)),"",VLOOKUP(A81,'Master Sheet'!A$11:CQ$294,69,FALSE)))</f>
        <v/>
      </c>
      <c r="I81" s="68" t="str">
        <f>IF(AND(A81=""),"",IF(ISNA(VLOOKUP(A81,'Master Sheet'!A$11:CQ$294,75,FALSE)),"",VLOOKUP(A81,'Master Sheet'!A$11:CQ$294,75,FALSE)))</f>
        <v/>
      </c>
      <c r="J81" s="68" t="str">
        <f>IF(AND(A81=""),"",IF(ISNA(VLOOKUP(A81,'Master Sheet'!A$11:CQ$294,82,FALSE)),"",VLOOKUP(A81,'Master Sheet'!A$11:CQ$294,82,FALSE)))</f>
        <v/>
      </c>
      <c r="K81" s="68" t="str">
        <f>IF(AND(A81=""),"",IF(ISNA(VLOOKUP(A81,'Master Sheet'!A$11:CQ$294,89,FALSE)),"",VLOOKUP(A81,'Master Sheet'!A$11:CQ$294,89,FALSE)))</f>
        <v/>
      </c>
    </row>
    <row r="82" spans="1:11">
      <c r="A82" s="78">
        <v>68</v>
      </c>
      <c r="B82" s="68" t="str">
        <f>IF(AND(C82=""),"",IF(ISNA(VLOOKUP(A82,'Master Sheet'!A$11:CQ$294,2,FALSE)),"",VLOOKUP(A82,'Master Sheet'!A$11:CQ$294,2,FALSE)))</f>
        <v/>
      </c>
      <c r="C82" s="76" t="str">
        <f>IF(AND('Master Sheet'!C78=""),"",'Master Sheet'!C78)</f>
        <v/>
      </c>
      <c r="D82" s="68" t="str">
        <f>IF(AND(A82=""),"",IF(ISNA(VLOOKUP(A82,'Master Sheet'!A$11:CQ$294,21,FALSE)),"",VLOOKUP(A82,'Master Sheet'!A$11:CQ$294,21,FALSE)))</f>
        <v/>
      </c>
      <c r="E82" s="68" t="str">
        <f>IF(AND(A82=""),"",IF(ISNA(VLOOKUP(A82,'Master Sheet'!A$11:CQ$294,33,FALSE)),"",VLOOKUP(A82,'Master Sheet'!A$11:CQ$294,33,FALSE)))</f>
        <v/>
      </c>
      <c r="F82" s="68" t="str">
        <f>IF(AND(A82=""),"",IF(ISNA(VLOOKUP(A82,'Master Sheet'!A$11:CQ$294,45,FALSE)),"",VLOOKUP(A82,'Master Sheet'!A$11:CQ$294,45,FALSE)))</f>
        <v/>
      </c>
      <c r="G82" s="68" t="str">
        <f>IF(AND(A82=""),"",IF(ISNA(VLOOKUP(A82,'Master Sheet'!A$11:CQ$294,57,FALSE)),"",VLOOKUP(A82,'Master Sheet'!A$11:CQ$294,57,FALSE)))</f>
        <v/>
      </c>
      <c r="H82" s="68" t="str">
        <f>IF(AND(A82=""),"",IF(ISNA(VLOOKUP(A82,'Master Sheet'!A$11:CQ$294,69,FALSE)),"",VLOOKUP(A82,'Master Sheet'!A$11:CQ$294,69,FALSE)))</f>
        <v/>
      </c>
      <c r="I82" s="68" t="str">
        <f>IF(AND(A82=""),"",IF(ISNA(VLOOKUP(A82,'Master Sheet'!A$11:CQ$294,75,FALSE)),"",VLOOKUP(A82,'Master Sheet'!A$11:CQ$294,75,FALSE)))</f>
        <v/>
      </c>
      <c r="J82" s="68" t="str">
        <f>IF(AND(A82=""),"",IF(ISNA(VLOOKUP(A82,'Master Sheet'!A$11:CQ$294,82,FALSE)),"",VLOOKUP(A82,'Master Sheet'!A$11:CQ$294,82,FALSE)))</f>
        <v/>
      </c>
      <c r="K82" s="68" t="str">
        <f>IF(AND(A82=""),"",IF(ISNA(VLOOKUP(A82,'Master Sheet'!A$11:CQ$294,89,FALSE)),"",VLOOKUP(A82,'Master Sheet'!A$11:CQ$294,89,FALSE)))</f>
        <v/>
      </c>
    </row>
    <row r="83" spans="1:11">
      <c r="A83" s="78">
        <v>69</v>
      </c>
      <c r="B83" s="68" t="str">
        <f>IF(AND(C83=""),"",IF(ISNA(VLOOKUP(A83,'Master Sheet'!A$11:CQ$294,2,FALSE)),"",VLOOKUP(A83,'Master Sheet'!A$11:CQ$294,2,FALSE)))</f>
        <v/>
      </c>
      <c r="C83" s="76" t="str">
        <f>IF(AND('Master Sheet'!C79=""),"",'Master Sheet'!C79)</f>
        <v/>
      </c>
      <c r="D83" s="68" t="str">
        <f>IF(AND(A83=""),"",IF(ISNA(VLOOKUP(A83,'Master Sheet'!A$11:CQ$294,21,FALSE)),"",VLOOKUP(A83,'Master Sheet'!A$11:CQ$294,21,FALSE)))</f>
        <v/>
      </c>
      <c r="E83" s="68" t="str">
        <f>IF(AND(A83=""),"",IF(ISNA(VLOOKUP(A83,'Master Sheet'!A$11:CQ$294,33,FALSE)),"",VLOOKUP(A83,'Master Sheet'!A$11:CQ$294,33,FALSE)))</f>
        <v/>
      </c>
      <c r="F83" s="68" t="str">
        <f>IF(AND(A83=""),"",IF(ISNA(VLOOKUP(A83,'Master Sheet'!A$11:CQ$294,45,FALSE)),"",VLOOKUP(A83,'Master Sheet'!A$11:CQ$294,45,FALSE)))</f>
        <v/>
      </c>
      <c r="G83" s="68" t="str">
        <f>IF(AND(A83=""),"",IF(ISNA(VLOOKUP(A83,'Master Sheet'!A$11:CQ$294,57,FALSE)),"",VLOOKUP(A83,'Master Sheet'!A$11:CQ$294,57,FALSE)))</f>
        <v/>
      </c>
      <c r="H83" s="68" t="str">
        <f>IF(AND(A83=""),"",IF(ISNA(VLOOKUP(A83,'Master Sheet'!A$11:CQ$294,69,FALSE)),"",VLOOKUP(A83,'Master Sheet'!A$11:CQ$294,69,FALSE)))</f>
        <v/>
      </c>
      <c r="I83" s="68" t="str">
        <f>IF(AND(A83=""),"",IF(ISNA(VLOOKUP(A83,'Master Sheet'!A$11:CQ$294,75,FALSE)),"",VLOOKUP(A83,'Master Sheet'!A$11:CQ$294,75,FALSE)))</f>
        <v/>
      </c>
      <c r="J83" s="68" t="str">
        <f>IF(AND(A83=""),"",IF(ISNA(VLOOKUP(A83,'Master Sheet'!A$11:CQ$294,82,FALSE)),"",VLOOKUP(A83,'Master Sheet'!A$11:CQ$294,82,FALSE)))</f>
        <v/>
      </c>
      <c r="K83" s="68" t="str">
        <f>IF(AND(A83=""),"",IF(ISNA(VLOOKUP(A83,'Master Sheet'!A$11:CQ$294,89,FALSE)),"",VLOOKUP(A83,'Master Sheet'!A$11:CQ$294,89,FALSE)))</f>
        <v/>
      </c>
    </row>
    <row r="84" spans="1:11">
      <c r="A84" s="78">
        <v>70</v>
      </c>
      <c r="B84" s="68" t="str">
        <f>IF(AND(C84=""),"",IF(ISNA(VLOOKUP(A84,'Master Sheet'!A$11:CQ$294,2,FALSE)),"",VLOOKUP(A84,'Master Sheet'!A$11:CQ$294,2,FALSE)))</f>
        <v/>
      </c>
      <c r="C84" s="76" t="str">
        <f>IF(AND('Master Sheet'!C80=""),"",'Master Sheet'!C80)</f>
        <v/>
      </c>
      <c r="D84" s="68" t="str">
        <f>IF(AND(A84=""),"",IF(ISNA(VLOOKUP(A84,'Master Sheet'!A$11:CQ$294,21,FALSE)),"",VLOOKUP(A84,'Master Sheet'!A$11:CQ$294,21,FALSE)))</f>
        <v/>
      </c>
      <c r="E84" s="68" t="str">
        <f>IF(AND(A84=""),"",IF(ISNA(VLOOKUP(A84,'Master Sheet'!A$11:CQ$294,33,FALSE)),"",VLOOKUP(A84,'Master Sheet'!A$11:CQ$294,33,FALSE)))</f>
        <v/>
      </c>
      <c r="F84" s="68" t="str">
        <f>IF(AND(A84=""),"",IF(ISNA(VLOOKUP(A84,'Master Sheet'!A$11:CQ$294,45,FALSE)),"",VLOOKUP(A84,'Master Sheet'!A$11:CQ$294,45,FALSE)))</f>
        <v/>
      </c>
      <c r="G84" s="68" t="str">
        <f>IF(AND(A84=""),"",IF(ISNA(VLOOKUP(A84,'Master Sheet'!A$11:CQ$294,57,FALSE)),"",VLOOKUP(A84,'Master Sheet'!A$11:CQ$294,57,FALSE)))</f>
        <v/>
      </c>
      <c r="H84" s="68" t="str">
        <f>IF(AND(A84=""),"",IF(ISNA(VLOOKUP(A84,'Master Sheet'!A$11:CQ$294,69,FALSE)),"",VLOOKUP(A84,'Master Sheet'!A$11:CQ$294,69,FALSE)))</f>
        <v/>
      </c>
      <c r="I84" s="68" t="str">
        <f>IF(AND(A84=""),"",IF(ISNA(VLOOKUP(A84,'Master Sheet'!A$11:CQ$294,75,FALSE)),"",VLOOKUP(A84,'Master Sheet'!A$11:CQ$294,75,FALSE)))</f>
        <v/>
      </c>
      <c r="J84" s="68" t="str">
        <f>IF(AND(A84=""),"",IF(ISNA(VLOOKUP(A84,'Master Sheet'!A$11:CQ$294,82,FALSE)),"",VLOOKUP(A84,'Master Sheet'!A$11:CQ$294,82,FALSE)))</f>
        <v/>
      </c>
      <c r="K84" s="68" t="str">
        <f>IF(AND(A84=""),"",IF(ISNA(VLOOKUP(A84,'Master Sheet'!A$11:CQ$294,89,FALSE)),"",VLOOKUP(A84,'Master Sheet'!A$11:CQ$294,89,FALSE)))</f>
        <v/>
      </c>
    </row>
    <row r="85" spans="1:11">
      <c r="A85" s="78">
        <v>71</v>
      </c>
      <c r="B85" s="68" t="str">
        <f>IF(AND(C85=""),"",IF(ISNA(VLOOKUP(A85,'Master Sheet'!A$11:CQ$294,2,FALSE)),"",VLOOKUP(A85,'Master Sheet'!A$11:CQ$294,2,FALSE)))</f>
        <v/>
      </c>
      <c r="C85" s="76" t="str">
        <f>IF(AND('Master Sheet'!C81=""),"",'Master Sheet'!C81)</f>
        <v/>
      </c>
      <c r="D85" s="68" t="str">
        <f>IF(AND(A85=""),"",IF(ISNA(VLOOKUP(A85,'Master Sheet'!A$11:CQ$294,21,FALSE)),"",VLOOKUP(A85,'Master Sheet'!A$11:CQ$294,21,FALSE)))</f>
        <v/>
      </c>
      <c r="E85" s="68" t="str">
        <f>IF(AND(A85=""),"",IF(ISNA(VLOOKUP(A85,'Master Sheet'!A$11:CQ$294,33,FALSE)),"",VLOOKUP(A85,'Master Sheet'!A$11:CQ$294,33,FALSE)))</f>
        <v/>
      </c>
      <c r="F85" s="68" t="str">
        <f>IF(AND(A85=""),"",IF(ISNA(VLOOKUP(A85,'Master Sheet'!A$11:CQ$294,45,FALSE)),"",VLOOKUP(A85,'Master Sheet'!A$11:CQ$294,45,FALSE)))</f>
        <v/>
      </c>
      <c r="G85" s="68" t="str">
        <f>IF(AND(A85=""),"",IF(ISNA(VLOOKUP(A85,'Master Sheet'!A$11:CQ$294,57,FALSE)),"",VLOOKUP(A85,'Master Sheet'!A$11:CQ$294,57,FALSE)))</f>
        <v/>
      </c>
      <c r="H85" s="68" t="str">
        <f>IF(AND(A85=""),"",IF(ISNA(VLOOKUP(A85,'Master Sheet'!A$11:CQ$294,69,FALSE)),"",VLOOKUP(A85,'Master Sheet'!A$11:CQ$294,69,FALSE)))</f>
        <v/>
      </c>
      <c r="I85" s="68" t="str">
        <f>IF(AND(A85=""),"",IF(ISNA(VLOOKUP(A85,'Master Sheet'!A$11:CQ$294,75,FALSE)),"",VLOOKUP(A85,'Master Sheet'!A$11:CQ$294,75,FALSE)))</f>
        <v/>
      </c>
      <c r="J85" s="68" t="str">
        <f>IF(AND(A85=""),"",IF(ISNA(VLOOKUP(A85,'Master Sheet'!A$11:CQ$294,82,FALSE)),"",VLOOKUP(A85,'Master Sheet'!A$11:CQ$294,82,FALSE)))</f>
        <v/>
      </c>
      <c r="K85" s="68" t="str">
        <f>IF(AND(A85=""),"",IF(ISNA(VLOOKUP(A85,'Master Sheet'!A$11:CQ$294,89,FALSE)),"",VLOOKUP(A85,'Master Sheet'!A$11:CQ$294,89,FALSE)))</f>
        <v/>
      </c>
    </row>
    <row r="86" spans="1:11">
      <c r="A86" s="78">
        <v>72</v>
      </c>
      <c r="B86" s="68" t="str">
        <f>IF(AND(C86=""),"",IF(ISNA(VLOOKUP(A86,'Master Sheet'!A$11:CQ$294,2,FALSE)),"",VLOOKUP(A86,'Master Sheet'!A$11:CQ$294,2,FALSE)))</f>
        <v/>
      </c>
      <c r="C86" s="76" t="str">
        <f>IF(AND('Master Sheet'!C82=""),"",'Master Sheet'!C82)</f>
        <v/>
      </c>
      <c r="D86" s="68" t="str">
        <f>IF(AND(A86=""),"",IF(ISNA(VLOOKUP(A86,'Master Sheet'!A$11:CQ$294,21,FALSE)),"",VLOOKUP(A86,'Master Sheet'!A$11:CQ$294,21,FALSE)))</f>
        <v/>
      </c>
      <c r="E86" s="68" t="str">
        <f>IF(AND(A86=""),"",IF(ISNA(VLOOKUP(A86,'Master Sheet'!A$11:CQ$294,33,FALSE)),"",VLOOKUP(A86,'Master Sheet'!A$11:CQ$294,33,FALSE)))</f>
        <v/>
      </c>
      <c r="F86" s="68" t="str">
        <f>IF(AND(A86=""),"",IF(ISNA(VLOOKUP(A86,'Master Sheet'!A$11:CQ$294,45,FALSE)),"",VLOOKUP(A86,'Master Sheet'!A$11:CQ$294,45,FALSE)))</f>
        <v/>
      </c>
      <c r="G86" s="68" t="str">
        <f>IF(AND(A86=""),"",IF(ISNA(VLOOKUP(A86,'Master Sheet'!A$11:CQ$294,57,FALSE)),"",VLOOKUP(A86,'Master Sheet'!A$11:CQ$294,57,FALSE)))</f>
        <v/>
      </c>
      <c r="H86" s="68" t="str">
        <f>IF(AND(A86=""),"",IF(ISNA(VLOOKUP(A86,'Master Sheet'!A$11:CQ$294,69,FALSE)),"",VLOOKUP(A86,'Master Sheet'!A$11:CQ$294,69,FALSE)))</f>
        <v/>
      </c>
      <c r="I86" s="68" t="str">
        <f>IF(AND(A86=""),"",IF(ISNA(VLOOKUP(A86,'Master Sheet'!A$11:CQ$294,75,FALSE)),"",VLOOKUP(A86,'Master Sheet'!A$11:CQ$294,75,FALSE)))</f>
        <v/>
      </c>
      <c r="J86" s="68" t="str">
        <f>IF(AND(A86=""),"",IF(ISNA(VLOOKUP(A86,'Master Sheet'!A$11:CQ$294,82,FALSE)),"",VLOOKUP(A86,'Master Sheet'!A$11:CQ$294,82,FALSE)))</f>
        <v/>
      </c>
      <c r="K86" s="68" t="str">
        <f>IF(AND(A86=""),"",IF(ISNA(VLOOKUP(A86,'Master Sheet'!A$11:CQ$294,89,FALSE)),"",VLOOKUP(A86,'Master Sheet'!A$11:CQ$294,89,FALSE)))</f>
        <v/>
      </c>
    </row>
    <row r="87" spans="1:11">
      <c r="A87" s="78">
        <v>73</v>
      </c>
      <c r="B87" s="68" t="str">
        <f>IF(AND(C87=""),"",IF(ISNA(VLOOKUP(A87,'Master Sheet'!A$11:CQ$294,2,FALSE)),"",VLOOKUP(A87,'Master Sheet'!A$11:CQ$294,2,FALSE)))</f>
        <v/>
      </c>
      <c r="C87" s="76" t="str">
        <f>IF(AND('Master Sheet'!C83=""),"",'Master Sheet'!C83)</f>
        <v/>
      </c>
      <c r="D87" s="68" t="str">
        <f>IF(AND(A87=""),"",IF(ISNA(VLOOKUP(A87,'Master Sheet'!A$11:CQ$294,21,FALSE)),"",VLOOKUP(A87,'Master Sheet'!A$11:CQ$294,21,FALSE)))</f>
        <v/>
      </c>
      <c r="E87" s="68" t="str">
        <f>IF(AND(A87=""),"",IF(ISNA(VLOOKUP(A87,'Master Sheet'!A$11:CQ$294,33,FALSE)),"",VLOOKUP(A87,'Master Sheet'!A$11:CQ$294,33,FALSE)))</f>
        <v/>
      </c>
      <c r="F87" s="68" t="str">
        <f>IF(AND(A87=""),"",IF(ISNA(VLOOKUP(A87,'Master Sheet'!A$11:CQ$294,45,FALSE)),"",VLOOKUP(A87,'Master Sheet'!A$11:CQ$294,45,FALSE)))</f>
        <v/>
      </c>
      <c r="G87" s="68" t="str">
        <f>IF(AND(A87=""),"",IF(ISNA(VLOOKUP(A87,'Master Sheet'!A$11:CQ$294,57,FALSE)),"",VLOOKUP(A87,'Master Sheet'!A$11:CQ$294,57,FALSE)))</f>
        <v/>
      </c>
      <c r="H87" s="68" t="str">
        <f>IF(AND(A87=""),"",IF(ISNA(VLOOKUP(A87,'Master Sheet'!A$11:CQ$294,69,FALSE)),"",VLOOKUP(A87,'Master Sheet'!A$11:CQ$294,69,FALSE)))</f>
        <v/>
      </c>
      <c r="I87" s="68" t="str">
        <f>IF(AND(A87=""),"",IF(ISNA(VLOOKUP(A87,'Master Sheet'!A$11:CQ$294,75,FALSE)),"",VLOOKUP(A87,'Master Sheet'!A$11:CQ$294,75,FALSE)))</f>
        <v/>
      </c>
      <c r="J87" s="68" t="str">
        <f>IF(AND(A87=""),"",IF(ISNA(VLOOKUP(A87,'Master Sheet'!A$11:CQ$294,82,FALSE)),"",VLOOKUP(A87,'Master Sheet'!A$11:CQ$294,82,FALSE)))</f>
        <v/>
      </c>
      <c r="K87" s="68" t="str">
        <f>IF(AND(A87=""),"",IF(ISNA(VLOOKUP(A87,'Master Sheet'!A$11:CQ$294,89,FALSE)),"",VLOOKUP(A87,'Master Sheet'!A$11:CQ$294,89,FALSE)))</f>
        <v/>
      </c>
    </row>
    <row r="88" spans="1:11">
      <c r="A88" s="78">
        <v>74</v>
      </c>
      <c r="B88" s="68" t="str">
        <f>IF(AND(C88=""),"",IF(ISNA(VLOOKUP(A88,'Master Sheet'!A$11:CQ$294,2,FALSE)),"",VLOOKUP(A88,'Master Sheet'!A$11:CQ$294,2,FALSE)))</f>
        <v/>
      </c>
      <c r="C88" s="76" t="str">
        <f>IF(AND('Master Sheet'!C84=""),"",'Master Sheet'!C84)</f>
        <v/>
      </c>
      <c r="D88" s="68" t="str">
        <f>IF(AND(A88=""),"",IF(ISNA(VLOOKUP(A88,'Master Sheet'!A$11:CQ$294,21,FALSE)),"",VLOOKUP(A88,'Master Sheet'!A$11:CQ$294,21,FALSE)))</f>
        <v/>
      </c>
      <c r="E88" s="68" t="str">
        <f>IF(AND(A88=""),"",IF(ISNA(VLOOKUP(A88,'Master Sheet'!A$11:CQ$294,33,FALSE)),"",VLOOKUP(A88,'Master Sheet'!A$11:CQ$294,33,FALSE)))</f>
        <v/>
      </c>
      <c r="F88" s="68" t="str">
        <f>IF(AND(A88=""),"",IF(ISNA(VLOOKUP(A88,'Master Sheet'!A$11:CQ$294,45,FALSE)),"",VLOOKUP(A88,'Master Sheet'!A$11:CQ$294,45,FALSE)))</f>
        <v/>
      </c>
      <c r="G88" s="68" t="str">
        <f>IF(AND(A88=""),"",IF(ISNA(VLOOKUP(A88,'Master Sheet'!A$11:CQ$294,57,FALSE)),"",VLOOKUP(A88,'Master Sheet'!A$11:CQ$294,57,FALSE)))</f>
        <v/>
      </c>
      <c r="H88" s="68" t="str">
        <f>IF(AND(A88=""),"",IF(ISNA(VLOOKUP(A88,'Master Sheet'!A$11:CQ$294,69,FALSE)),"",VLOOKUP(A88,'Master Sheet'!A$11:CQ$294,69,FALSE)))</f>
        <v/>
      </c>
      <c r="I88" s="68" t="str">
        <f>IF(AND(A88=""),"",IF(ISNA(VLOOKUP(A88,'Master Sheet'!A$11:CQ$294,75,FALSE)),"",VLOOKUP(A88,'Master Sheet'!A$11:CQ$294,75,FALSE)))</f>
        <v/>
      </c>
      <c r="J88" s="68" t="str">
        <f>IF(AND(A88=""),"",IF(ISNA(VLOOKUP(A88,'Master Sheet'!A$11:CQ$294,82,FALSE)),"",VLOOKUP(A88,'Master Sheet'!A$11:CQ$294,82,FALSE)))</f>
        <v/>
      </c>
      <c r="K88" s="68" t="str">
        <f>IF(AND(A88=""),"",IF(ISNA(VLOOKUP(A88,'Master Sheet'!A$11:CQ$294,89,FALSE)),"",VLOOKUP(A88,'Master Sheet'!A$11:CQ$294,89,FALSE)))</f>
        <v/>
      </c>
    </row>
    <row r="89" spans="1:11">
      <c r="A89" s="78">
        <v>75</v>
      </c>
      <c r="B89" s="68" t="str">
        <f>IF(AND(C89=""),"",IF(ISNA(VLOOKUP(A89,'Master Sheet'!A$11:CQ$294,2,FALSE)),"",VLOOKUP(A89,'Master Sheet'!A$11:CQ$294,2,FALSE)))</f>
        <v/>
      </c>
      <c r="C89" s="76" t="str">
        <f>IF(AND('Master Sheet'!C85=""),"",'Master Sheet'!C85)</f>
        <v/>
      </c>
      <c r="D89" s="68" t="str">
        <f>IF(AND(A89=""),"",IF(ISNA(VLOOKUP(A89,'Master Sheet'!A$11:CQ$294,21,FALSE)),"",VLOOKUP(A89,'Master Sheet'!A$11:CQ$294,21,FALSE)))</f>
        <v/>
      </c>
      <c r="E89" s="68" t="str">
        <f>IF(AND(A89=""),"",IF(ISNA(VLOOKUP(A89,'Master Sheet'!A$11:CQ$294,33,FALSE)),"",VLOOKUP(A89,'Master Sheet'!A$11:CQ$294,33,FALSE)))</f>
        <v/>
      </c>
      <c r="F89" s="68" t="str">
        <f>IF(AND(A89=""),"",IF(ISNA(VLOOKUP(A89,'Master Sheet'!A$11:CQ$294,45,FALSE)),"",VLOOKUP(A89,'Master Sheet'!A$11:CQ$294,45,FALSE)))</f>
        <v/>
      </c>
      <c r="G89" s="68" t="str">
        <f>IF(AND(A89=""),"",IF(ISNA(VLOOKUP(A89,'Master Sheet'!A$11:CQ$294,57,FALSE)),"",VLOOKUP(A89,'Master Sheet'!A$11:CQ$294,57,FALSE)))</f>
        <v/>
      </c>
      <c r="H89" s="68" t="str">
        <f>IF(AND(A89=""),"",IF(ISNA(VLOOKUP(A89,'Master Sheet'!A$11:CQ$294,69,FALSE)),"",VLOOKUP(A89,'Master Sheet'!A$11:CQ$294,69,FALSE)))</f>
        <v/>
      </c>
      <c r="I89" s="68" t="str">
        <f>IF(AND(A89=""),"",IF(ISNA(VLOOKUP(A89,'Master Sheet'!A$11:CQ$294,75,FALSE)),"",VLOOKUP(A89,'Master Sheet'!A$11:CQ$294,75,FALSE)))</f>
        <v/>
      </c>
      <c r="J89" s="68" t="str">
        <f>IF(AND(A89=""),"",IF(ISNA(VLOOKUP(A89,'Master Sheet'!A$11:CQ$294,82,FALSE)),"",VLOOKUP(A89,'Master Sheet'!A$11:CQ$294,82,FALSE)))</f>
        <v/>
      </c>
      <c r="K89" s="68" t="str">
        <f>IF(AND(A89=""),"",IF(ISNA(VLOOKUP(A89,'Master Sheet'!A$11:CQ$294,89,FALSE)),"",VLOOKUP(A89,'Master Sheet'!A$11:CQ$294,89,FALSE)))</f>
        <v/>
      </c>
    </row>
    <row r="90" spans="1:11">
      <c r="A90" s="78">
        <v>76</v>
      </c>
      <c r="B90" s="68" t="str">
        <f>IF(AND(C90=""),"",IF(ISNA(VLOOKUP(A90,'Master Sheet'!A$11:CQ$294,2,FALSE)),"",VLOOKUP(A90,'Master Sheet'!A$11:CQ$294,2,FALSE)))</f>
        <v/>
      </c>
      <c r="C90" s="76" t="str">
        <f>IF(AND('Master Sheet'!C86=""),"",'Master Sheet'!C86)</f>
        <v/>
      </c>
      <c r="D90" s="68" t="str">
        <f>IF(AND(A90=""),"",IF(ISNA(VLOOKUP(A90,'Master Sheet'!A$11:CQ$294,21,FALSE)),"",VLOOKUP(A90,'Master Sheet'!A$11:CQ$294,21,FALSE)))</f>
        <v/>
      </c>
      <c r="E90" s="68" t="str">
        <f>IF(AND(A90=""),"",IF(ISNA(VLOOKUP(A90,'Master Sheet'!A$11:CQ$294,33,FALSE)),"",VLOOKUP(A90,'Master Sheet'!A$11:CQ$294,33,FALSE)))</f>
        <v/>
      </c>
      <c r="F90" s="68" t="str">
        <f>IF(AND(A90=""),"",IF(ISNA(VLOOKUP(A90,'Master Sheet'!A$11:CQ$294,45,FALSE)),"",VLOOKUP(A90,'Master Sheet'!A$11:CQ$294,45,FALSE)))</f>
        <v/>
      </c>
      <c r="G90" s="68" t="str">
        <f>IF(AND(A90=""),"",IF(ISNA(VLOOKUP(A90,'Master Sheet'!A$11:CQ$294,57,FALSE)),"",VLOOKUP(A90,'Master Sheet'!A$11:CQ$294,57,FALSE)))</f>
        <v/>
      </c>
      <c r="H90" s="68" t="str">
        <f>IF(AND(A90=""),"",IF(ISNA(VLOOKUP(A90,'Master Sheet'!A$11:CQ$294,69,FALSE)),"",VLOOKUP(A90,'Master Sheet'!A$11:CQ$294,69,FALSE)))</f>
        <v/>
      </c>
      <c r="I90" s="68" t="str">
        <f>IF(AND(A90=""),"",IF(ISNA(VLOOKUP(A90,'Master Sheet'!A$11:CQ$294,75,FALSE)),"",VLOOKUP(A90,'Master Sheet'!A$11:CQ$294,75,FALSE)))</f>
        <v/>
      </c>
      <c r="J90" s="68" t="str">
        <f>IF(AND(A90=""),"",IF(ISNA(VLOOKUP(A90,'Master Sheet'!A$11:CQ$294,82,FALSE)),"",VLOOKUP(A90,'Master Sheet'!A$11:CQ$294,82,FALSE)))</f>
        <v/>
      </c>
      <c r="K90" s="68" t="str">
        <f>IF(AND(A90=""),"",IF(ISNA(VLOOKUP(A90,'Master Sheet'!A$11:CQ$294,89,FALSE)),"",VLOOKUP(A90,'Master Sheet'!A$11:CQ$294,89,FALSE)))</f>
        <v/>
      </c>
    </row>
    <row r="91" spans="1:11">
      <c r="A91" s="78">
        <v>77</v>
      </c>
      <c r="B91" s="68" t="str">
        <f>IF(AND(C91=""),"",IF(ISNA(VLOOKUP(A91,'Master Sheet'!A$11:CQ$294,2,FALSE)),"",VLOOKUP(A91,'Master Sheet'!A$11:CQ$294,2,FALSE)))</f>
        <v/>
      </c>
      <c r="C91" s="76" t="str">
        <f>IF(AND('Master Sheet'!C87=""),"",'Master Sheet'!C87)</f>
        <v/>
      </c>
      <c r="D91" s="68" t="str">
        <f>IF(AND(A91=""),"",IF(ISNA(VLOOKUP(A91,'Master Sheet'!A$11:CQ$294,21,FALSE)),"",VLOOKUP(A91,'Master Sheet'!A$11:CQ$294,21,FALSE)))</f>
        <v/>
      </c>
      <c r="E91" s="68" t="str">
        <f>IF(AND(A91=""),"",IF(ISNA(VLOOKUP(A91,'Master Sheet'!A$11:CQ$294,33,FALSE)),"",VLOOKUP(A91,'Master Sheet'!A$11:CQ$294,33,FALSE)))</f>
        <v/>
      </c>
      <c r="F91" s="68" t="str">
        <f>IF(AND(A91=""),"",IF(ISNA(VLOOKUP(A91,'Master Sheet'!A$11:CQ$294,45,FALSE)),"",VLOOKUP(A91,'Master Sheet'!A$11:CQ$294,45,FALSE)))</f>
        <v/>
      </c>
      <c r="G91" s="68" t="str">
        <f>IF(AND(A91=""),"",IF(ISNA(VLOOKUP(A91,'Master Sheet'!A$11:CQ$294,57,FALSE)),"",VLOOKUP(A91,'Master Sheet'!A$11:CQ$294,57,FALSE)))</f>
        <v/>
      </c>
      <c r="H91" s="68" t="str">
        <f>IF(AND(A91=""),"",IF(ISNA(VLOOKUP(A91,'Master Sheet'!A$11:CQ$294,69,FALSE)),"",VLOOKUP(A91,'Master Sheet'!A$11:CQ$294,69,FALSE)))</f>
        <v/>
      </c>
      <c r="I91" s="68" t="str">
        <f>IF(AND(A91=""),"",IF(ISNA(VLOOKUP(A91,'Master Sheet'!A$11:CQ$294,75,FALSE)),"",VLOOKUP(A91,'Master Sheet'!A$11:CQ$294,75,FALSE)))</f>
        <v/>
      </c>
      <c r="J91" s="68" t="str">
        <f>IF(AND(A91=""),"",IF(ISNA(VLOOKUP(A91,'Master Sheet'!A$11:CQ$294,82,FALSE)),"",VLOOKUP(A91,'Master Sheet'!A$11:CQ$294,82,FALSE)))</f>
        <v/>
      </c>
      <c r="K91" s="68" t="str">
        <f>IF(AND(A91=""),"",IF(ISNA(VLOOKUP(A91,'Master Sheet'!A$11:CQ$294,89,FALSE)),"",VLOOKUP(A91,'Master Sheet'!A$11:CQ$294,89,FALSE)))</f>
        <v/>
      </c>
    </row>
    <row r="92" spans="1:11">
      <c r="A92" s="78">
        <v>78</v>
      </c>
      <c r="B92" s="68" t="str">
        <f>IF(AND(C92=""),"",IF(ISNA(VLOOKUP(A92,'Master Sheet'!A$11:CQ$294,2,FALSE)),"",VLOOKUP(A92,'Master Sheet'!A$11:CQ$294,2,FALSE)))</f>
        <v/>
      </c>
      <c r="C92" s="76" t="str">
        <f>IF(AND('Master Sheet'!C88=""),"",'Master Sheet'!C88)</f>
        <v/>
      </c>
      <c r="D92" s="68" t="str">
        <f>IF(AND(A92=""),"",IF(ISNA(VLOOKUP(A92,'Master Sheet'!A$11:CQ$294,21,FALSE)),"",VLOOKUP(A92,'Master Sheet'!A$11:CQ$294,21,FALSE)))</f>
        <v/>
      </c>
      <c r="E92" s="68" t="str">
        <f>IF(AND(A92=""),"",IF(ISNA(VLOOKUP(A92,'Master Sheet'!A$11:CQ$294,33,FALSE)),"",VLOOKUP(A92,'Master Sheet'!A$11:CQ$294,33,FALSE)))</f>
        <v/>
      </c>
      <c r="F92" s="68" t="str">
        <f>IF(AND(A92=""),"",IF(ISNA(VLOOKUP(A92,'Master Sheet'!A$11:CQ$294,45,FALSE)),"",VLOOKUP(A92,'Master Sheet'!A$11:CQ$294,45,FALSE)))</f>
        <v/>
      </c>
      <c r="G92" s="68" t="str">
        <f>IF(AND(A92=""),"",IF(ISNA(VLOOKUP(A92,'Master Sheet'!A$11:CQ$294,57,FALSE)),"",VLOOKUP(A92,'Master Sheet'!A$11:CQ$294,57,FALSE)))</f>
        <v/>
      </c>
      <c r="H92" s="68" t="str">
        <f>IF(AND(A92=""),"",IF(ISNA(VLOOKUP(A92,'Master Sheet'!A$11:CQ$294,69,FALSE)),"",VLOOKUP(A92,'Master Sheet'!A$11:CQ$294,69,FALSE)))</f>
        <v/>
      </c>
      <c r="I92" s="68" t="str">
        <f>IF(AND(A92=""),"",IF(ISNA(VLOOKUP(A92,'Master Sheet'!A$11:CQ$294,75,FALSE)),"",VLOOKUP(A92,'Master Sheet'!A$11:CQ$294,75,FALSE)))</f>
        <v/>
      </c>
      <c r="J92" s="68" t="str">
        <f>IF(AND(A92=""),"",IF(ISNA(VLOOKUP(A92,'Master Sheet'!A$11:CQ$294,82,FALSE)),"",VLOOKUP(A92,'Master Sheet'!A$11:CQ$294,82,FALSE)))</f>
        <v/>
      </c>
      <c r="K92" s="68" t="str">
        <f>IF(AND(A92=""),"",IF(ISNA(VLOOKUP(A92,'Master Sheet'!A$11:CQ$294,89,FALSE)),"",VLOOKUP(A92,'Master Sheet'!A$11:CQ$294,89,FALSE)))</f>
        <v/>
      </c>
    </row>
    <row r="93" spans="1:11">
      <c r="A93" s="78">
        <v>79</v>
      </c>
      <c r="B93" s="68" t="str">
        <f>IF(AND(C93=""),"",IF(ISNA(VLOOKUP(A93,'Master Sheet'!A$11:CQ$294,2,FALSE)),"",VLOOKUP(A93,'Master Sheet'!A$11:CQ$294,2,FALSE)))</f>
        <v/>
      </c>
      <c r="C93" s="76" t="str">
        <f>IF(AND('Master Sheet'!C89=""),"",'Master Sheet'!C89)</f>
        <v/>
      </c>
      <c r="D93" s="68" t="str">
        <f>IF(AND(A93=""),"",IF(ISNA(VLOOKUP(A93,'Master Sheet'!A$11:CQ$294,21,FALSE)),"",VLOOKUP(A93,'Master Sheet'!A$11:CQ$294,21,FALSE)))</f>
        <v/>
      </c>
      <c r="E93" s="68" t="str">
        <f>IF(AND(A93=""),"",IF(ISNA(VLOOKUP(A93,'Master Sheet'!A$11:CQ$294,33,FALSE)),"",VLOOKUP(A93,'Master Sheet'!A$11:CQ$294,33,FALSE)))</f>
        <v/>
      </c>
      <c r="F93" s="68" t="str">
        <f>IF(AND(A93=""),"",IF(ISNA(VLOOKUP(A93,'Master Sheet'!A$11:CQ$294,45,FALSE)),"",VLOOKUP(A93,'Master Sheet'!A$11:CQ$294,45,FALSE)))</f>
        <v/>
      </c>
      <c r="G93" s="68" t="str">
        <f>IF(AND(A93=""),"",IF(ISNA(VLOOKUP(A93,'Master Sheet'!A$11:CQ$294,57,FALSE)),"",VLOOKUP(A93,'Master Sheet'!A$11:CQ$294,57,FALSE)))</f>
        <v/>
      </c>
      <c r="H93" s="68" t="str">
        <f>IF(AND(A93=""),"",IF(ISNA(VLOOKUP(A93,'Master Sheet'!A$11:CQ$294,69,FALSE)),"",VLOOKUP(A93,'Master Sheet'!A$11:CQ$294,69,FALSE)))</f>
        <v/>
      </c>
      <c r="I93" s="68" t="str">
        <f>IF(AND(A93=""),"",IF(ISNA(VLOOKUP(A93,'Master Sheet'!A$11:CQ$294,75,FALSE)),"",VLOOKUP(A93,'Master Sheet'!A$11:CQ$294,75,FALSE)))</f>
        <v/>
      </c>
      <c r="J93" s="68" t="str">
        <f>IF(AND(A93=""),"",IF(ISNA(VLOOKUP(A93,'Master Sheet'!A$11:CQ$294,82,FALSE)),"",VLOOKUP(A93,'Master Sheet'!A$11:CQ$294,82,FALSE)))</f>
        <v/>
      </c>
      <c r="K93" s="68" t="str">
        <f>IF(AND(A93=""),"",IF(ISNA(VLOOKUP(A93,'Master Sheet'!A$11:CQ$294,89,FALSE)),"",VLOOKUP(A93,'Master Sheet'!A$11:CQ$294,89,FALSE)))</f>
        <v/>
      </c>
    </row>
    <row r="94" spans="1:11">
      <c r="A94" s="78">
        <v>80</v>
      </c>
      <c r="B94" s="68" t="str">
        <f>IF(AND(C94=""),"",IF(ISNA(VLOOKUP(A94,'Master Sheet'!A$11:CQ$294,2,FALSE)),"",VLOOKUP(A94,'Master Sheet'!A$11:CQ$294,2,FALSE)))</f>
        <v/>
      </c>
      <c r="C94" s="76" t="str">
        <f>IF(AND('Master Sheet'!C90=""),"",'Master Sheet'!C90)</f>
        <v/>
      </c>
      <c r="D94" s="68" t="str">
        <f>IF(AND(A94=""),"",IF(ISNA(VLOOKUP(A94,'Master Sheet'!A$11:CQ$294,21,FALSE)),"",VLOOKUP(A94,'Master Sheet'!A$11:CQ$294,21,FALSE)))</f>
        <v/>
      </c>
      <c r="E94" s="68" t="str">
        <f>IF(AND(A94=""),"",IF(ISNA(VLOOKUP(A94,'Master Sheet'!A$11:CQ$294,33,FALSE)),"",VLOOKUP(A94,'Master Sheet'!A$11:CQ$294,33,FALSE)))</f>
        <v/>
      </c>
      <c r="F94" s="68" t="str">
        <f>IF(AND(A94=""),"",IF(ISNA(VLOOKUP(A94,'Master Sheet'!A$11:CQ$294,45,FALSE)),"",VLOOKUP(A94,'Master Sheet'!A$11:CQ$294,45,FALSE)))</f>
        <v/>
      </c>
      <c r="G94" s="68" t="str">
        <f>IF(AND(A94=""),"",IF(ISNA(VLOOKUP(A94,'Master Sheet'!A$11:CQ$294,57,FALSE)),"",VLOOKUP(A94,'Master Sheet'!A$11:CQ$294,57,FALSE)))</f>
        <v/>
      </c>
      <c r="H94" s="68" t="str">
        <f>IF(AND(A94=""),"",IF(ISNA(VLOOKUP(A94,'Master Sheet'!A$11:CQ$294,69,FALSE)),"",VLOOKUP(A94,'Master Sheet'!A$11:CQ$294,69,FALSE)))</f>
        <v/>
      </c>
      <c r="I94" s="68" t="str">
        <f>IF(AND(A94=""),"",IF(ISNA(VLOOKUP(A94,'Master Sheet'!A$11:CQ$294,75,FALSE)),"",VLOOKUP(A94,'Master Sheet'!A$11:CQ$294,75,FALSE)))</f>
        <v/>
      </c>
      <c r="J94" s="68" t="str">
        <f>IF(AND(A94=""),"",IF(ISNA(VLOOKUP(A94,'Master Sheet'!A$11:CQ$294,82,FALSE)),"",VLOOKUP(A94,'Master Sheet'!A$11:CQ$294,82,FALSE)))</f>
        <v/>
      </c>
      <c r="K94" s="68" t="str">
        <f>IF(AND(A94=""),"",IF(ISNA(VLOOKUP(A94,'Master Sheet'!A$11:CQ$294,89,FALSE)),"",VLOOKUP(A94,'Master Sheet'!A$11:CQ$294,89,FALSE)))</f>
        <v/>
      </c>
    </row>
    <row r="95" spans="1:11">
      <c r="A95" s="78">
        <v>81</v>
      </c>
      <c r="B95" s="68" t="str">
        <f>IF(AND(C95=""),"",IF(ISNA(VLOOKUP(A95,'Master Sheet'!A$11:CQ$294,2,FALSE)),"",VLOOKUP(A95,'Master Sheet'!A$11:CQ$294,2,FALSE)))</f>
        <v/>
      </c>
      <c r="C95" s="76" t="str">
        <f>IF(AND('Master Sheet'!C91=""),"",'Master Sheet'!C91)</f>
        <v/>
      </c>
      <c r="D95" s="68" t="str">
        <f>IF(AND(A95=""),"",IF(ISNA(VLOOKUP(A95,'Master Sheet'!A$11:CQ$294,21,FALSE)),"",VLOOKUP(A95,'Master Sheet'!A$11:CQ$294,21,FALSE)))</f>
        <v/>
      </c>
      <c r="E95" s="68" t="str">
        <f>IF(AND(A95=""),"",IF(ISNA(VLOOKUP(A95,'Master Sheet'!A$11:CQ$294,33,FALSE)),"",VLOOKUP(A95,'Master Sheet'!A$11:CQ$294,33,FALSE)))</f>
        <v/>
      </c>
      <c r="F95" s="68" t="str">
        <f>IF(AND(A95=""),"",IF(ISNA(VLOOKUP(A95,'Master Sheet'!A$11:CQ$294,45,FALSE)),"",VLOOKUP(A95,'Master Sheet'!A$11:CQ$294,45,FALSE)))</f>
        <v/>
      </c>
      <c r="G95" s="68" t="str">
        <f>IF(AND(A95=""),"",IF(ISNA(VLOOKUP(A95,'Master Sheet'!A$11:CQ$294,57,FALSE)),"",VLOOKUP(A95,'Master Sheet'!A$11:CQ$294,57,FALSE)))</f>
        <v/>
      </c>
      <c r="H95" s="68" t="str">
        <f>IF(AND(A95=""),"",IF(ISNA(VLOOKUP(A95,'Master Sheet'!A$11:CQ$294,69,FALSE)),"",VLOOKUP(A95,'Master Sheet'!A$11:CQ$294,69,FALSE)))</f>
        <v/>
      </c>
      <c r="I95" s="68" t="str">
        <f>IF(AND(A95=""),"",IF(ISNA(VLOOKUP(A95,'Master Sheet'!A$11:CQ$294,75,FALSE)),"",VLOOKUP(A95,'Master Sheet'!A$11:CQ$294,75,FALSE)))</f>
        <v/>
      </c>
      <c r="J95" s="68" t="str">
        <f>IF(AND(A95=""),"",IF(ISNA(VLOOKUP(A95,'Master Sheet'!A$11:CQ$294,82,FALSE)),"",VLOOKUP(A95,'Master Sheet'!A$11:CQ$294,82,FALSE)))</f>
        <v/>
      </c>
      <c r="K95" s="68" t="str">
        <f>IF(AND(A95=""),"",IF(ISNA(VLOOKUP(A95,'Master Sheet'!A$11:CQ$294,89,FALSE)),"",VLOOKUP(A95,'Master Sheet'!A$11:CQ$294,89,FALSE)))</f>
        <v/>
      </c>
    </row>
    <row r="96" spans="1:11">
      <c r="A96" s="78">
        <v>82</v>
      </c>
      <c r="B96" s="68" t="str">
        <f>IF(AND(C96=""),"",IF(ISNA(VLOOKUP(A96,'Master Sheet'!A$11:CQ$294,2,FALSE)),"",VLOOKUP(A96,'Master Sheet'!A$11:CQ$294,2,FALSE)))</f>
        <v/>
      </c>
      <c r="C96" s="76" t="str">
        <f>IF(AND('Master Sheet'!C92=""),"",'Master Sheet'!C92)</f>
        <v/>
      </c>
      <c r="D96" s="68" t="str">
        <f>IF(AND(A96=""),"",IF(ISNA(VLOOKUP(A96,'Master Sheet'!A$11:CQ$294,21,FALSE)),"",VLOOKUP(A96,'Master Sheet'!A$11:CQ$294,21,FALSE)))</f>
        <v/>
      </c>
      <c r="E96" s="68" t="str">
        <f>IF(AND(A96=""),"",IF(ISNA(VLOOKUP(A96,'Master Sheet'!A$11:CQ$294,33,FALSE)),"",VLOOKUP(A96,'Master Sheet'!A$11:CQ$294,33,FALSE)))</f>
        <v/>
      </c>
      <c r="F96" s="68" t="str">
        <f>IF(AND(A96=""),"",IF(ISNA(VLOOKUP(A96,'Master Sheet'!A$11:CQ$294,45,FALSE)),"",VLOOKUP(A96,'Master Sheet'!A$11:CQ$294,45,FALSE)))</f>
        <v/>
      </c>
      <c r="G96" s="68" t="str">
        <f>IF(AND(A96=""),"",IF(ISNA(VLOOKUP(A96,'Master Sheet'!A$11:CQ$294,57,FALSE)),"",VLOOKUP(A96,'Master Sheet'!A$11:CQ$294,57,FALSE)))</f>
        <v/>
      </c>
      <c r="H96" s="68" t="str">
        <f>IF(AND(A96=""),"",IF(ISNA(VLOOKUP(A96,'Master Sheet'!A$11:CQ$294,69,FALSE)),"",VLOOKUP(A96,'Master Sheet'!A$11:CQ$294,69,FALSE)))</f>
        <v/>
      </c>
      <c r="I96" s="68" t="str">
        <f>IF(AND(A96=""),"",IF(ISNA(VLOOKUP(A96,'Master Sheet'!A$11:CQ$294,75,FALSE)),"",VLOOKUP(A96,'Master Sheet'!A$11:CQ$294,75,FALSE)))</f>
        <v/>
      </c>
      <c r="J96" s="68" t="str">
        <f>IF(AND(A96=""),"",IF(ISNA(VLOOKUP(A96,'Master Sheet'!A$11:CQ$294,82,FALSE)),"",VLOOKUP(A96,'Master Sheet'!A$11:CQ$294,82,FALSE)))</f>
        <v/>
      </c>
      <c r="K96" s="68" t="str">
        <f>IF(AND(A96=""),"",IF(ISNA(VLOOKUP(A96,'Master Sheet'!A$11:CQ$294,89,FALSE)),"",VLOOKUP(A96,'Master Sheet'!A$11:CQ$294,89,FALSE)))</f>
        <v/>
      </c>
    </row>
    <row r="97" spans="1:11">
      <c r="A97" s="78">
        <v>83</v>
      </c>
      <c r="B97" s="68" t="str">
        <f>IF(AND(C97=""),"",IF(ISNA(VLOOKUP(A97,'Master Sheet'!A$11:CQ$294,2,FALSE)),"",VLOOKUP(A97,'Master Sheet'!A$11:CQ$294,2,FALSE)))</f>
        <v/>
      </c>
      <c r="C97" s="76" t="str">
        <f>IF(AND('Master Sheet'!C93=""),"",'Master Sheet'!C93)</f>
        <v/>
      </c>
      <c r="D97" s="68" t="str">
        <f>IF(AND(A97=""),"",IF(ISNA(VLOOKUP(A97,'Master Sheet'!A$11:CQ$294,21,FALSE)),"",VLOOKUP(A97,'Master Sheet'!A$11:CQ$294,21,FALSE)))</f>
        <v/>
      </c>
      <c r="E97" s="68" t="str">
        <f>IF(AND(A97=""),"",IF(ISNA(VLOOKUP(A97,'Master Sheet'!A$11:CQ$294,33,FALSE)),"",VLOOKUP(A97,'Master Sheet'!A$11:CQ$294,33,FALSE)))</f>
        <v/>
      </c>
      <c r="F97" s="68" t="str">
        <f>IF(AND(A97=""),"",IF(ISNA(VLOOKUP(A97,'Master Sheet'!A$11:CQ$294,45,FALSE)),"",VLOOKUP(A97,'Master Sheet'!A$11:CQ$294,45,FALSE)))</f>
        <v/>
      </c>
      <c r="G97" s="68" t="str">
        <f>IF(AND(A97=""),"",IF(ISNA(VLOOKUP(A97,'Master Sheet'!A$11:CQ$294,57,FALSE)),"",VLOOKUP(A97,'Master Sheet'!A$11:CQ$294,57,FALSE)))</f>
        <v/>
      </c>
      <c r="H97" s="68" t="str">
        <f>IF(AND(A97=""),"",IF(ISNA(VLOOKUP(A97,'Master Sheet'!A$11:CQ$294,69,FALSE)),"",VLOOKUP(A97,'Master Sheet'!A$11:CQ$294,69,FALSE)))</f>
        <v/>
      </c>
      <c r="I97" s="68" t="str">
        <f>IF(AND(A97=""),"",IF(ISNA(VLOOKUP(A97,'Master Sheet'!A$11:CQ$294,75,FALSE)),"",VLOOKUP(A97,'Master Sheet'!A$11:CQ$294,75,FALSE)))</f>
        <v/>
      </c>
      <c r="J97" s="68" t="str">
        <f>IF(AND(A97=""),"",IF(ISNA(VLOOKUP(A97,'Master Sheet'!A$11:CQ$294,82,FALSE)),"",VLOOKUP(A97,'Master Sheet'!A$11:CQ$294,82,FALSE)))</f>
        <v/>
      </c>
      <c r="K97" s="68" t="str">
        <f>IF(AND(A97=""),"",IF(ISNA(VLOOKUP(A97,'Master Sheet'!A$11:CQ$294,89,FALSE)),"",VLOOKUP(A97,'Master Sheet'!A$11:CQ$294,89,FALSE)))</f>
        <v/>
      </c>
    </row>
    <row r="98" spans="1:11">
      <c r="A98" s="78">
        <v>84</v>
      </c>
      <c r="B98" s="68" t="str">
        <f>IF(AND(C98=""),"",IF(ISNA(VLOOKUP(A98,'Master Sheet'!A$11:CQ$294,2,FALSE)),"",VLOOKUP(A98,'Master Sheet'!A$11:CQ$294,2,FALSE)))</f>
        <v/>
      </c>
      <c r="C98" s="76" t="str">
        <f>IF(AND('Master Sheet'!C94=""),"",'Master Sheet'!C94)</f>
        <v/>
      </c>
      <c r="D98" s="68" t="str">
        <f>IF(AND(A98=""),"",IF(ISNA(VLOOKUP(A98,'Master Sheet'!A$11:CQ$294,21,FALSE)),"",VLOOKUP(A98,'Master Sheet'!A$11:CQ$294,21,FALSE)))</f>
        <v/>
      </c>
      <c r="E98" s="68" t="str">
        <f>IF(AND(A98=""),"",IF(ISNA(VLOOKUP(A98,'Master Sheet'!A$11:CQ$294,33,FALSE)),"",VLOOKUP(A98,'Master Sheet'!A$11:CQ$294,33,FALSE)))</f>
        <v/>
      </c>
      <c r="F98" s="68" t="str">
        <f>IF(AND(A98=""),"",IF(ISNA(VLOOKUP(A98,'Master Sheet'!A$11:CQ$294,45,FALSE)),"",VLOOKUP(A98,'Master Sheet'!A$11:CQ$294,45,FALSE)))</f>
        <v/>
      </c>
      <c r="G98" s="68" t="str">
        <f>IF(AND(A98=""),"",IF(ISNA(VLOOKUP(A98,'Master Sheet'!A$11:CQ$294,57,FALSE)),"",VLOOKUP(A98,'Master Sheet'!A$11:CQ$294,57,FALSE)))</f>
        <v/>
      </c>
      <c r="H98" s="68" t="str">
        <f>IF(AND(A98=""),"",IF(ISNA(VLOOKUP(A98,'Master Sheet'!A$11:CQ$294,69,FALSE)),"",VLOOKUP(A98,'Master Sheet'!A$11:CQ$294,69,FALSE)))</f>
        <v/>
      </c>
      <c r="I98" s="68" t="str">
        <f>IF(AND(A98=""),"",IF(ISNA(VLOOKUP(A98,'Master Sheet'!A$11:CQ$294,75,FALSE)),"",VLOOKUP(A98,'Master Sheet'!A$11:CQ$294,75,FALSE)))</f>
        <v/>
      </c>
      <c r="J98" s="68" t="str">
        <f>IF(AND(A98=""),"",IF(ISNA(VLOOKUP(A98,'Master Sheet'!A$11:CQ$294,82,FALSE)),"",VLOOKUP(A98,'Master Sheet'!A$11:CQ$294,82,FALSE)))</f>
        <v/>
      </c>
      <c r="K98" s="68" t="str">
        <f>IF(AND(A98=""),"",IF(ISNA(VLOOKUP(A98,'Master Sheet'!A$11:CQ$294,89,FALSE)),"",VLOOKUP(A98,'Master Sheet'!A$11:CQ$294,89,FALSE)))</f>
        <v/>
      </c>
    </row>
    <row r="99" spans="1:11">
      <c r="A99" s="78">
        <v>85</v>
      </c>
      <c r="B99" s="68" t="str">
        <f>IF(AND(C99=""),"",IF(ISNA(VLOOKUP(A99,'Master Sheet'!A$11:CQ$294,2,FALSE)),"",VLOOKUP(A99,'Master Sheet'!A$11:CQ$294,2,FALSE)))</f>
        <v/>
      </c>
      <c r="C99" s="76" t="str">
        <f>IF(AND('Master Sheet'!C95=""),"",'Master Sheet'!C95)</f>
        <v/>
      </c>
      <c r="D99" s="68" t="str">
        <f>IF(AND(A99=""),"",IF(ISNA(VLOOKUP(A99,'Master Sheet'!A$11:CQ$294,21,FALSE)),"",VLOOKUP(A99,'Master Sheet'!A$11:CQ$294,21,FALSE)))</f>
        <v/>
      </c>
      <c r="E99" s="68" t="str">
        <f>IF(AND(A99=""),"",IF(ISNA(VLOOKUP(A99,'Master Sheet'!A$11:CQ$294,33,FALSE)),"",VLOOKUP(A99,'Master Sheet'!A$11:CQ$294,33,FALSE)))</f>
        <v/>
      </c>
      <c r="F99" s="68" t="str">
        <f>IF(AND(A99=""),"",IF(ISNA(VLOOKUP(A99,'Master Sheet'!A$11:CQ$294,45,FALSE)),"",VLOOKUP(A99,'Master Sheet'!A$11:CQ$294,45,FALSE)))</f>
        <v/>
      </c>
      <c r="G99" s="68" t="str">
        <f>IF(AND(A99=""),"",IF(ISNA(VLOOKUP(A99,'Master Sheet'!A$11:CQ$294,57,FALSE)),"",VLOOKUP(A99,'Master Sheet'!A$11:CQ$294,57,FALSE)))</f>
        <v/>
      </c>
      <c r="H99" s="68" t="str">
        <f>IF(AND(A99=""),"",IF(ISNA(VLOOKUP(A99,'Master Sheet'!A$11:CQ$294,69,FALSE)),"",VLOOKUP(A99,'Master Sheet'!A$11:CQ$294,69,FALSE)))</f>
        <v/>
      </c>
      <c r="I99" s="68" t="str">
        <f>IF(AND(A99=""),"",IF(ISNA(VLOOKUP(A99,'Master Sheet'!A$11:CQ$294,75,FALSE)),"",VLOOKUP(A99,'Master Sheet'!A$11:CQ$294,75,FALSE)))</f>
        <v/>
      </c>
      <c r="J99" s="68" t="str">
        <f>IF(AND(A99=""),"",IF(ISNA(VLOOKUP(A99,'Master Sheet'!A$11:CQ$294,82,FALSE)),"",VLOOKUP(A99,'Master Sheet'!A$11:CQ$294,82,FALSE)))</f>
        <v/>
      </c>
      <c r="K99" s="68" t="str">
        <f>IF(AND(A99=""),"",IF(ISNA(VLOOKUP(A99,'Master Sheet'!A$11:CQ$294,89,FALSE)),"",VLOOKUP(A99,'Master Sheet'!A$11:CQ$294,89,FALSE)))</f>
        <v/>
      </c>
    </row>
    <row r="100" spans="1:11">
      <c r="A100" s="78">
        <v>86</v>
      </c>
      <c r="B100" s="68" t="str">
        <f>IF(AND(C100=""),"",IF(ISNA(VLOOKUP(A100,'Master Sheet'!A$11:CQ$294,2,FALSE)),"",VLOOKUP(A100,'Master Sheet'!A$11:CQ$294,2,FALSE)))</f>
        <v/>
      </c>
      <c r="C100" s="76" t="str">
        <f>IF(AND('Master Sheet'!C96=""),"",'Master Sheet'!C96)</f>
        <v/>
      </c>
      <c r="D100" s="68" t="str">
        <f>IF(AND(A100=""),"",IF(ISNA(VLOOKUP(A100,'Master Sheet'!A$11:CQ$294,21,FALSE)),"",VLOOKUP(A100,'Master Sheet'!A$11:CQ$294,21,FALSE)))</f>
        <v/>
      </c>
      <c r="E100" s="68" t="str">
        <f>IF(AND(A100=""),"",IF(ISNA(VLOOKUP(A100,'Master Sheet'!A$11:CQ$294,33,FALSE)),"",VLOOKUP(A100,'Master Sheet'!A$11:CQ$294,33,FALSE)))</f>
        <v/>
      </c>
      <c r="F100" s="68" t="str">
        <f>IF(AND(A100=""),"",IF(ISNA(VLOOKUP(A100,'Master Sheet'!A$11:CQ$294,45,FALSE)),"",VLOOKUP(A100,'Master Sheet'!A$11:CQ$294,45,FALSE)))</f>
        <v/>
      </c>
      <c r="G100" s="68" t="str">
        <f>IF(AND(A100=""),"",IF(ISNA(VLOOKUP(A100,'Master Sheet'!A$11:CQ$294,57,FALSE)),"",VLOOKUP(A100,'Master Sheet'!A$11:CQ$294,57,FALSE)))</f>
        <v/>
      </c>
      <c r="H100" s="68" t="str">
        <f>IF(AND(A100=""),"",IF(ISNA(VLOOKUP(A100,'Master Sheet'!A$11:CQ$294,69,FALSE)),"",VLOOKUP(A100,'Master Sheet'!A$11:CQ$294,69,FALSE)))</f>
        <v/>
      </c>
      <c r="I100" s="68" t="str">
        <f>IF(AND(A100=""),"",IF(ISNA(VLOOKUP(A100,'Master Sheet'!A$11:CQ$294,75,FALSE)),"",VLOOKUP(A100,'Master Sheet'!A$11:CQ$294,75,FALSE)))</f>
        <v/>
      </c>
      <c r="J100" s="68" t="str">
        <f>IF(AND(A100=""),"",IF(ISNA(VLOOKUP(A100,'Master Sheet'!A$11:CQ$294,82,FALSE)),"",VLOOKUP(A100,'Master Sheet'!A$11:CQ$294,82,FALSE)))</f>
        <v/>
      </c>
      <c r="K100" s="68" t="str">
        <f>IF(AND(A100=""),"",IF(ISNA(VLOOKUP(A100,'Master Sheet'!A$11:CQ$294,89,FALSE)),"",VLOOKUP(A100,'Master Sheet'!A$11:CQ$294,89,FALSE)))</f>
        <v/>
      </c>
    </row>
    <row r="101" spans="1:11" ht="15" customHeight="1">
      <c r="A101" s="231" t="s">
        <v>85</v>
      </c>
      <c r="B101" s="231"/>
      <c r="C101" s="231"/>
      <c r="D101" s="231"/>
      <c r="E101" s="231"/>
      <c r="F101" s="231"/>
      <c r="G101" s="231"/>
      <c r="H101" s="235" t="s">
        <v>29</v>
      </c>
      <c r="I101" s="235"/>
      <c r="J101" s="235"/>
      <c r="K101" s="235"/>
    </row>
    <row r="102" spans="1:11" ht="15" customHeight="1">
      <c r="A102" s="232"/>
      <c r="B102" s="232"/>
      <c r="C102" s="232"/>
      <c r="D102" s="232"/>
      <c r="E102" s="232"/>
      <c r="F102" s="232"/>
      <c r="G102" s="232"/>
      <c r="H102" s="235"/>
      <c r="I102" s="235"/>
      <c r="J102" s="235"/>
      <c r="K102" s="235"/>
    </row>
    <row r="103" spans="1:11" ht="15" customHeight="1">
      <c r="A103" s="230" t="s">
        <v>86</v>
      </c>
      <c r="B103" s="230"/>
      <c r="C103" s="230"/>
      <c r="D103" s="230"/>
      <c r="E103" s="230"/>
      <c r="F103" s="230"/>
      <c r="G103" s="230"/>
      <c r="H103" s="235"/>
      <c r="I103" s="235"/>
      <c r="J103" s="235"/>
      <c r="K103" s="235"/>
    </row>
    <row r="104" spans="1:11" ht="15.75" customHeight="1">
      <c r="A104" s="230"/>
      <c r="B104" s="230"/>
      <c r="C104" s="230"/>
      <c r="D104" s="230"/>
      <c r="E104" s="230"/>
      <c r="F104" s="230"/>
      <c r="G104" s="230"/>
    </row>
    <row r="105" spans="1:11" ht="19.5" customHeight="1">
      <c r="A105" s="238" t="s">
        <v>19</v>
      </c>
      <c r="B105" s="238"/>
      <c r="C105" s="234" t="str">
        <f>IF(AND(C1=""),"",C1)</f>
        <v>jktdh; mPPk ek/;fed fo|ky; bUnjokM+k] ia-l-&amp; jkuh ¼ikyh½</v>
      </c>
      <c r="D105" s="234"/>
      <c r="E105" s="234"/>
      <c r="F105" s="234"/>
      <c r="G105" s="234"/>
      <c r="H105" s="234"/>
      <c r="I105" s="234"/>
      <c r="J105" s="234"/>
      <c r="K105" s="234"/>
    </row>
    <row r="106" spans="1:11" ht="18.75">
      <c r="A106" s="235"/>
      <c r="B106" s="235"/>
      <c r="C106" s="235"/>
      <c r="D106" s="235"/>
      <c r="E106" s="235"/>
      <c r="F106" s="67"/>
      <c r="G106" s="67"/>
      <c r="H106" s="67"/>
      <c r="I106" s="67"/>
      <c r="J106" s="67"/>
      <c r="K106" s="67"/>
    </row>
    <row r="107" spans="1:11" s="67" customFormat="1" ht="18.75" customHeight="1">
      <c r="A107" s="236" t="s">
        <v>73</v>
      </c>
      <c r="B107" s="236"/>
      <c r="C107" s="239" t="str">
        <f>IF(AND(C55=""),"",C55)</f>
        <v>jkmekfo bUnjokM+k] ia-l-&amp; jkuh ¼ikyh½</v>
      </c>
      <c r="D107" s="239"/>
      <c r="E107" s="239"/>
      <c r="F107" s="239"/>
      <c r="G107" s="233" t="s">
        <v>111</v>
      </c>
      <c r="H107" s="233"/>
      <c r="I107" s="237">
        <f>IF(AND(I55=""),"",I55)</f>
        <v>8200303101</v>
      </c>
      <c r="J107" s="237"/>
      <c r="K107" s="237"/>
    </row>
    <row r="108" spans="1:11" ht="48">
      <c r="A108" s="73" t="s">
        <v>74</v>
      </c>
      <c r="B108" s="73" t="s">
        <v>75</v>
      </c>
      <c r="C108" s="74" t="s">
        <v>76</v>
      </c>
      <c r="D108" s="75" t="s">
        <v>77</v>
      </c>
      <c r="E108" s="75" t="s">
        <v>78</v>
      </c>
      <c r="F108" s="75" t="s">
        <v>79</v>
      </c>
      <c r="G108" s="75" t="s">
        <v>80</v>
      </c>
      <c r="H108" s="75" t="s">
        <v>81</v>
      </c>
      <c r="I108" s="75" t="s">
        <v>82</v>
      </c>
      <c r="J108" s="75" t="s">
        <v>83</v>
      </c>
      <c r="K108" s="75" t="s">
        <v>84</v>
      </c>
    </row>
    <row r="109" spans="1:11">
      <c r="A109" s="24">
        <v>1</v>
      </c>
      <c r="B109" s="24">
        <v>2</v>
      </c>
      <c r="C109" s="24">
        <v>3</v>
      </c>
      <c r="D109" s="24">
        <v>4</v>
      </c>
      <c r="E109" s="24">
        <v>5</v>
      </c>
      <c r="F109" s="24">
        <v>6</v>
      </c>
      <c r="G109" s="24">
        <v>7</v>
      </c>
      <c r="H109" s="24">
        <v>8</v>
      </c>
      <c r="I109" s="24">
        <v>9</v>
      </c>
      <c r="J109" s="24">
        <v>10</v>
      </c>
      <c r="K109" s="24">
        <v>11</v>
      </c>
    </row>
    <row r="110" spans="1:11">
      <c r="A110" s="77">
        <v>87</v>
      </c>
      <c r="B110" s="68" t="str">
        <f>IF(AND(C110=""),"",IF(ISNA(VLOOKUP(A110,'Master Sheet'!A$11:CQ$294,2,FALSE)),"",VLOOKUP(A110,'Master Sheet'!A$11:CQ$294,2,FALSE)))</f>
        <v/>
      </c>
      <c r="C110" s="76" t="str">
        <f>IF(AND('Master Sheet'!C97=""),"",'Master Sheet'!C97)</f>
        <v/>
      </c>
      <c r="D110" s="68" t="str">
        <f>IF(AND(A110=""),"",IF(ISNA(VLOOKUP(A110,'Master Sheet'!A$11:CQ$294,21,FALSE)),"",VLOOKUP(A110,'Master Sheet'!A$11:CQ$294,21,FALSE)))</f>
        <v/>
      </c>
      <c r="E110" s="68" t="str">
        <f>IF(AND(A110=""),"",IF(ISNA(VLOOKUP(A110,'Master Sheet'!A$11:CQ$294,33,FALSE)),"",VLOOKUP(A110,'Master Sheet'!A$11:CQ$294,33,FALSE)))</f>
        <v/>
      </c>
      <c r="F110" s="68" t="str">
        <f>IF(AND(A110=""),"",IF(ISNA(VLOOKUP(A110,'Master Sheet'!A$11:CQ$294,45,FALSE)),"",VLOOKUP(A110,'Master Sheet'!A$11:CQ$294,45,FALSE)))</f>
        <v/>
      </c>
      <c r="G110" s="68" t="str">
        <f>IF(AND(A110=""),"",IF(ISNA(VLOOKUP(A110,'Master Sheet'!A$11:CQ$294,57,FALSE)),"",VLOOKUP(A110,'Master Sheet'!A$11:CQ$294,57,FALSE)))</f>
        <v/>
      </c>
      <c r="H110" s="68" t="str">
        <f>IF(AND(A110=""),"",IF(ISNA(VLOOKUP(A110,'Master Sheet'!A$11:CQ$294,69,FALSE)),"",VLOOKUP(A110,'Master Sheet'!A$11:CQ$294,69,FALSE)))</f>
        <v/>
      </c>
      <c r="I110" s="68" t="str">
        <f>IF(AND(A110=""),"",IF(ISNA(VLOOKUP(A110,'Master Sheet'!A$11:CQ$294,75,FALSE)),"",VLOOKUP(A110,'Master Sheet'!A$11:CQ$294,75,FALSE)))</f>
        <v/>
      </c>
      <c r="J110" s="68" t="str">
        <f>IF(AND(A110=""),"",IF(ISNA(VLOOKUP(A110,'Master Sheet'!A$11:CQ$294,82,FALSE)),"",VLOOKUP(A110,'Master Sheet'!A$11:CQ$294,82,FALSE)))</f>
        <v/>
      </c>
      <c r="K110" s="68" t="str">
        <f>IF(AND(A110=""),"",IF(ISNA(VLOOKUP(A110,'Master Sheet'!A$11:CQ$294,89,FALSE)),"",VLOOKUP(A110,'Master Sheet'!A$11:CQ$294,89,FALSE)))</f>
        <v/>
      </c>
    </row>
    <row r="111" spans="1:11">
      <c r="A111" s="77">
        <v>88</v>
      </c>
      <c r="B111" s="68" t="str">
        <f>IF(AND(C111=""),"",IF(ISNA(VLOOKUP(A111,'Master Sheet'!A$11:CQ$294,2,FALSE)),"",VLOOKUP(A111,'Master Sheet'!A$11:CQ$294,2,FALSE)))</f>
        <v/>
      </c>
      <c r="C111" s="76" t="str">
        <f>IF(AND('Master Sheet'!C98=""),"",'Master Sheet'!C98)</f>
        <v/>
      </c>
      <c r="D111" s="68" t="str">
        <f>IF(AND(A111=""),"",IF(ISNA(VLOOKUP(A111,'Master Sheet'!A$11:CQ$294,21,FALSE)),"",VLOOKUP(A111,'Master Sheet'!A$11:CQ$294,21,FALSE)))</f>
        <v/>
      </c>
      <c r="E111" s="68" t="str">
        <f>IF(AND(A111=""),"",IF(ISNA(VLOOKUP(A111,'Master Sheet'!A$11:CQ$294,33,FALSE)),"",VLOOKUP(A111,'Master Sheet'!A$11:CQ$294,33,FALSE)))</f>
        <v/>
      </c>
      <c r="F111" s="68" t="str">
        <f>IF(AND(A111=""),"",IF(ISNA(VLOOKUP(A111,'Master Sheet'!A$11:CQ$294,45,FALSE)),"",VLOOKUP(A111,'Master Sheet'!A$11:CQ$294,45,FALSE)))</f>
        <v/>
      </c>
      <c r="G111" s="68" t="str">
        <f>IF(AND(A111=""),"",IF(ISNA(VLOOKUP(A111,'Master Sheet'!A$11:CQ$294,57,FALSE)),"",VLOOKUP(A111,'Master Sheet'!A$11:CQ$294,57,FALSE)))</f>
        <v/>
      </c>
      <c r="H111" s="68" t="str">
        <f>IF(AND(A111=""),"",IF(ISNA(VLOOKUP(A111,'Master Sheet'!A$11:CQ$294,69,FALSE)),"",VLOOKUP(A111,'Master Sheet'!A$11:CQ$294,69,FALSE)))</f>
        <v/>
      </c>
      <c r="I111" s="68" t="str">
        <f>IF(AND(A111=""),"",IF(ISNA(VLOOKUP(A111,'Master Sheet'!A$11:CQ$294,75,FALSE)),"",VLOOKUP(A111,'Master Sheet'!A$11:CQ$294,75,FALSE)))</f>
        <v/>
      </c>
      <c r="J111" s="68" t="str">
        <f>IF(AND(A111=""),"",IF(ISNA(VLOOKUP(A111,'Master Sheet'!A$11:CQ$294,82,FALSE)),"",VLOOKUP(A111,'Master Sheet'!A$11:CQ$294,82,FALSE)))</f>
        <v/>
      </c>
      <c r="K111" s="68" t="str">
        <f>IF(AND(A111=""),"",IF(ISNA(VLOOKUP(A111,'Master Sheet'!A$11:CQ$294,89,FALSE)),"",VLOOKUP(A111,'Master Sheet'!A$11:CQ$294,89,FALSE)))</f>
        <v/>
      </c>
    </row>
    <row r="112" spans="1:11">
      <c r="A112" s="77">
        <v>89</v>
      </c>
      <c r="B112" s="68" t="str">
        <f>IF(AND(C112=""),"",IF(ISNA(VLOOKUP(A112,'Master Sheet'!A$11:CQ$294,2,FALSE)),"",VLOOKUP(A112,'Master Sheet'!A$11:CQ$294,2,FALSE)))</f>
        <v/>
      </c>
      <c r="C112" s="76" t="str">
        <f>IF(AND('Master Sheet'!C99=""),"",'Master Sheet'!C99)</f>
        <v/>
      </c>
      <c r="D112" s="68" t="str">
        <f>IF(AND(A112=""),"",IF(ISNA(VLOOKUP(A112,'Master Sheet'!A$11:CQ$294,21,FALSE)),"",VLOOKUP(A112,'Master Sheet'!A$11:CQ$294,21,FALSE)))</f>
        <v/>
      </c>
      <c r="E112" s="68" t="str">
        <f>IF(AND(A112=""),"",IF(ISNA(VLOOKUP(A112,'Master Sheet'!A$11:CQ$294,33,FALSE)),"",VLOOKUP(A112,'Master Sheet'!A$11:CQ$294,33,FALSE)))</f>
        <v/>
      </c>
      <c r="F112" s="68" t="str">
        <f>IF(AND(A112=""),"",IF(ISNA(VLOOKUP(A112,'Master Sheet'!A$11:CQ$294,45,FALSE)),"",VLOOKUP(A112,'Master Sheet'!A$11:CQ$294,45,FALSE)))</f>
        <v/>
      </c>
      <c r="G112" s="68" t="str">
        <f>IF(AND(A112=""),"",IF(ISNA(VLOOKUP(A112,'Master Sheet'!A$11:CQ$294,57,FALSE)),"",VLOOKUP(A112,'Master Sheet'!A$11:CQ$294,57,FALSE)))</f>
        <v/>
      </c>
      <c r="H112" s="68" t="str">
        <f>IF(AND(A112=""),"",IF(ISNA(VLOOKUP(A112,'Master Sheet'!A$11:CQ$294,69,FALSE)),"",VLOOKUP(A112,'Master Sheet'!A$11:CQ$294,69,FALSE)))</f>
        <v/>
      </c>
      <c r="I112" s="68" t="str">
        <f>IF(AND(A112=""),"",IF(ISNA(VLOOKUP(A112,'Master Sheet'!A$11:CQ$294,75,FALSE)),"",VLOOKUP(A112,'Master Sheet'!A$11:CQ$294,75,FALSE)))</f>
        <v/>
      </c>
      <c r="J112" s="68" t="str">
        <f>IF(AND(A112=""),"",IF(ISNA(VLOOKUP(A112,'Master Sheet'!A$11:CQ$294,82,FALSE)),"",VLOOKUP(A112,'Master Sheet'!A$11:CQ$294,82,FALSE)))</f>
        <v/>
      </c>
      <c r="K112" s="68" t="str">
        <f>IF(AND(A112=""),"",IF(ISNA(VLOOKUP(A112,'Master Sheet'!A$11:CQ$294,89,FALSE)),"",VLOOKUP(A112,'Master Sheet'!A$11:CQ$294,89,FALSE)))</f>
        <v/>
      </c>
    </row>
    <row r="113" spans="1:11">
      <c r="A113" s="77">
        <v>90</v>
      </c>
      <c r="B113" s="68" t="str">
        <f>IF(AND(C113=""),"",IF(ISNA(VLOOKUP(A113,'Master Sheet'!A$11:CQ$294,2,FALSE)),"",VLOOKUP(A113,'Master Sheet'!A$11:CQ$294,2,FALSE)))</f>
        <v/>
      </c>
      <c r="C113" s="76" t="str">
        <f>IF(AND('Master Sheet'!C100=""),"",'Master Sheet'!C100)</f>
        <v/>
      </c>
      <c r="D113" s="68" t="str">
        <f>IF(AND(A113=""),"",IF(ISNA(VLOOKUP(A113,'Master Sheet'!A$11:CQ$294,21,FALSE)),"",VLOOKUP(A113,'Master Sheet'!A$11:CQ$294,21,FALSE)))</f>
        <v/>
      </c>
      <c r="E113" s="68" t="str">
        <f>IF(AND(A113=""),"",IF(ISNA(VLOOKUP(A113,'Master Sheet'!A$11:CQ$294,33,FALSE)),"",VLOOKUP(A113,'Master Sheet'!A$11:CQ$294,33,FALSE)))</f>
        <v/>
      </c>
      <c r="F113" s="68" t="str">
        <f>IF(AND(A113=""),"",IF(ISNA(VLOOKUP(A113,'Master Sheet'!A$11:CQ$294,45,FALSE)),"",VLOOKUP(A113,'Master Sheet'!A$11:CQ$294,45,FALSE)))</f>
        <v/>
      </c>
      <c r="G113" s="68" t="str">
        <f>IF(AND(A113=""),"",IF(ISNA(VLOOKUP(A113,'Master Sheet'!A$11:CQ$294,57,FALSE)),"",VLOOKUP(A113,'Master Sheet'!A$11:CQ$294,57,FALSE)))</f>
        <v/>
      </c>
      <c r="H113" s="68" t="str">
        <f>IF(AND(A113=""),"",IF(ISNA(VLOOKUP(A113,'Master Sheet'!A$11:CQ$294,69,FALSE)),"",VLOOKUP(A113,'Master Sheet'!A$11:CQ$294,69,FALSE)))</f>
        <v/>
      </c>
      <c r="I113" s="68" t="str">
        <f>IF(AND(A113=""),"",IF(ISNA(VLOOKUP(A113,'Master Sheet'!A$11:CQ$294,75,FALSE)),"",VLOOKUP(A113,'Master Sheet'!A$11:CQ$294,75,FALSE)))</f>
        <v/>
      </c>
      <c r="J113" s="68" t="str">
        <f>IF(AND(A113=""),"",IF(ISNA(VLOOKUP(A113,'Master Sheet'!A$11:CQ$294,82,FALSE)),"",VLOOKUP(A113,'Master Sheet'!A$11:CQ$294,82,FALSE)))</f>
        <v/>
      </c>
      <c r="K113" s="68" t="str">
        <f>IF(AND(A113=""),"",IF(ISNA(VLOOKUP(A113,'Master Sheet'!A$11:CQ$294,89,FALSE)),"",VLOOKUP(A113,'Master Sheet'!A$11:CQ$294,89,FALSE)))</f>
        <v/>
      </c>
    </row>
    <row r="114" spans="1:11">
      <c r="A114" s="77">
        <v>91</v>
      </c>
      <c r="B114" s="68" t="str">
        <f>IF(AND(C114=""),"",IF(ISNA(VLOOKUP(A114,'Master Sheet'!A$11:CQ$294,2,FALSE)),"",VLOOKUP(A114,'Master Sheet'!A$11:CQ$294,2,FALSE)))</f>
        <v/>
      </c>
      <c r="C114" s="76" t="str">
        <f>IF(AND('Master Sheet'!C101=""),"",'Master Sheet'!C101)</f>
        <v/>
      </c>
      <c r="D114" s="68" t="str">
        <f>IF(AND(A114=""),"",IF(ISNA(VLOOKUP(A114,'Master Sheet'!A$11:CQ$294,21,FALSE)),"",VLOOKUP(A114,'Master Sheet'!A$11:CQ$294,21,FALSE)))</f>
        <v/>
      </c>
      <c r="E114" s="68" t="str">
        <f>IF(AND(A114=""),"",IF(ISNA(VLOOKUP(A114,'Master Sheet'!A$11:CQ$294,33,FALSE)),"",VLOOKUP(A114,'Master Sheet'!A$11:CQ$294,33,FALSE)))</f>
        <v/>
      </c>
      <c r="F114" s="68" t="str">
        <f>IF(AND(A114=""),"",IF(ISNA(VLOOKUP(A114,'Master Sheet'!A$11:CQ$294,45,FALSE)),"",VLOOKUP(A114,'Master Sheet'!A$11:CQ$294,45,FALSE)))</f>
        <v/>
      </c>
      <c r="G114" s="68" t="str">
        <f>IF(AND(A114=""),"",IF(ISNA(VLOOKUP(A114,'Master Sheet'!A$11:CQ$294,57,FALSE)),"",VLOOKUP(A114,'Master Sheet'!A$11:CQ$294,57,FALSE)))</f>
        <v/>
      </c>
      <c r="H114" s="68" t="str">
        <f>IF(AND(A114=""),"",IF(ISNA(VLOOKUP(A114,'Master Sheet'!A$11:CQ$294,69,FALSE)),"",VLOOKUP(A114,'Master Sheet'!A$11:CQ$294,69,FALSE)))</f>
        <v/>
      </c>
      <c r="I114" s="68" t="str">
        <f>IF(AND(A114=""),"",IF(ISNA(VLOOKUP(A114,'Master Sheet'!A$11:CQ$294,75,FALSE)),"",VLOOKUP(A114,'Master Sheet'!A$11:CQ$294,75,FALSE)))</f>
        <v/>
      </c>
      <c r="J114" s="68" t="str">
        <f>IF(AND(A114=""),"",IF(ISNA(VLOOKUP(A114,'Master Sheet'!A$11:CQ$294,82,FALSE)),"",VLOOKUP(A114,'Master Sheet'!A$11:CQ$294,82,FALSE)))</f>
        <v/>
      </c>
      <c r="K114" s="68" t="str">
        <f>IF(AND(A114=""),"",IF(ISNA(VLOOKUP(A114,'Master Sheet'!A$11:CQ$294,89,FALSE)),"",VLOOKUP(A114,'Master Sheet'!A$11:CQ$294,89,FALSE)))</f>
        <v/>
      </c>
    </row>
    <row r="115" spans="1:11">
      <c r="A115" s="77">
        <v>92</v>
      </c>
      <c r="B115" s="68" t="str">
        <f>IF(AND(C115=""),"",IF(ISNA(VLOOKUP(A115,'Master Sheet'!A$11:CQ$294,2,FALSE)),"",VLOOKUP(A115,'Master Sheet'!A$11:CQ$294,2,FALSE)))</f>
        <v/>
      </c>
      <c r="C115" s="76" t="str">
        <f>IF(AND('Master Sheet'!C102=""),"",'Master Sheet'!C102)</f>
        <v/>
      </c>
      <c r="D115" s="68" t="str">
        <f>IF(AND(A115=""),"",IF(ISNA(VLOOKUP(A115,'Master Sheet'!A$11:CQ$294,21,FALSE)),"",VLOOKUP(A115,'Master Sheet'!A$11:CQ$294,21,FALSE)))</f>
        <v/>
      </c>
      <c r="E115" s="68" t="str">
        <f>IF(AND(A115=""),"",IF(ISNA(VLOOKUP(A115,'Master Sheet'!A$11:CQ$294,33,FALSE)),"",VLOOKUP(A115,'Master Sheet'!A$11:CQ$294,33,FALSE)))</f>
        <v/>
      </c>
      <c r="F115" s="68" t="str">
        <f>IF(AND(A115=""),"",IF(ISNA(VLOOKUP(A115,'Master Sheet'!A$11:CQ$294,45,FALSE)),"",VLOOKUP(A115,'Master Sheet'!A$11:CQ$294,45,FALSE)))</f>
        <v/>
      </c>
      <c r="G115" s="68" t="str">
        <f>IF(AND(A115=""),"",IF(ISNA(VLOOKUP(A115,'Master Sheet'!A$11:CQ$294,57,FALSE)),"",VLOOKUP(A115,'Master Sheet'!A$11:CQ$294,57,FALSE)))</f>
        <v/>
      </c>
      <c r="H115" s="68" t="str">
        <f>IF(AND(A115=""),"",IF(ISNA(VLOOKUP(A115,'Master Sheet'!A$11:CQ$294,69,FALSE)),"",VLOOKUP(A115,'Master Sheet'!A$11:CQ$294,69,FALSE)))</f>
        <v/>
      </c>
      <c r="I115" s="68" t="str">
        <f>IF(AND(A115=""),"",IF(ISNA(VLOOKUP(A115,'Master Sheet'!A$11:CQ$294,75,FALSE)),"",VLOOKUP(A115,'Master Sheet'!A$11:CQ$294,75,FALSE)))</f>
        <v/>
      </c>
      <c r="J115" s="68" t="str">
        <f>IF(AND(A115=""),"",IF(ISNA(VLOOKUP(A115,'Master Sheet'!A$11:CQ$294,82,FALSE)),"",VLOOKUP(A115,'Master Sheet'!A$11:CQ$294,82,FALSE)))</f>
        <v/>
      </c>
      <c r="K115" s="68" t="str">
        <f>IF(AND(A115=""),"",IF(ISNA(VLOOKUP(A115,'Master Sheet'!A$11:CQ$294,89,FALSE)),"",VLOOKUP(A115,'Master Sheet'!A$11:CQ$294,89,FALSE)))</f>
        <v/>
      </c>
    </row>
    <row r="116" spans="1:11">
      <c r="A116" s="77">
        <v>93</v>
      </c>
      <c r="B116" s="68" t="str">
        <f>IF(AND(C116=""),"",IF(ISNA(VLOOKUP(A116,'Master Sheet'!A$11:CQ$294,2,FALSE)),"",VLOOKUP(A116,'Master Sheet'!A$11:CQ$294,2,FALSE)))</f>
        <v/>
      </c>
      <c r="C116" s="76" t="str">
        <f>IF(AND('Master Sheet'!C103=""),"",'Master Sheet'!C103)</f>
        <v/>
      </c>
      <c r="D116" s="68" t="str">
        <f>IF(AND(A116=""),"",IF(ISNA(VLOOKUP(A116,'Master Sheet'!A$11:CQ$294,21,FALSE)),"",VLOOKUP(A116,'Master Sheet'!A$11:CQ$294,21,FALSE)))</f>
        <v/>
      </c>
      <c r="E116" s="68" t="str">
        <f>IF(AND(A116=""),"",IF(ISNA(VLOOKUP(A116,'Master Sheet'!A$11:CQ$294,33,FALSE)),"",VLOOKUP(A116,'Master Sheet'!A$11:CQ$294,33,FALSE)))</f>
        <v/>
      </c>
      <c r="F116" s="68" t="str">
        <f>IF(AND(A116=""),"",IF(ISNA(VLOOKUP(A116,'Master Sheet'!A$11:CQ$294,45,FALSE)),"",VLOOKUP(A116,'Master Sheet'!A$11:CQ$294,45,FALSE)))</f>
        <v/>
      </c>
      <c r="G116" s="68" t="str">
        <f>IF(AND(A116=""),"",IF(ISNA(VLOOKUP(A116,'Master Sheet'!A$11:CQ$294,57,FALSE)),"",VLOOKUP(A116,'Master Sheet'!A$11:CQ$294,57,FALSE)))</f>
        <v/>
      </c>
      <c r="H116" s="68" t="str">
        <f>IF(AND(A116=""),"",IF(ISNA(VLOOKUP(A116,'Master Sheet'!A$11:CQ$294,69,FALSE)),"",VLOOKUP(A116,'Master Sheet'!A$11:CQ$294,69,FALSE)))</f>
        <v/>
      </c>
      <c r="I116" s="68" t="str">
        <f>IF(AND(A116=""),"",IF(ISNA(VLOOKUP(A116,'Master Sheet'!A$11:CQ$294,75,FALSE)),"",VLOOKUP(A116,'Master Sheet'!A$11:CQ$294,75,FALSE)))</f>
        <v/>
      </c>
      <c r="J116" s="68" t="str">
        <f>IF(AND(A116=""),"",IF(ISNA(VLOOKUP(A116,'Master Sheet'!A$11:CQ$294,82,FALSE)),"",VLOOKUP(A116,'Master Sheet'!A$11:CQ$294,82,FALSE)))</f>
        <v/>
      </c>
      <c r="K116" s="68" t="str">
        <f>IF(AND(A116=""),"",IF(ISNA(VLOOKUP(A116,'Master Sheet'!A$11:CQ$294,89,FALSE)),"",VLOOKUP(A116,'Master Sheet'!A$11:CQ$294,89,FALSE)))</f>
        <v/>
      </c>
    </row>
    <row r="117" spans="1:11">
      <c r="A117" s="77">
        <v>94</v>
      </c>
      <c r="B117" s="68" t="str">
        <f>IF(AND(C117=""),"",IF(ISNA(VLOOKUP(A117,'Master Sheet'!A$11:CQ$294,2,FALSE)),"",VLOOKUP(A117,'Master Sheet'!A$11:CQ$294,2,FALSE)))</f>
        <v/>
      </c>
      <c r="C117" s="76" t="str">
        <f>IF(AND('Master Sheet'!C104=""),"",'Master Sheet'!C104)</f>
        <v/>
      </c>
      <c r="D117" s="68" t="str">
        <f>IF(AND(A117=""),"",IF(ISNA(VLOOKUP(A117,'Master Sheet'!A$11:CQ$294,21,FALSE)),"",VLOOKUP(A117,'Master Sheet'!A$11:CQ$294,21,FALSE)))</f>
        <v/>
      </c>
      <c r="E117" s="68" t="str">
        <f>IF(AND(A117=""),"",IF(ISNA(VLOOKUP(A117,'Master Sheet'!A$11:CQ$294,33,FALSE)),"",VLOOKUP(A117,'Master Sheet'!A$11:CQ$294,33,FALSE)))</f>
        <v/>
      </c>
      <c r="F117" s="68" t="str">
        <f>IF(AND(A117=""),"",IF(ISNA(VLOOKUP(A117,'Master Sheet'!A$11:CQ$294,45,FALSE)),"",VLOOKUP(A117,'Master Sheet'!A$11:CQ$294,45,FALSE)))</f>
        <v/>
      </c>
      <c r="G117" s="68" t="str">
        <f>IF(AND(A117=""),"",IF(ISNA(VLOOKUP(A117,'Master Sheet'!A$11:CQ$294,57,FALSE)),"",VLOOKUP(A117,'Master Sheet'!A$11:CQ$294,57,FALSE)))</f>
        <v/>
      </c>
      <c r="H117" s="68" t="str">
        <f>IF(AND(A117=""),"",IF(ISNA(VLOOKUP(A117,'Master Sheet'!A$11:CQ$294,69,FALSE)),"",VLOOKUP(A117,'Master Sheet'!A$11:CQ$294,69,FALSE)))</f>
        <v/>
      </c>
      <c r="I117" s="68" t="str">
        <f>IF(AND(A117=""),"",IF(ISNA(VLOOKUP(A117,'Master Sheet'!A$11:CQ$294,75,FALSE)),"",VLOOKUP(A117,'Master Sheet'!A$11:CQ$294,75,FALSE)))</f>
        <v/>
      </c>
      <c r="J117" s="68" t="str">
        <f>IF(AND(A117=""),"",IF(ISNA(VLOOKUP(A117,'Master Sheet'!A$11:CQ$294,82,FALSE)),"",VLOOKUP(A117,'Master Sheet'!A$11:CQ$294,82,FALSE)))</f>
        <v/>
      </c>
      <c r="K117" s="68" t="str">
        <f>IF(AND(A117=""),"",IF(ISNA(VLOOKUP(A117,'Master Sheet'!A$11:CQ$294,89,FALSE)),"",VLOOKUP(A117,'Master Sheet'!A$11:CQ$294,89,FALSE)))</f>
        <v/>
      </c>
    </row>
    <row r="118" spans="1:11">
      <c r="A118" s="77">
        <v>95</v>
      </c>
      <c r="B118" s="68" t="str">
        <f>IF(AND(C118=""),"",IF(ISNA(VLOOKUP(A118,'Master Sheet'!A$11:CQ$294,2,FALSE)),"",VLOOKUP(A118,'Master Sheet'!A$11:CQ$294,2,FALSE)))</f>
        <v/>
      </c>
      <c r="C118" s="76" t="str">
        <f>IF(AND('Master Sheet'!C105=""),"",'Master Sheet'!C105)</f>
        <v/>
      </c>
      <c r="D118" s="68" t="str">
        <f>IF(AND(A118=""),"",IF(ISNA(VLOOKUP(A118,'Master Sheet'!A$11:CQ$294,21,FALSE)),"",VLOOKUP(A118,'Master Sheet'!A$11:CQ$294,21,FALSE)))</f>
        <v/>
      </c>
      <c r="E118" s="68" t="str">
        <f>IF(AND(A118=""),"",IF(ISNA(VLOOKUP(A118,'Master Sheet'!A$11:CQ$294,33,FALSE)),"",VLOOKUP(A118,'Master Sheet'!A$11:CQ$294,33,FALSE)))</f>
        <v/>
      </c>
      <c r="F118" s="68" t="str">
        <f>IF(AND(A118=""),"",IF(ISNA(VLOOKUP(A118,'Master Sheet'!A$11:CQ$294,45,FALSE)),"",VLOOKUP(A118,'Master Sheet'!A$11:CQ$294,45,FALSE)))</f>
        <v/>
      </c>
      <c r="G118" s="68" t="str">
        <f>IF(AND(A118=""),"",IF(ISNA(VLOOKUP(A118,'Master Sheet'!A$11:CQ$294,57,FALSE)),"",VLOOKUP(A118,'Master Sheet'!A$11:CQ$294,57,FALSE)))</f>
        <v/>
      </c>
      <c r="H118" s="68" t="str">
        <f>IF(AND(A118=""),"",IF(ISNA(VLOOKUP(A118,'Master Sheet'!A$11:CQ$294,69,FALSE)),"",VLOOKUP(A118,'Master Sheet'!A$11:CQ$294,69,FALSE)))</f>
        <v/>
      </c>
      <c r="I118" s="68" t="str">
        <f>IF(AND(A118=""),"",IF(ISNA(VLOOKUP(A118,'Master Sheet'!A$11:CQ$294,75,FALSE)),"",VLOOKUP(A118,'Master Sheet'!A$11:CQ$294,75,FALSE)))</f>
        <v/>
      </c>
      <c r="J118" s="68" t="str">
        <f>IF(AND(A118=""),"",IF(ISNA(VLOOKUP(A118,'Master Sheet'!A$11:CQ$294,82,FALSE)),"",VLOOKUP(A118,'Master Sheet'!A$11:CQ$294,82,FALSE)))</f>
        <v/>
      </c>
      <c r="K118" s="68" t="str">
        <f>IF(AND(A118=""),"",IF(ISNA(VLOOKUP(A118,'Master Sheet'!A$11:CQ$294,89,FALSE)),"",VLOOKUP(A118,'Master Sheet'!A$11:CQ$294,89,FALSE)))</f>
        <v/>
      </c>
    </row>
    <row r="119" spans="1:11">
      <c r="A119" s="77">
        <v>96</v>
      </c>
      <c r="B119" s="68" t="str">
        <f>IF(AND(C119=""),"",IF(ISNA(VLOOKUP(A119,'Master Sheet'!A$11:CQ$294,2,FALSE)),"",VLOOKUP(A119,'Master Sheet'!A$11:CQ$294,2,FALSE)))</f>
        <v/>
      </c>
      <c r="C119" s="76" t="str">
        <f>IF(AND('Master Sheet'!C106=""),"",'Master Sheet'!C106)</f>
        <v/>
      </c>
      <c r="D119" s="68" t="str">
        <f>IF(AND(A119=""),"",IF(ISNA(VLOOKUP(A119,'Master Sheet'!A$11:CQ$294,21,FALSE)),"",VLOOKUP(A119,'Master Sheet'!A$11:CQ$294,21,FALSE)))</f>
        <v/>
      </c>
      <c r="E119" s="68" t="str">
        <f>IF(AND(A119=""),"",IF(ISNA(VLOOKUP(A119,'Master Sheet'!A$11:CQ$294,33,FALSE)),"",VLOOKUP(A119,'Master Sheet'!A$11:CQ$294,33,FALSE)))</f>
        <v/>
      </c>
      <c r="F119" s="68" t="str">
        <f>IF(AND(A119=""),"",IF(ISNA(VLOOKUP(A119,'Master Sheet'!A$11:CQ$294,45,FALSE)),"",VLOOKUP(A119,'Master Sheet'!A$11:CQ$294,45,FALSE)))</f>
        <v/>
      </c>
      <c r="G119" s="68" t="str">
        <f>IF(AND(A119=""),"",IF(ISNA(VLOOKUP(A119,'Master Sheet'!A$11:CQ$294,57,FALSE)),"",VLOOKUP(A119,'Master Sheet'!A$11:CQ$294,57,FALSE)))</f>
        <v/>
      </c>
      <c r="H119" s="68" t="str">
        <f>IF(AND(A119=""),"",IF(ISNA(VLOOKUP(A119,'Master Sheet'!A$11:CQ$294,69,FALSE)),"",VLOOKUP(A119,'Master Sheet'!A$11:CQ$294,69,FALSE)))</f>
        <v/>
      </c>
      <c r="I119" s="68" t="str">
        <f>IF(AND(A119=""),"",IF(ISNA(VLOOKUP(A119,'Master Sheet'!A$11:CQ$294,75,FALSE)),"",VLOOKUP(A119,'Master Sheet'!A$11:CQ$294,75,FALSE)))</f>
        <v/>
      </c>
      <c r="J119" s="68" t="str">
        <f>IF(AND(A119=""),"",IF(ISNA(VLOOKUP(A119,'Master Sheet'!A$11:CQ$294,82,FALSE)),"",VLOOKUP(A119,'Master Sheet'!A$11:CQ$294,82,FALSE)))</f>
        <v/>
      </c>
      <c r="K119" s="68" t="str">
        <f>IF(AND(A119=""),"",IF(ISNA(VLOOKUP(A119,'Master Sheet'!A$11:CQ$294,89,FALSE)),"",VLOOKUP(A119,'Master Sheet'!A$11:CQ$294,89,FALSE)))</f>
        <v/>
      </c>
    </row>
    <row r="120" spans="1:11">
      <c r="A120" s="77">
        <v>97</v>
      </c>
      <c r="B120" s="68" t="str">
        <f>IF(AND(C120=""),"",IF(ISNA(VLOOKUP(A120,'Master Sheet'!A$11:CQ$294,2,FALSE)),"",VLOOKUP(A120,'Master Sheet'!A$11:CQ$294,2,FALSE)))</f>
        <v/>
      </c>
      <c r="C120" s="76" t="str">
        <f>IF(AND('Master Sheet'!C107=""),"",'Master Sheet'!C107)</f>
        <v/>
      </c>
      <c r="D120" s="68" t="str">
        <f>IF(AND(A120=""),"",IF(ISNA(VLOOKUP(A120,'Master Sheet'!A$11:CQ$294,21,FALSE)),"",VLOOKUP(A120,'Master Sheet'!A$11:CQ$294,21,FALSE)))</f>
        <v/>
      </c>
      <c r="E120" s="68" t="str">
        <f>IF(AND(A120=""),"",IF(ISNA(VLOOKUP(A120,'Master Sheet'!A$11:CQ$294,33,FALSE)),"",VLOOKUP(A120,'Master Sheet'!A$11:CQ$294,33,FALSE)))</f>
        <v/>
      </c>
      <c r="F120" s="68" t="str">
        <f>IF(AND(A120=""),"",IF(ISNA(VLOOKUP(A120,'Master Sheet'!A$11:CQ$294,45,FALSE)),"",VLOOKUP(A120,'Master Sheet'!A$11:CQ$294,45,FALSE)))</f>
        <v/>
      </c>
      <c r="G120" s="68" t="str">
        <f>IF(AND(A120=""),"",IF(ISNA(VLOOKUP(A120,'Master Sheet'!A$11:CQ$294,57,FALSE)),"",VLOOKUP(A120,'Master Sheet'!A$11:CQ$294,57,FALSE)))</f>
        <v/>
      </c>
      <c r="H120" s="68" t="str">
        <f>IF(AND(A120=""),"",IF(ISNA(VLOOKUP(A120,'Master Sheet'!A$11:CQ$294,69,FALSE)),"",VLOOKUP(A120,'Master Sheet'!A$11:CQ$294,69,FALSE)))</f>
        <v/>
      </c>
      <c r="I120" s="68" t="str">
        <f>IF(AND(A120=""),"",IF(ISNA(VLOOKUP(A120,'Master Sheet'!A$11:CQ$294,75,FALSE)),"",VLOOKUP(A120,'Master Sheet'!A$11:CQ$294,75,FALSE)))</f>
        <v/>
      </c>
      <c r="J120" s="68" t="str">
        <f>IF(AND(A120=""),"",IF(ISNA(VLOOKUP(A120,'Master Sheet'!A$11:CQ$294,82,FALSE)),"",VLOOKUP(A120,'Master Sheet'!A$11:CQ$294,82,FALSE)))</f>
        <v/>
      </c>
      <c r="K120" s="68" t="str">
        <f>IF(AND(A120=""),"",IF(ISNA(VLOOKUP(A120,'Master Sheet'!A$11:CQ$294,89,FALSE)),"",VLOOKUP(A120,'Master Sheet'!A$11:CQ$294,89,FALSE)))</f>
        <v/>
      </c>
    </row>
    <row r="121" spans="1:11">
      <c r="A121" s="77">
        <v>98</v>
      </c>
      <c r="B121" s="68" t="str">
        <f>IF(AND(C121=""),"",IF(ISNA(VLOOKUP(A121,'Master Sheet'!A$11:CQ$294,2,FALSE)),"",VLOOKUP(A121,'Master Sheet'!A$11:CQ$294,2,FALSE)))</f>
        <v/>
      </c>
      <c r="C121" s="76" t="str">
        <f>IF(AND('Master Sheet'!C108=""),"",'Master Sheet'!C108)</f>
        <v/>
      </c>
      <c r="D121" s="68" t="str">
        <f>IF(AND(A121=""),"",IF(ISNA(VLOOKUP(A121,'Master Sheet'!A$11:CQ$294,21,FALSE)),"",VLOOKUP(A121,'Master Sheet'!A$11:CQ$294,21,FALSE)))</f>
        <v/>
      </c>
      <c r="E121" s="68" t="str">
        <f>IF(AND(A121=""),"",IF(ISNA(VLOOKUP(A121,'Master Sheet'!A$11:CQ$294,33,FALSE)),"",VLOOKUP(A121,'Master Sheet'!A$11:CQ$294,33,FALSE)))</f>
        <v/>
      </c>
      <c r="F121" s="68" t="str">
        <f>IF(AND(A121=""),"",IF(ISNA(VLOOKUP(A121,'Master Sheet'!A$11:CQ$294,45,FALSE)),"",VLOOKUP(A121,'Master Sheet'!A$11:CQ$294,45,FALSE)))</f>
        <v/>
      </c>
      <c r="G121" s="68" t="str">
        <f>IF(AND(A121=""),"",IF(ISNA(VLOOKUP(A121,'Master Sheet'!A$11:CQ$294,57,FALSE)),"",VLOOKUP(A121,'Master Sheet'!A$11:CQ$294,57,FALSE)))</f>
        <v/>
      </c>
      <c r="H121" s="68" t="str">
        <f>IF(AND(A121=""),"",IF(ISNA(VLOOKUP(A121,'Master Sheet'!A$11:CQ$294,69,FALSE)),"",VLOOKUP(A121,'Master Sheet'!A$11:CQ$294,69,FALSE)))</f>
        <v/>
      </c>
      <c r="I121" s="68" t="str">
        <f>IF(AND(A121=""),"",IF(ISNA(VLOOKUP(A121,'Master Sheet'!A$11:CQ$294,75,FALSE)),"",VLOOKUP(A121,'Master Sheet'!A$11:CQ$294,75,FALSE)))</f>
        <v/>
      </c>
      <c r="J121" s="68" t="str">
        <f>IF(AND(A121=""),"",IF(ISNA(VLOOKUP(A121,'Master Sheet'!A$11:CQ$294,82,FALSE)),"",VLOOKUP(A121,'Master Sheet'!A$11:CQ$294,82,FALSE)))</f>
        <v/>
      </c>
      <c r="K121" s="68" t="str">
        <f>IF(AND(A121=""),"",IF(ISNA(VLOOKUP(A121,'Master Sheet'!A$11:CQ$294,89,FALSE)),"",VLOOKUP(A121,'Master Sheet'!A$11:CQ$294,89,FALSE)))</f>
        <v/>
      </c>
    </row>
    <row r="122" spans="1:11">
      <c r="A122" s="77">
        <v>99</v>
      </c>
      <c r="B122" s="68" t="str">
        <f>IF(AND(C122=""),"",IF(ISNA(VLOOKUP(A122,'Master Sheet'!A$11:CQ$294,2,FALSE)),"",VLOOKUP(A122,'Master Sheet'!A$11:CQ$294,2,FALSE)))</f>
        <v/>
      </c>
      <c r="C122" s="76" t="str">
        <f>IF(AND('Master Sheet'!C109=""),"",'Master Sheet'!C109)</f>
        <v/>
      </c>
      <c r="D122" s="68" t="str">
        <f>IF(AND(A122=""),"",IF(ISNA(VLOOKUP(A122,'Master Sheet'!A$11:CQ$294,21,FALSE)),"",VLOOKUP(A122,'Master Sheet'!A$11:CQ$294,21,FALSE)))</f>
        <v/>
      </c>
      <c r="E122" s="68" t="str">
        <f>IF(AND(A122=""),"",IF(ISNA(VLOOKUP(A122,'Master Sheet'!A$11:CQ$294,33,FALSE)),"",VLOOKUP(A122,'Master Sheet'!A$11:CQ$294,33,FALSE)))</f>
        <v/>
      </c>
      <c r="F122" s="68" t="str">
        <f>IF(AND(A122=""),"",IF(ISNA(VLOOKUP(A122,'Master Sheet'!A$11:CQ$294,45,FALSE)),"",VLOOKUP(A122,'Master Sheet'!A$11:CQ$294,45,FALSE)))</f>
        <v/>
      </c>
      <c r="G122" s="68" t="str">
        <f>IF(AND(A122=""),"",IF(ISNA(VLOOKUP(A122,'Master Sheet'!A$11:CQ$294,57,FALSE)),"",VLOOKUP(A122,'Master Sheet'!A$11:CQ$294,57,FALSE)))</f>
        <v/>
      </c>
      <c r="H122" s="68" t="str">
        <f>IF(AND(A122=""),"",IF(ISNA(VLOOKUP(A122,'Master Sheet'!A$11:CQ$294,69,FALSE)),"",VLOOKUP(A122,'Master Sheet'!A$11:CQ$294,69,FALSE)))</f>
        <v/>
      </c>
      <c r="I122" s="68" t="str">
        <f>IF(AND(A122=""),"",IF(ISNA(VLOOKUP(A122,'Master Sheet'!A$11:CQ$294,75,FALSE)),"",VLOOKUP(A122,'Master Sheet'!A$11:CQ$294,75,FALSE)))</f>
        <v/>
      </c>
      <c r="J122" s="68" t="str">
        <f>IF(AND(A122=""),"",IF(ISNA(VLOOKUP(A122,'Master Sheet'!A$11:CQ$294,82,FALSE)),"",VLOOKUP(A122,'Master Sheet'!A$11:CQ$294,82,FALSE)))</f>
        <v/>
      </c>
      <c r="K122" s="68" t="str">
        <f>IF(AND(A122=""),"",IF(ISNA(VLOOKUP(A122,'Master Sheet'!A$11:CQ$294,89,FALSE)),"",VLOOKUP(A122,'Master Sheet'!A$11:CQ$294,89,FALSE)))</f>
        <v/>
      </c>
    </row>
    <row r="123" spans="1:11">
      <c r="A123" s="77">
        <v>100</v>
      </c>
      <c r="B123" s="68" t="str">
        <f>IF(AND(C123=""),"",IF(ISNA(VLOOKUP(A123,'Master Sheet'!A$11:CQ$294,2,FALSE)),"",VLOOKUP(A123,'Master Sheet'!A$11:CQ$294,2,FALSE)))</f>
        <v/>
      </c>
      <c r="C123" s="76" t="str">
        <f>IF(AND('Master Sheet'!C110=""),"",'Master Sheet'!C110)</f>
        <v/>
      </c>
      <c r="D123" s="68" t="str">
        <f>IF(AND(A123=""),"",IF(ISNA(VLOOKUP(A123,'Master Sheet'!A$11:CQ$294,21,FALSE)),"",VLOOKUP(A123,'Master Sheet'!A$11:CQ$294,21,FALSE)))</f>
        <v/>
      </c>
      <c r="E123" s="68" t="str">
        <f>IF(AND(A123=""),"",IF(ISNA(VLOOKUP(A123,'Master Sheet'!A$11:CQ$294,33,FALSE)),"",VLOOKUP(A123,'Master Sheet'!A$11:CQ$294,33,FALSE)))</f>
        <v/>
      </c>
      <c r="F123" s="68" t="str">
        <f>IF(AND(A123=""),"",IF(ISNA(VLOOKUP(A123,'Master Sheet'!A$11:CQ$294,45,FALSE)),"",VLOOKUP(A123,'Master Sheet'!A$11:CQ$294,45,FALSE)))</f>
        <v/>
      </c>
      <c r="G123" s="68" t="str">
        <f>IF(AND(A123=""),"",IF(ISNA(VLOOKUP(A123,'Master Sheet'!A$11:CQ$294,57,FALSE)),"",VLOOKUP(A123,'Master Sheet'!A$11:CQ$294,57,FALSE)))</f>
        <v/>
      </c>
      <c r="H123" s="68" t="str">
        <f>IF(AND(A123=""),"",IF(ISNA(VLOOKUP(A123,'Master Sheet'!A$11:CQ$294,69,FALSE)),"",VLOOKUP(A123,'Master Sheet'!A$11:CQ$294,69,FALSE)))</f>
        <v/>
      </c>
      <c r="I123" s="68" t="str">
        <f>IF(AND(A123=""),"",IF(ISNA(VLOOKUP(A123,'Master Sheet'!A$11:CQ$294,75,FALSE)),"",VLOOKUP(A123,'Master Sheet'!A$11:CQ$294,75,FALSE)))</f>
        <v/>
      </c>
      <c r="J123" s="68" t="str">
        <f>IF(AND(A123=""),"",IF(ISNA(VLOOKUP(A123,'Master Sheet'!A$11:CQ$294,82,FALSE)),"",VLOOKUP(A123,'Master Sheet'!A$11:CQ$294,82,FALSE)))</f>
        <v/>
      </c>
      <c r="K123" s="68" t="str">
        <f>IF(AND(A123=""),"",IF(ISNA(VLOOKUP(A123,'Master Sheet'!A$11:CQ$294,89,FALSE)),"",VLOOKUP(A123,'Master Sheet'!A$11:CQ$294,89,FALSE)))</f>
        <v/>
      </c>
    </row>
    <row r="124" spans="1:11">
      <c r="A124" s="77">
        <v>101</v>
      </c>
      <c r="B124" s="68" t="str">
        <f>IF(AND(C124=""),"",IF(ISNA(VLOOKUP(A124,'Master Sheet'!A$11:CQ$294,2,FALSE)),"",VLOOKUP(A124,'Master Sheet'!A$11:CQ$294,2,FALSE)))</f>
        <v/>
      </c>
      <c r="C124" s="76" t="str">
        <f>IF(AND('Master Sheet'!C111=""),"",'Master Sheet'!C111)</f>
        <v/>
      </c>
      <c r="D124" s="68" t="str">
        <f>IF(AND(A124=""),"",IF(ISNA(VLOOKUP(A124,'Master Sheet'!A$11:CQ$294,21,FALSE)),"",VLOOKUP(A124,'Master Sheet'!A$11:CQ$294,21,FALSE)))</f>
        <v/>
      </c>
      <c r="E124" s="68" t="str">
        <f>IF(AND(A124=""),"",IF(ISNA(VLOOKUP(A124,'Master Sheet'!A$11:CQ$294,33,FALSE)),"",VLOOKUP(A124,'Master Sheet'!A$11:CQ$294,33,FALSE)))</f>
        <v/>
      </c>
      <c r="F124" s="68" t="str">
        <f>IF(AND(A124=""),"",IF(ISNA(VLOOKUP(A124,'Master Sheet'!A$11:CQ$294,45,FALSE)),"",VLOOKUP(A124,'Master Sheet'!A$11:CQ$294,45,FALSE)))</f>
        <v/>
      </c>
      <c r="G124" s="68" t="str">
        <f>IF(AND(A124=""),"",IF(ISNA(VLOOKUP(A124,'Master Sheet'!A$11:CQ$294,57,FALSE)),"",VLOOKUP(A124,'Master Sheet'!A$11:CQ$294,57,FALSE)))</f>
        <v/>
      </c>
      <c r="H124" s="68" t="str">
        <f>IF(AND(A124=""),"",IF(ISNA(VLOOKUP(A124,'Master Sheet'!A$11:CQ$294,69,FALSE)),"",VLOOKUP(A124,'Master Sheet'!A$11:CQ$294,69,FALSE)))</f>
        <v/>
      </c>
      <c r="I124" s="68" t="str">
        <f>IF(AND(A124=""),"",IF(ISNA(VLOOKUP(A124,'Master Sheet'!A$11:CQ$294,75,FALSE)),"",VLOOKUP(A124,'Master Sheet'!A$11:CQ$294,75,FALSE)))</f>
        <v/>
      </c>
      <c r="J124" s="68" t="str">
        <f>IF(AND(A124=""),"",IF(ISNA(VLOOKUP(A124,'Master Sheet'!A$11:CQ$294,82,FALSE)),"",VLOOKUP(A124,'Master Sheet'!A$11:CQ$294,82,FALSE)))</f>
        <v/>
      </c>
      <c r="K124" s="68" t="str">
        <f>IF(AND(A124=""),"",IF(ISNA(VLOOKUP(A124,'Master Sheet'!A$11:CQ$294,89,FALSE)),"",VLOOKUP(A124,'Master Sheet'!A$11:CQ$294,89,FALSE)))</f>
        <v/>
      </c>
    </row>
    <row r="125" spans="1:11">
      <c r="A125" s="77">
        <v>102</v>
      </c>
      <c r="B125" s="68" t="str">
        <f>IF(AND(C125=""),"",IF(ISNA(VLOOKUP(A125,'Master Sheet'!A$11:CQ$294,2,FALSE)),"",VLOOKUP(A125,'Master Sheet'!A$11:CQ$294,2,FALSE)))</f>
        <v/>
      </c>
      <c r="C125" s="76" t="str">
        <f>IF(AND('Master Sheet'!C112=""),"",'Master Sheet'!C112)</f>
        <v/>
      </c>
      <c r="D125" s="68" t="str">
        <f>IF(AND(A125=""),"",IF(ISNA(VLOOKUP(A125,'Master Sheet'!A$11:CQ$294,21,FALSE)),"",VLOOKUP(A125,'Master Sheet'!A$11:CQ$294,21,FALSE)))</f>
        <v/>
      </c>
      <c r="E125" s="68" t="str">
        <f>IF(AND(A125=""),"",IF(ISNA(VLOOKUP(A125,'Master Sheet'!A$11:CQ$294,33,FALSE)),"",VLOOKUP(A125,'Master Sheet'!A$11:CQ$294,33,FALSE)))</f>
        <v/>
      </c>
      <c r="F125" s="68" t="str">
        <f>IF(AND(A125=""),"",IF(ISNA(VLOOKUP(A125,'Master Sheet'!A$11:CQ$294,45,FALSE)),"",VLOOKUP(A125,'Master Sheet'!A$11:CQ$294,45,FALSE)))</f>
        <v/>
      </c>
      <c r="G125" s="68" t="str">
        <f>IF(AND(A125=""),"",IF(ISNA(VLOOKUP(A125,'Master Sheet'!A$11:CQ$294,57,FALSE)),"",VLOOKUP(A125,'Master Sheet'!A$11:CQ$294,57,FALSE)))</f>
        <v/>
      </c>
      <c r="H125" s="68" t="str">
        <f>IF(AND(A125=""),"",IF(ISNA(VLOOKUP(A125,'Master Sheet'!A$11:CQ$294,69,FALSE)),"",VLOOKUP(A125,'Master Sheet'!A$11:CQ$294,69,FALSE)))</f>
        <v/>
      </c>
      <c r="I125" s="68" t="str">
        <f>IF(AND(A125=""),"",IF(ISNA(VLOOKUP(A125,'Master Sheet'!A$11:CQ$294,75,FALSE)),"",VLOOKUP(A125,'Master Sheet'!A$11:CQ$294,75,FALSE)))</f>
        <v/>
      </c>
      <c r="J125" s="68" t="str">
        <f>IF(AND(A125=""),"",IF(ISNA(VLOOKUP(A125,'Master Sheet'!A$11:CQ$294,82,FALSE)),"",VLOOKUP(A125,'Master Sheet'!A$11:CQ$294,82,FALSE)))</f>
        <v/>
      </c>
      <c r="K125" s="68" t="str">
        <f>IF(AND(A125=""),"",IF(ISNA(VLOOKUP(A125,'Master Sheet'!A$11:CQ$294,89,FALSE)),"",VLOOKUP(A125,'Master Sheet'!A$11:CQ$294,89,FALSE)))</f>
        <v/>
      </c>
    </row>
    <row r="126" spans="1:11">
      <c r="A126" s="77">
        <v>103</v>
      </c>
      <c r="B126" s="68" t="str">
        <f>IF(AND(C126=""),"",IF(ISNA(VLOOKUP(A126,'Master Sheet'!A$11:CQ$294,2,FALSE)),"",VLOOKUP(A126,'Master Sheet'!A$11:CQ$294,2,FALSE)))</f>
        <v/>
      </c>
      <c r="C126" s="76" t="str">
        <f>IF(AND('Master Sheet'!C113=""),"",'Master Sheet'!C113)</f>
        <v/>
      </c>
      <c r="D126" s="68" t="str">
        <f>IF(AND(A126=""),"",IF(ISNA(VLOOKUP(A126,'Master Sheet'!A$11:CQ$294,21,FALSE)),"",VLOOKUP(A126,'Master Sheet'!A$11:CQ$294,21,FALSE)))</f>
        <v/>
      </c>
      <c r="E126" s="68" t="str">
        <f>IF(AND(A126=""),"",IF(ISNA(VLOOKUP(A126,'Master Sheet'!A$11:CQ$294,33,FALSE)),"",VLOOKUP(A126,'Master Sheet'!A$11:CQ$294,33,FALSE)))</f>
        <v/>
      </c>
      <c r="F126" s="68" t="str">
        <f>IF(AND(A126=""),"",IF(ISNA(VLOOKUP(A126,'Master Sheet'!A$11:CQ$294,45,FALSE)),"",VLOOKUP(A126,'Master Sheet'!A$11:CQ$294,45,FALSE)))</f>
        <v/>
      </c>
      <c r="G126" s="68" t="str">
        <f>IF(AND(A126=""),"",IF(ISNA(VLOOKUP(A126,'Master Sheet'!A$11:CQ$294,57,FALSE)),"",VLOOKUP(A126,'Master Sheet'!A$11:CQ$294,57,FALSE)))</f>
        <v/>
      </c>
      <c r="H126" s="68" t="str">
        <f>IF(AND(A126=""),"",IF(ISNA(VLOOKUP(A126,'Master Sheet'!A$11:CQ$294,69,FALSE)),"",VLOOKUP(A126,'Master Sheet'!A$11:CQ$294,69,FALSE)))</f>
        <v/>
      </c>
      <c r="I126" s="68" t="str">
        <f>IF(AND(A126=""),"",IF(ISNA(VLOOKUP(A126,'Master Sheet'!A$11:CQ$294,75,FALSE)),"",VLOOKUP(A126,'Master Sheet'!A$11:CQ$294,75,FALSE)))</f>
        <v/>
      </c>
      <c r="J126" s="68" t="str">
        <f>IF(AND(A126=""),"",IF(ISNA(VLOOKUP(A126,'Master Sheet'!A$11:CQ$294,82,FALSE)),"",VLOOKUP(A126,'Master Sheet'!A$11:CQ$294,82,FALSE)))</f>
        <v/>
      </c>
      <c r="K126" s="68" t="str">
        <f>IF(AND(A126=""),"",IF(ISNA(VLOOKUP(A126,'Master Sheet'!A$11:CQ$294,89,FALSE)),"",VLOOKUP(A126,'Master Sheet'!A$11:CQ$294,89,FALSE)))</f>
        <v/>
      </c>
    </row>
    <row r="127" spans="1:11">
      <c r="A127" s="77">
        <v>104</v>
      </c>
      <c r="B127" s="68" t="str">
        <f>IF(AND(C127=""),"",IF(ISNA(VLOOKUP(A127,'Master Sheet'!A$11:CQ$294,2,FALSE)),"",VLOOKUP(A127,'Master Sheet'!A$11:CQ$294,2,FALSE)))</f>
        <v/>
      </c>
      <c r="C127" s="76" t="str">
        <f>IF(AND('Master Sheet'!C114=""),"",'Master Sheet'!C114)</f>
        <v/>
      </c>
      <c r="D127" s="68" t="str">
        <f>IF(AND(A127=""),"",IF(ISNA(VLOOKUP(A127,'Master Sheet'!A$11:CQ$294,21,FALSE)),"",VLOOKUP(A127,'Master Sheet'!A$11:CQ$294,21,FALSE)))</f>
        <v/>
      </c>
      <c r="E127" s="68" t="str">
        <f>IF(AND(A127=""),"",IF(ISNA(VLOOKUP(A127,'Master Sheet'!A$11:CQ$294,33,FALSE)),"",VLOOKUP(A127,'Master Sheet'!A$11:CQ$294,33,FALSE)))</f>
        <v/>
      </c>
      <c r="F127" s="68" t="str">
        <f>IF(AND(A127=""),"",IF(ISNA(VLOOKUP(A127,'Master Sheet'!A$11:CQ$294,45,FALSE)),"",VLOOKUP(A127,'Master Sheet'!A$11:CQ$294,45,FALSE)))</f>
        <v/>
      </c>
      <c r="G127" s="68" t="str">
        <f>IF(AND(A127=""),"",IF(ISNA(VLOOKUP(A127,'Master Sheet'!A$11:CQ$294,57,FALSE)),"",VLOOKUP(A127,'Master Sheet'!A$11:CQ$294,57,FALSE)))</f>
        <v/>
      </c>
      <c r="H127" s="68" t="str">
        <f>IF(AND(A127=""),"",IF(ISNA(VLOOKUP(A127,'Master Sheet'!A$11:CQ$294,69,FALSE)),"",VLOOKUP(A127,'Master Sheet'!A$11:CQ$294,69,FALSE)))</f>
        <v/>
      </c>
      <c r="I127" s="68" t="str">
        <f>IF(AND(A127=""),"",IF(ISNA(VLOOKUP(A127,'Master Sheet'!A$11:CQ$294,75,FALSE)),"",VLOOKUP(A127,'Master Sheet'!A$11:CQ$294,75,FALSE)))</f>
        <v/>
      </c>
      <c r="J127" s="68" t="str">
        <f>IF(AND(A127=""),"",IF(ISNA(VLOOKUP(A127,'Master Sheet'!A$11:CQ$294,82,FALSE)),"",VLOOKUP(A127,'Master Sheet'!A$11:CQ$294,82,FALSE)))</f>
        <v/>
      </c>
      <c r="K127" s="68" t="str">
        <f>IF(AND(A127=""),"",IF(ISNA(VLOOKUP(A127,'Master Sheet'!A$11:CQ$294,89,FALSE)),"",VLOOKUP(A127,'Master Sheet'!A$11:CQ$294,89,FALSE)))</f>
        <v/>
      </c>
    </row>
    <row r="128" spans="1:11">
      <c r="A128" s="77">
        <v>105</v>
      </c>
      <c r="B128" s="68" t="str">
        <f>IF(AND(C128=""),"",IF(ISNA(VLOOKUP(A128,'Master Sheet'!A$11:CQ$294,2,FALSE)),"",VLOOKUP(A128,'Master Sheet'!A$11:CQ$294,2,FALSE)))</f>
        <v/>
      </c>
      <c r="C128" s="76" t="str">
        <f>IF(AND('Master Sheet'!C115=""),"",'Master Sheet'!C115)</f>
        <v/>
      </c>
      <c r="D128" s="68" t="str">
        <f>IF(AND(A128=""),"",IF(ISNA(VLOOKUP(A128,'Master Sheet'!A$11:CQ$294,21,FALSE)),"",VLOOKUP(A128,'Master Sheet'!A$11:CQ$294,21,FALSE)))</f>
        <v/>
      </c>
      <c r="E128" s="68" t="str">
        <f>IF(AND(A128=""),"",IF(ISNA(VLOOKUP(A128,'Master Sheet'!A$11:CQ$294,33,FALSE)),"",VLOOKUP(A128,'Master Sheet'!A$11:CQ$294,33,FALSE)))</f>
        <v/>
      </c>
      <c r="F128" s="68" t="str">
        <f>IF(AND(A128=""),"",IF(ISNA(VLOOKUP(A128,'Master Sheet'!A$11:CQ$294,45,FALSE)),"",VLOOKUP(A128,'Master Sheet'!A$11:CQ$294,45,FALSE)))</f>
        <v/>
      </c>
      <c r="G128" s="68" t="str">
        <f>IF(AND(A128=""),"",IF(ISNA(VLOOKUP(A128,'Master Sheet'!A$11:CQ$294,57,FALSE)),"",VLOOKUP(A128,'Master Sheet'!A$11:CQ$294,57,FALSE)))</f>
        <v/>
      </c>
      <c r="H128" s="68" t="str">
        <f>IF(AND(A128=""),"",IF(ISNA(VLOOKUP(A128,'Master Sheet'!A$11:CQ$294,69,FALSE)),"",VLOOKUP(A128,'Master Sheet'!A$11:CQ$294,69,FALSE)))</f>
        <v/>
      </c>
      <c r="I128" s="68" t="str">
        <f>IF(AND(A128=""),"",IF(ISNA(VLOOKUP(A128,'Master Sheet'!A$11:CQ$294,75,FALSE)),"",VLOOKUP(A128,'Master Sheet'!A$11:CQ$294,75,FALSE)))</f>
        <v/>
      </c>
      <c r="J128" s="68" t="str">
        <f>IF(AND(A128=""),"",IF(ISNA(VLOOKUP(A128,'Master Sheet'!A$11:CQ$294,82,FALSE)),"",VLOOKUP(A128,'Master Sheet'!A$11:CQ$294,82,FALSE)))</f>
        <v/>
      </c>
      <c r="K128" s="68" t="str">
        <f>IF(AND(A128=""),"",IF(ISNA(VLOOKUP(A128,'Master Sheet'!A$11:CQ$294,89,FALSE)),"",VLOOKUP(A128,'Master Sheet'!A$11:CQ$294,89,FALSE)))</f>
        <v/>
      </c>
    </row>
    <row r="129" spans="1:11">
      <c r="A129" s="77">
        <v>106</v>
      </c>
      <c r="B129" s="68" t="str">
        <f>IF(AND(C129=""),"",IF(ISNA(VLOOKUP(A129,'Master Sheet'!A$11:CQ$294,2,FALSE)),"",VLOOKUP(A129,'Master Sheet'!A$11:CQ$294,2,FALSE)))</f>
        <v/>
      </c>
      <c r="C129" s="76" t="str">
        <f>IF(AND('Master Sheet'!C116=""),"",'Master Sheet'!C116)</f>
        <v/>
      </c>
      <c r="D129" s="68" t="str">
        <f>IF(AND(A129=""),"",IF(ISNA(VLOOKUP(A129,'Master Sheet'!A$11:CQ$294,21,FALSE)),"",VLOOKUP(A129,'Master Sheet'!A$11:CQ$294,21,FALSE)))</f>
        <v/>
      </c>
      <c r="E129" s="68" t="str">
        <f>IF(AND(A129=""),"",IF(ISNA(VLOOKUP(A129,'Master Sheet'!A$11:CQ$294,33,FALSE)),"",VLOOKUP(A129,'Master Sheet'!A$11:CQ$294,33,FALSE)))</f>
        <v/>
      </c>
      <c r="F129" s="68" t="str">
        <f>IF(AND(A129=""),"",IF(ISNA(VLOOKUP(A129,'Master Sheet'!A$11:CQ$294,45,FALSE)),"",VLOOKUP(A129,'Master Sheet'!A$11:CQ$294,45,FALSE)))</f>
        <v/>
      </c>
      <c r="G129" s="68" t="str">
        <f>IF(AND(A129=""),"",IF(ISNA(VLOOKUP(A129,'Master Sheet'!A$11:CQ$294,57,FALSE)),"",VLOOKUP(A129,'Master Sheet'!A$11:CQ$294,57,FALSE)))</f>
        <v/>
      </c>
      <c r="H129" s="68" t="str">
        <f>IF(AND(A129=""),"",IF(ISNA(VLOOKUP(A129,'Master Sheet'!A$11:CQ$294,69,FALSE)),"",VLOOKUP(A129,'Master Sheet'!A$11:CQ$294,69,FALSE)))</f>
        <v/>
      </c>
      <c r="I129" s="68" t="str">
        <f>IF(AND(A129=""),"",IF(ISNA(VLOOKUP(A129,'Master Sheet'!A$11:CQ$294,75,FALSE)),"",VLOOKUP(A129,'Master Sheet'!A$11:CQ$294,75,FALSE)))</f>
        <v/>
      </c>
      <c r="J129" s="68" t="str">
        <f>IF(AND(A129=""),"",IF(ISNA(VLOOKUP(A129,'Master Sheet'!A$11:CQ$294,82,FALSE)),"",VLOOKUP(A129,'Master Sheet'!A$11:CQ$294,82,FALSE)))</f>
        <v/>
      </c>
      <c r="K129" s="68" t="str">
        <f>IF(AND(A129=""),"",IF(ISNA(VLOOKUP(A129,'Master Sheet'!A$11:CQ$294,89,FALSE)),"",VLOOKUP(A129,'Master Sheet'!A$11:CQ$294,89,FALSE)))</f>
        <v/>
      </c>
    </row>
    <row r="130" spans="1:11">
      <c r="A130" s="77">
        <v>107</v>
      </c>
      <c r="B130" s="68" t="str">
        <f>IF(AND(C130=""),"",IF(ISNA(VLOOKUP(A130,'Master Sheet'!A$11:CQ$294,2,FALSE)),"",VLOOKUP(A130,'Master Sheet'!A$11:CQ$294,2,FALSE)))</f>
        <v/>
      </c>
      <c r="C130" s="76" t="str">
        <f>IF(AND('Master Sheet'!C117=""),"",'Master Sheet'!C117)</f>
        <v/>
      </c>
      <c r="D130" s="68" t="str">
        <f>IF(AND(A130=""),"",IF(ISNA(VLOOKUP(A130,'Master Sheet'!A$11:CQ$294,21,FALSE)),"",VLOOKUP(A130,'Master Sheet'!A$11:CQ$294,21,FALSE)))</f>
        <v/>
      </c>
      <c r="E130" s="68" t="str">
        <f>IF(AND(A130=""),"",IF(ISNA(VLOOKUP(A130,'Master Sheet'!A$11:CQ$294,33,FALSE)),"",VLOOKUP(A130,'Master Sheet'!A$11:CQ$294,33,FALSE)))</f>
        <v/>
      </c>
      <c r="F130" s="68" t="str">
        <f>IF(AND(A130=""),"",IF(ISNA(VLOOKUP(A130,'Master Sheet'!A$11:CQ$294,45,FALSE)),"",VLOOKUP(A130,'Master Sheet'!A$11:CQ$294,45,FALSE)))</f>
        <v/>
      </c>
      <c r="G130" s="68" t="str">
        <f>IF(AND(A130=""),"",IF(ISNA(VLOOKUP(A130,'Master Sheet'!A$11:CQ$294,57,FALSE)),"",VLOOKUP(A130,'Master Sheet'!A$11:CQ$294,57,FALSE)))</f>
        <v/>
      </c>
      <c r="H130" s="68" t="str">
        <f>IF(AND(A130=""),"",IF(ISNA(VLOOKUP(A130,'Master Sheet'!A$11:CQ$294,69,FALSE)),"",VLOOKUP(A130,'Master Sheet'!A$11:CQ$294,69,FALSE)))</f>
        <v/>
      </c>
      <c r="I130" s="68" t="str">
        <f>IF(AND(A130=""),"",IF(ISNA(VLOOKUP(A130,'Master Sheet'!A$11:CQ$294,75,FALSE)),"",VLOOKUP(A130,'Master Sheet'!A$11:CQ$294,75,FALSE)))</f>
        <v/>
      </c>
      <c r="J130" s="68" t="str">
        <f>IF(AND(A130=""),"",IF(ISNA(VLOOKUP(A130,'Master Sheet'!A$11:CQ$294,82,FALSE)),"",VLOOKUP(A130,'Master Sheet'!A$11:CQ$294,82,FALSE)))</f>
        <v/>
      </c>
      <c r="K130" s="68" t="str">
        <f>IF(AND(A130=""),"",IF(ISNA(VLOOKUP(A130,'Master Sheet'!A$11:CQ$294,89,FALSE)),"",VLOOKUP(A130,'Master Sheet'!A$11:CQ$294,89,FALSE)))</f>
        <v/>
      </c>
    </row>
    <row r="131" spans="1:11">
      <c r="A131" s="77">
        <v>108</v>
      </c>
      <c r="B131" s="68" t="str">
        <f>IF(AND(C131=""),"",IF(ISNA(VLOOKUP(A131,'Master Sheet'!A$11:CQ$294,2,FALSE)),"",VLOOKUP(A131,'Master Sheet'!A$11:CQ$294,2,FALSE)))</f>
        <v/>
      </c>
      <c r="C131" s="76" t="str">
        <f>IF(AND('Master Sheet'!C118=""),"",'Master Sheet'!C118)</f>
        <v/>
      </c>
      <c r="D131" s="68" t="str">
        <f>IF(AND(A131=""),"",IF(ISNA(VLOOKUP(A131,'Master Sheet'!A$11:CQ$294,21,FALSE)),"",VLOOKUP(A131,'Master Sheet'!A$11:CQ$294,21,FALSE)))</f>
        <v/>
      </c>
      <c r="E131" s="68" t="str">
        <f>IF(AND(A131=""),"",IF(ISNA(VLOOKUP(A131,'Master Sheet'!A$11:CQ$294,33,FALSE)),"",VLOOKUP(A131,'Master Sheet'!A$11:CQ$294,33,FALSE)))</f>
        <v/>
      </c>
      <c r="F131" s="68" t="str">
        <f>IF(AND(A131=""),"",IF(ISNA(VLOOKUP(A131,'Master Sheet'!A$11:CQ$294,45,FALSE)),"",VLOOKUP(A131,'Master Sheet'!A$11:CQ$294,45,FALSE)))</f>
        <v/>
      </c>
      <c r="G131" s="68" t="str">
        <f>IF(AND(A131=""),"",IF(ISNA(VLOOKUP(A131,'Master Sheet'!A$11:CQ$294,57,FALSE)),"",VLOOKUP(A131,'Master Sheet'!A$11:CQ$294,57,FALSE)))</f>
        <v/>
      </c>
      <c r="H131" s="68" t="str">
        <f>IF(AND(A131=""),"",IF(ISNA(VLOOKUP(A131,'Master Sheet'!A$11:CQ$294,69,FALSE)),"",VLOOKUP(A131,'Master Sheet'!A$11:CQ$294,69,FALSE)))</f>
        <v/>
      </c>
      <c r="I131" s="68" t="str">
        <f>IF(AND(A131=""),"",IF(ISNA(VLOOKUP(A131,'Master Sheet'!A$11:CQ$294,75,FALSE)),"",VLOOKUP(A131,'Master Sheet'!A$11:CQ$294,75,FALSE)))</f>
        <v/>
      </c>
      <c r="J131" s="68" t="str">
        <f>IF(AND(A131=""),"",IF(ISNA(VLOOKUP(A131,'Master Sheet'!A$11:CQ$294,82,FALSE)),"",VLOOKUP(A131,'Master Sheet'!A$11:CQ$294,82,FALSE)))</f>
        <v/>
      </c>
      <c r="K131" s="68" t="str">
        <f>IF(AND(A131=""),"",IF(ISNA(VLOOKUP(A131,'Master Sheet'!A$11:CQ$294,89,FALSE)),"",VLOOKUP(A131,'Master Sheet'!A$11:CQ$294,89,FALSE)))</f>
        <v/>
      </c>
    </row>
    <row r="132" spans="1:11">
      <c r="A132" s="77">
        <v>109</v>
      </c>
      <c r="B132" s="68" t="str">
        <f>IF(AND(C132=""),"",IF(ISNA(VLOOKUP(A132,'Master Sheet'!A$11:CQ$294,2,FALSE)),"",VLOOKUP(A132,'Master Sheet'!A$11:CQ$294,2,FALSE)))</f>
        <v/>
      </c>
      <c r="C132" s="76" t="str">
        <f>IF(AND('Master Sheet'!C119=""),"",'Master Sheet'!C119)</f>
        <v/>
      </c>
      <c r="D132" s="68" t="str">
        <f>IF(AND(A132=""),"",IF(ISNA(VLOOKUP(A132,'Master Sheet'!A$11:CQ$294,21,FALSE)),"",VLOOKUP(A132,'Master Sheet'!A$11:CQ$294,21,FALSE)))</f>
        <v/>
      </c>
      <c r="E132" s="68" t="str">
        <f>IF(AND(A132=""),"",IF(ISNA(VLOOKUP(A132,'Master Sheet'!A$11:CQ$294,33,FALSE)),"",VLOOKUP(A132,'Master Sheet'!A$11:CQ$294,33,FALSE)))</f>
        <v/>
      </c>
      <c r="F132" s="68" t="str">
        <f>IF(AND(A132=""),"",IF(ISNA(VLOOKUP(A132,'Master Sheet'!A$11:CQ$294,45,FALSE)),"",VLOOKUP(A132,'Master Sheet'!A$11:CQ$294,45,FALSE)))</f>
        <v/>
      </c>
      <c r="G132" s="68" t="str">
        <f>IF(AND(A132=""),"",IF(ISNA(VLOOKUP(A132,'Master Sheet'!A$11:CQ$294,57,FALSE)),"",VLOOKUP(A132,'Master Sheet'!A$11:CQ$294,57,FALSE)))</f>
        <v/>
      </c>
      <c r="H132" s="68" t="str">
        <f>IF(AND(A132=""),"",IF(ISNA(VLOOKUP(A132,'Master Sheet'!A$11:CQ$294,69,FALSE)),"",VLOOKUP(A132,'Master Sheet'!A$11:CQ$294,69,FALSE)))</f>
        <v/>
      </c>
      <c r="I132" s="68" t="str">
        <f>IF(AND(A132=""),"",IF(ISNA(VLOOKUP(A132,'Master Sheet'!A$11:CQ$294,75,FALSE)),"",VLOOKUP(A132,'Master Sheet'!A$11:CQ$294,75,FALSE)))</f>
        <v/>
      </c>
      <c r="J132" s="68" t="str">
        <f>IF(AND(A132=""),"",IF(ISNA(VLOOKUP(A132,'Master Sheet'!A$11:CQ$294,82,FALSE)),"",VLOOKUP(A132,'Master Sheet'!A$11:CQ$294,82,FALSE)))</f>
        <v/>
      </c>
      <c r="K132" s="68" t="str">
        <f>IF(AND(A132=""),"",IF(ISNA(VLOOKUP(A132,'Master Sheet'!A$11:CQ$294,89,FALSE)),"",VLOOKUP(A132,'Master Sheet'!A$11:CQ$294,89,FALSE)))</f>
        <v/>
      </c>
    </row>
    <row r="133" spans="1:11">
      <c r="A133" s="77">
        <v>110</v>
      </c>
      <c r="B133" s="68" t="str">
        <f>IF(AND(C133=""),"",IF(ISNA(VLOOKUP(A133,'Master Sheet'!A$11:CQ$294,2,FALSE)),"",VLOOKUP(A133,'Master Sheet'!A$11:CQ$294,2,FALSE)))</f>
        <v/>
      </c>
      <c r="C133" s="76" t="str">
        <f>IF(AND('Master Sheet'!C120=""),"",'Master Sheet'!C120)</f>
        <v/>
      </c>
      <c r="D133" s="68" t="str">
        <f>IF(AND(A133=""),"",IF(ISNA(VLOOKUP(A133,'Master Sheet'!A$11:CQ$294,21,FALSE)),"",VLOOKUP(A133,'Master Sheet'!A$11:CQ$294,21,FALSE)))</f>
        <v/>
      </c>
      <c r="E133" s="68" t="str">
        <f>IF(AND(A133=""),"",IF(ISNA(VLOOKUP(A133,'Master Sheet'!A$11:CQ$294,33,FALSE)),"",VLOOKUP(A133,'Master Sheet'!A$11:CQ$294,33,FALSE)))</f>
        <v/>
      </c>
      <c r="F133" s="68" t="str">
        <f>IF(AND(A133=""),"",IF(ISNA(VLOOKUP(A133,'Master Sheet'!A$11:CQ$294,45,FALSE)),"",VLOOKUP(A133,'Master Sheet'!A$11:CQ$294,45,FALSE)))</f>
        <v/>
      </c>
      <c r="G133" s="68" t="str">
        <f>IF(AND(A133=""),"",IF(ISNA(VLOOKUP(A133,'Master Sheet'!A$11:CQ$294,57,FALSE)),"",VLOOKUP(A133,'Master Sheet'!A$11:CQ$294,57,FALSE)))</f>
        <v/>
      </c>
      <c r="H133" s="68" t="str">
        <f>IF(AND(A133=""),"",IF(ISNA(VLOOKUP(A133,'Master Sheet'!A$11:CQ$294,69,FALSE)),"",VLOOKUP(A133,'Master Sheet'!A$11:CQ$294,69,FALSE)))</f>
        <v/>
      </c>
      <c r="I133" s="68" t="str">
        <f>IF(AND(A133=""),"",IF(ISNA(VLOOKUP(A133,'Master Sheet'!A$11:CQ$294,75,FALSE)),"",VLOOKUP(A133,'Master Sheet'!A$11:CQ$294,75,FALSE)))</f>
        <v/>
      </c>
      <c r="J133" s="68" t="str">
        <f>IF(AND(A133=""),"",IF(ISNA(VLOOKUP(A133,'Master Sheet'!A$11:CQ$294,82,FALSE)),"",VLOOKUP(A133,'Master Sheet'!A$11:CQ$294,82,FALSE)))</f>
        <v/>
      </c>
      <c r="K133" s="68" t="str">
        <f>IF(AND(A133=""),"",IF(ISNA(VLOOKUP(A133,'Master Sheet'!A$11:CQ$294,89,FALSE)),"",VLOOKUP(A133,'Master Sheet'!A$11:CQ$294,89,FALSE)))</f>
        <v/>
      </c>
    </row>
    <row r="134" spans="1:11">
      <c r="A134" s="77">
        <v>111</v>
      </c>
      <c r="B134" s="68" t="str">
        <f>IF(AND(C134=""),"",IF(ISNA(VLOOKUP(A134,'Master Sheet'!A$11:CQ$294,2,FALSE)),"",VLOOKUP(A134,'Master Sheet'!A$11:CQ$294,2,FALSE)))</f>
        <v/>
      </c>
      <c r="C134" s="76" t="str">
        <f>IF(AND('Master Sheet'!C121=""),"",'Master Sheet'!C121)</f>
        <v/>
      </c>
      <c r="D134" s="68" t="str">
        <f>IF(AND(A134=""),"",IF(ISNA(VLOOKUP(A134,'Master Sheet'!A$11:CQ$294,21,FALSE)),"",VLOOKUP(A134,'Master Sheet'!A$11:CQ$294,21,FALSE)))</f>
        <v/>
      </c>
      <c r="E134" s="68" t="str">
        <f>IF(AND(A134=""),"",IF(ISNA(VLOOKUP(A134,'Master Sheet'!A$11:CQ$294,33,FALSE)),"",VLOOKUP(A134,'Master Sheet'!A$11:CQ$294,33,FALSE)))</f>
        <v/>
      </c>
      <c r="F134" s="68" t="str">
        <f>IF(AND(A134=""),"",IF(ISNA(VLOOKUP(A134,'Master Sheet'!A$11:CQ$294,45,FALSE)),"",VLOOKUP(A134,'Master Sheet'!A$11:CQ$294,45,FALSE)))</f>
        <v/>
      </c>
      <c r="G134" s="68" t="str">
        <f>IF(AND(A134=""),"",IF(ISNA(VLOOKUP(A134,'Master Sheet'!A$11:CQ$294,57,FALSE)),"",VLOOKUP(A134,'Master Sheet'!A$11:CQ$294,57,FALSE)))</f>
        <v/>
      </c>
      <c r="H134" s="68" t="str">
        <f>IF(AND(A134=""),"",IF(ISNA(VLOOKUP(A134,'Master Sheet'!A$11:CQ$294,69,FALSE)),"",VLOOKUP(A134,'Master Sheet'!A$11:CQ$294,69,FALSE)))</f>
        <v/>
      </c>
      <c r="I134" s="68" t="str">
        <f>IF(AND(A134=""),"",IF(ISNA(VLOOKUP(A134,'Master Sheet'!A$11:CQ$294,75,FALSE)),"",VLOOKUP(A134,'Master Sheet'!A$11:CQ$294,75,FALSE)))</f>
        <v/>
      </c>
      <c r="J134" s="68" t="str">
        <f>IF(AND(A134=""),"",IF(ISNA(VLOOKUP(A134,'Master Sheet'!A$11:CQ$294,82,FALSE)),"",VLOOKUP(A134,'Master Sheet'!A$11:CQ$294,82,FALSE)))</f>
        <v/>
      </c>
      <c r="K134" s="68" t="str">
        <f>IF(AND(A134=""),"",IF(ISNA(VLOOKUP(A134,'Master Sheet'!A$11:CQ$294,89,FALSE)),"",VLOOKUP(A134,'Master Sheet'!A$11:CQ$294,89,FALSE)))</f>
        <v/>
      </c>
    </row>
    <row r="135" spans="1:11">
      <c r="A135" s="77">
        <v>112</v>
      </c>
      <c r="B135" s="68" t="str">
        <f>IF(AND(C135=""),"",IF(ISNA(VLOOKUP(A135,'Master Sheet'!A$11:CQ$294,2,FALSE)),"",VLOOKUP(A135,'Master Sheet'!A$11:CQ$294,2,FALSE)))</f>
        <v/>
      </c>
      <c r="C135" s="76" t="str">
        <f>IF(AND('Master Sheet'!C122=""),"",'Master Sheet'!C122)</f>
        <v/>
      </c>
      <c r="D135" s="68" t="str">
        <f>IF(AND(A135=""),"",IF(ISNA(VLOOKUP(A135,'Master Sheet'!A$11:CQ$294,21,FALSE)),"",VLOOKUP(A135,'Master Sheet'!A$11:CQ$294,21,FALSE)))</f>
        <v/>
      </c>
      <c r="E135" s="68" t="str">
        <f>IF(AND(A135=""),"",IF(ISNA(VLOOKUP(A135,'Master Sheet'!A$11:CQ$294,33,FALSE)),"",VLOOKUP(A135,'Master Sheet'!A$11:CQ$294,33,FALSE)))</f>
        <v/>
      </c>
      <c r="F135" s="68" t="str">
        <f>IF(AND(A135=""),"",IF(ISNA(VLOOKUP(A135,'Master Sheet'!A$11:CQ$294,45,FALSE)),"",VLOOKUP(A135,'Master Sheet'!A$11:CQ$294,45,FALSE)))</f>
        <v/>
      </c>
      <c r="G135" s="68" t="str">
        <f>IF(AND(A135=""),"",IF(ISNA(VLOOKUP(A135,'Master Sheet'!A$11:CQ$294,57,FALSE)),"",VLOOKUP(A135,'Master Sheet'!A$11:CQ$294,57,FALSE)))</f>
        <v/>
      </c>
      <c r="H135" s="68" t="str">
        <f>IF(AND(A135=""),"",IF(ISNA(VLOOKUP(A135,'Master Sheet'!A$11:CQ$294,69,FALSE)),"",VLOOKUP(A135,'Master Sheet'!A$11:CQ$294,69,FALSE)))</f>
        <v/>
      </c>
      <c r="I135" s="68" t="str">
        <f>IF(AND(A135=""),"",IF(ISNA(VLOOKUP(A135,'Master Sheet'!A$11:CQ$294,75,FALSE)),"",VLOOKUP(A135,'Master Sheet'!A$11:CQ$294,75,FALSE)))</f>
        <v/>
      </c>
      <c r="J135" s="68" t="str">
        <f>IF(AND(A135=""),"",IF(ISNA(VLOOKUP(A135,'Master Sheet'!A$11:CQ$294,82,FALSE)),"",VLOOKUP(A135,'Master Sheet'!A$11:CQ$294,82,FALSE)))</f>
        <v/>
      </c>
      <c r="K135" s="68" t="str">
        <f>IF(AND(A135=""),"",IF(ISNA(VLOOKUP(A135,'Master Sheet'!A$11:CQ$294,89,FALSE)),"",VLOOKUP(A135,'Master Sheet'!A$11:CQ$294,89,FALSE)))</f>
        <v/>
      </c>
    </row>
    <row r="136" spans="1:11">
      <c r="A136" s="77">
        <v>113</v>
      </c>
      <c r="B136" s="68" t="str">
        <f>IF(AND(C136=""),"",IF(ISNA(VLOOKUP(A136,'Master Sheet'!A$11:CQ$294,2,FALSE)),"",VLOOKUP(A136,'Master Sheet'!A$11:CQ$294,2,FALSE)))</f>
        <v/>
      </c>
      <c r="C136" s="76" t="str">
        <f>IF(AND('Master Sheet'!C123=""),"",'Master Sheet'!C123)</f>
        <v/>
      </c>
      <c r="D136" s="68" t="str">
        <f>IF(AND(A136=""),"",IF(ISNA(VLOOKUP(A136,'Master Sheet'!A$11:CQ$294,21,FALSE)),"",VLOOKUP(A136,'Master Sheet'!A$11:CQ$294,21,FALSE)))</f>
        <v/>
      </c>
      <c r="E136" s="68" t="str">
        <f>IF(AND(A136=""),"",IF(ISNA(VLOOKUP(A136,'Master Sheet'!A$11:CQ$294,33,FALSE)),"",VLOOKUP(A136,'Master Sheet'!A$11:CQ$294,33,FALSE)))</f>
        <v/>
      </c>
      <c r="F136" s="68" t="str">
        <f>IF(AND(A136=""),"",IF(ISNA(VLOOKUP(A136,'Master Sheet'!A$11:CQ$294,45,FALSE)),"",VLOOKUP(A136,'Master Sheet'!A$11:CQ$294,45,FALSE)))</f>
        <v/>
      </c>
      <c r="G136" s="68" t="str">
        <f>IF(AND(A136=""),"",IF(ISNA(VLOOKUP(A136,'Master Sheet'!A$11:CQ$294,57,FALSE)),"",VLOOKUP(A136,'Master Sheet'!A$11:CQ$294,57,FALSE)))</f>
        <v/>
      </c>
      <c r="H136" s="68" t="str">
        <f>IF(AND(A136=""),"",IF(ISNA(VLOOKUP(A136,'Master Sheet'!A$11:CQ$294,69,FALSE)),"",VLOOKUP(A136,'Master Sheet'!A$11:CQ$294,69,FALSE)))</f>
        <v/>
      </c>
      <c r="I136" s="68" t="str">
        <f>IF(AND(A136=""),"",IF(ISNA(VLOOKUP(A136,'Master Sheet'!A$11:CQ$294,75,FALSE)),"",VLOOKUP(A136,'Master Sheet'!A$11:CQ$294,75,FALSE)))</f>
        <v/>
      </c>
      <c r="J136" s="68" t="str">
        <f>IF(AND(A136=""),"",IF(ISNA(VLOOKUP(A136,'Master Sheet'!A$11:CQ$294,82,FALSE)),"",VLOOKUP(A136,'Master Sheet'!A$11:CQ$294,82,FALSE)))</f>
        <v/>
      </c>
      <c r="K136" s="68" t="str">
        <f>IF(AND(A136=""),"",IF(ISNA(VLOOKUP(A136,'Master Sheet'!A$11:CQ$294,89,FALSE)),"",VLOOKUP(A136,'Master Sheet'!A$11:CQ$294,89,FALSE)))</f>
        <v/>
      </c>
    </row>
    <row r="137" spans="1:11">
      <c r="A137" s="77">
        <v>114</v>
      </c>
      <c r="B137" s="68" t="str">
        <f>IF(AND(C137=""),"",IF(ISNA(VLOOKUP(A137,'Master Sheet'!A$11:CQ$294,2,FALSE)),"",VLOOKUP(A137,'Master Sheet'!A$11:CQ$294,2,FALSE)))</f>
        <v/>
      </c>
      <c r="C137" s="76" t="str">
        <f>IF(AND('Master Sheet'!C124=""),"",'Master Sheet'!C124)</f>
        <v/>
      </c>
      <c r="D137" s="68" t="str">
        <f>IF(AND(A137=""),"",IF(ISNA(VLOOKUP(A137,'Master Sheet'!A$11:CQ$294,21,FALSE)),"",VLOOKUP(A137,'Master Sheet'!A$11:CQ$294,21,FALSE)))</f>
        <v/>
      </c>
      <c r="E137" s="68" t="str">
        <f>IF(AND(A137=""),"",IF(ISNA(VLOOKUP(A137,'Master Sheet'!A$11:CQ$294,33,FALSE)),"",VLOOKUP(A137,'Master Sheet'!A$11:CQ$294,33,FALSE)))</f>
        <v/>
      </c>
      <c r="F137" s="68" t="str">
        <f>IF(AND(A137=""),"",IF(ISNA(VLOOKUP(A137,'Master Sheet'!A$11:CQ$294,45,FALSE)),"",VLOOKUP(A137,'Master Sheet'!A$11:CQ$294,45,FALSE)))</f>
        <v/>
      </c>
      <c r="G137" s="68" t="str">
        <f>IF(AND(A137=""),"",IF(ISNA(VLOOKUP(A137,'Master Sheet'!A$11:CQ$294,57,FALSE)),"",VLOOKUP(A137,'Master Sheet'!A$11:CQ$294,57,FALSE)))</f>
        <v/>
      </c>
      <c r="H137" s="68" t="str">
        <f>IF(AND(A137=""),"",IF(ISNA(VLOOKUP(A137,'Master Sheet'!A$11:CQ$294,69,FALSE)),"",VLOOKUP(A137,'Master Sheet'!A$11:CQ$294,69,FALSE)))</f>
        <v/>
      </c>
      <c r="I137" s="68" t="str">
        <f>IF(AND(A137=""),"",IF(ISNA(VLOOKUP(A137,'Master Sheet'!A$11:CQ$294,75,FALSE)),"",VLOOKUP(A137,'Master Sheet'!A$11:CQ$294,75,FALSE)))</f>
        <v/>
      </c>
      <c r="J137" s="68" t="str">
        <f>IF(AND(A137=""),"",IF(ISNA(VLOOKUP(A137,'Master Sheet'!A$11:CQ$294,82,FALSE)),"",VLOOKUP(A137,'Master Sheet'!A$11:CQ$294,82,FALSE)))</f>
        <v/>
      </c>
      <c r="K137" s="68" t="str">
        <f>IF(AND(A137=""),"",IF(ISNA(VLOOKUP(A137,'Master Sheet'!A$11:CQ$294,89,FALSE)),"",VLOOKUP(A137,'Master Sheet'!A$11:CQ$294,89,FALSE)))</f>
        <v/>
      </c>
    </row>
    <row r="138" spans="1:11">
      <c r="A138" s="77">
        <v>115</v>
      </c>
      <c r="B138" s="68" t="str">
        <f>IF(AND(C138=""),"",IF(ISNA(VLOOKUP(A138,'Master Sheet'!A$11:CQ$294,2,FALSE)),"",VLOOKUP(A138,'Master Sheet'!A$11:CQ$294,2,FALSE)))</f>
        <v/>
      </c>
      <c r="C138" s="76" t="str">
        <f>IF(AND('Master Sheet'!C125=""),"",'Master Sheet'!C125)</f>
        <v/>
      </c>
      <c r="D138" s="68" t="str">
        <f>IF(AND(A138=""),"",IF(ISNA(VLOOKUP(A138,'Master Sheet'!A$11:CQ$294,21,FALSE)),"",VLOOKUP(A138,'Master Sheet'!A$11:CQ$294,21,FALSE)))</f>
        <v/>
      </c>
      <c r="E138" s="68" t="str">
        <f>IF(AND(A138=""),"",IF(ISNA(VLOOKUP(A138,'Master Sheet'!A$11:CQ$294,33,FALSE)),"",VLOOKUP(A138,'Master Sheet'!A$11:CQ$294,33,FALSE)))</f>
        <v/>
      </c>
      <c r="F138" s="68" t="str">
        <f>IF(AND(A138=""),"",IF(ISNA(VLOOKUP(A138,'Master Sheet'!A$11:CQ$294,45,FALSE)),"",VLOOKUP(A138,'Master Sheet'!A$11:CQ$294,45,FALSE)))</f>
        <v/>
      </c>
      <c r="G138" s="68" t="str">
        <f>IF(AND(A138=""),"",IF(ISNA(VLOOKUP(A138,'Master Sheet'!A$11:CQ$294,57,FALSE)),"",VLOOKUP(A138,'Master Sheet'!A$11:CQ$294,57,FALSE)))</f>
        <v/>
      </c>
      <c r="H138" s="68" t="str">
        <f>IF(AND(A138=""),"",IF(ISNA(VLOOKUP(A138,'Master Sheet'!A$11:CQ$294,69,FALSE)),"",VLOOKUP(A138,'Master Sheet'!A$11:CQ$294,69,FALSE)))</f>
        <v/>
      </c>
      <c r="I138" s="68" t="str">
        <f>IF(AND(A138=""),"",IF(ISNA(VLOOKUP(A138,'Master Sheet'!A$11:CQ$294,75,FALSE)),"",VLOOKUP(A138,'Master Sheet'!A$11:CQ$294,75,FALSE)))</f>
        <v/>
      </c>
      <c r="J138" s="68" t="str">
        <f>IF(AND(A138=""),"",IF(ISNA(VLOOKUP(A138,'Master Sheet'!A$11:CQ$294,82,FALSE)),"",VLOOKUP(A138,'Master Sheet'!A$11:CQ$294,82,FALSE)))</f>
        <v/>
      </c>
      <c r="K138" s="68" t="str">
        <f>IF(AND(A138=""),"",IF(ISNA(VLOOKUP(A138,'Master Sheet'!A$11:CQ$294,89,FALSE)),"",VLOOKUP(A138,'Master Sheet'!A$11:CQ$294,89,FALSE)))</f>
        <v/>
      </c>
    </row>
    <row r="139" spans="1:11">
      <c r="A139" s="77">
        <v>116</v>
      </c>
      <c r="B139" s="68" t="str">
        <f>IF(AND(C139=""),"",IF(ISNA(VLOOKUP(A139,'Master Sheet'!A$11:CQ$294,2,FALSE)),"",VLOOKUP(A139,'Master Sheet'!A$11:CQ$294,2,FALSE)))</f>
        <v/>
      </c>
      <c r="C139" s="76" t="str">
        <f>IF(AND('Master Sheet'!C126=""),"",'Master Sheet'!C126)</f>
        <v/>
      </c>
      <c r="D139" s="68" t="str">
        <f>IF(AND(A139=""),"",IF(ISNA(VLOOKUP(A139,'Master Sheet'!A$11:CQ$294,21,FALSE)),"",VLOOKUP(A139,'Master Sheet'!A$11:CQ$294,21,FALSE)))</f>
        <v/>
      </c>
      <c r="E139" s="68" t="str">
        <f>IF(AND(A139=""),"",IF(ISNA(VLOOKUP(A139,'Master Sheet'!A$11:CQ$294,33,FALSE)),"",VLOOKUP(A139,'Master Sheet'!A$11:CQ$294,33,FALSE)))</f>
        <v/>
      </c>
      <c r="F139" s="68" t="str">
        <f>IF(AND(A139=""),"",IF(ISNA(VLOOKUP(A139,'Master Sheet'!A$11:CQ$294,45,FALSE)),"",VLOOKUP(A139,'Master Sheet'!A$11:CQ$294,45,FALSE)))</f>
        <v/>
      </c>
      <c r="G139" s="68" t="str">
        <f>IF(AND(A139=""),"",IF(ISNA(VLOOKUP(A139,'Master Sheet'!A$11:CQ$294,57,FALSE)),"",VLOOKUP(A139,'Master Sheet'!A$11:CQ$294,57,FALSE)))</f>
        <v/>
      </c>
      <c r="H139" s="68" t="str">
        <f>IF(AND(A139=""),"",IF(ISNA(VLOOKUP(A139,'Master Sheet'!A$11:CQ$294,69,FALSE)),"",VLOOKUP(A139,'Master Sheet'!A$11:CQ$294,69,FALSE)))</f>
        <v/>
      </c>
      <c r="I139" s="68" t="str">
        <f>IF(AND(A139=""),"",IF(ISNA(VLOOKUP(A139,'Master Sheet'!A$11:CQ$294,75,FALSE)),"",VLOOKUP(A139,'Master Sheet'!A$11:CQ$294,75,FALSE)))</f>
        <v/>
      </c>
      <c r="J139" s="68" t="str">
        <f>IF(AND(A139=""),"",IF(ISNA(VLOOKUP(A139,'Master Sheet'!A$11:CQ$294,82,FALSE)),"",VLOOKUP(A139,'Master Sheet'!A$11:CQ$294,82,FALSE)))</f>
        <v/>
      </c>
      <c r="K139" s="68" t="str">
        <f>IF(AND(A139=""),"",IF(ISNA(VLOOKUP(A139,'Master Sheet'!A$11:CQ$294,89,FALSE)),"",VLOOKUP(A139,'Master Sheet'!A$11:CQ$294,89,FALSE)))</f>
        <v/>
      </c>
    </row>
    <row r="140" spans="1:11">
      <c r="A140" s="77">
        <v>117</v>
      </c>
      <c r="B140" s="68" t="str">
        <f>IF(AND(C140=""),"",IF(ISNA(VLOOKUP(A140,'Master Sheet'!A$11:CQ$294,2,FALSE)),"",VLOOKUP(A140,'Master Sheet'!A$11:CQ$294,2,FALSE)))</f>
        <v/>
      </c>
      <c r="C140" s="76" t="str">
        <f>IF(AND('Master Sheet'!C127=""),"",'Master Sheet'!C127)</f>
        <v/>
      </c>
      <c r="D140" s="68" t="str">
        <f>IF(AND(A140=""),"",IF(ISNA(VLOOKUP(A140,'Master Sheet'!A$11:CQ$294,21,FALSE)),"",VLOOKUP(A140,'Master Sheet'!A$11:CQ$294,21,FALSE)))</f>
        <v/>
      </c>
      <c r="E140" s="68" t="str">
        <f>IF(AND(A140=""),"",IF(ISNA(VLOOKUP(A140,'Master Sheet'!A$11:CQ$294,33,FALSE)),"",VLOOKUP(A140,'Master Sheet'!A$11:CQ$294,33,FALSE)))</f>
        <v/>
      </c>
      <c r="F140" s="68" t="str">
        <f>IF(AND(A140=""),"",IF(ISNA(VLOOKUP(A140,'Master Sheet'!A$11:CQ$294,45,FALSE)),"",VLOOKUP(A140,'Master Sheet'!A$11:CQ$294,45,FALSE)))</f>
        <v/>
      </c>
      <c r="G140" s="68" t="str">
        <f>IF(AND(A140=""),"",IF(ISNA(VLOOKUP(A140,'Master Sheet'!A$11:CQ$294,57,FALSE)),"",VLOOKUP(A140,'Master Sheet'!A$11:CQ$294,57,FALSE)))</f>
        <v/>
      </c>
      <c r="H140" s="68" t="str">
        <f>IF(AND(A140=""),"",IF(ISNA(VLOOKUP(A140,'Master Sheet'!A$11:CQ$294,69,FALSE)),"",VLOOKUP(A140,'Master Sheet'!A$11:CQ$294,69,FALSE)))</f>
        <v/>
      </c>
      <c r="I140" s="68" t="str">
        <f>IF(AND(A140=""),"",IF(ISNA(VLOOKUP(A140,'Master Sheet'!A$11:CQ$294,75,FALSE)),"",VLOOKUP(A140,'Master Sheet'!A$11:CQ$294,75,FALSE)))</f>
        <v/>
      </c>
      <c r="J140" s="68" t="str">
        <f>IF(AND(A140=""),"",IF(ISNA(VLOOKUP(A140,'Master Sheet'!A$11:CQ$294,82,FALSE)),"",VLOOKUP(A140,'Master Sheet'!A$11:CQ$294,82,FALSE)))</f>
        <v/>
      </c>
      <c r="K140" s="68" t="str">
        <f>IF(AND(A140=""),"",IF(ISNA(VLOOKUP(A140,'Master Sheet'!A$11:CQ$294,89,FALSE)),"",VLOOKUP(A140,'Master Sheet'!A$11:CQ$294,89,FALSE)))</f>
        <v/>
      </c>
    </row>
    <row r="141" spans="1:11">
      <c r="A141" s="77">
        <v>118</v>
      </c>
      <c r="B141" s="68" t="str">
        <f>IF(AND(C141=""),"",IF(ISNA(VLOOKUP(A141,'Master Sheet'!A$11:CQ$294,2,FALSE)),"",VLOOKUP(A141,'Master Sheet'!A$11:CQ$294,2,FALSE)))</f>
        <v/>
      </c>
      <c r="C141" s="76" t="str">
        <f>IF(AND('Master Sheet'!C128=""),"",'Master Sheet'!C128)</f>
        <v/>
      </c>
      <c r="D141" s="68" t="str">
        <f>IF(AND(A141=""),"",IF(ISNA(VLOOKUP(A141,'Master Sheet'!A$11:CQ$294,21,FALSE)),"",VLOOKUP(A141,'Master Sheet'!A$11:CQ$294,21,FALSE)))</f>
        <v/>
      </c>
      <c r="E141" s="68" t="str">
        <f>IF(AND(A141=""),"",IF(ISNA(VLOOKUP(A141,'Master Sheet'!A$11:CQ$294,33,FALSE)),"",VLOOKUP(A141,'Master Sheet'!A$11:CQ$294,33,FALSE)))</f>
        <v/>
      </c>
      <c r="F141" s="68" t="str">
        <f>IF(AND(A141=""),"",IF(ISNA(VLOOKUP(A141,'Master Sheet'!A$11:CQ$294,45,FALSE)),"",VLOOKUP(A141,'Master Sheet'!A$11:CQ$294,45,FALSE)))</f>
        <v/>
      </c>
      <c r="G141" s="68" t="str">
        <f>IF(AND(A141=""),"",IF(ISNA(VLOOKUP(A141,'Master Sheet'!A$11:CQ$294,57,FALSE)),"",VLOOKUP(A141,'Master Sheet'!A$11:CQ$294,57,FALSE)))</f>
        <v/>
      </c>
      <c r="H141" s="68" t="str">
        <f>IF(AND(A141=""),"",IF(ISNA(VLOOKUP(A141,'Master Sheet'!A$11:CQ$294,69,FALSE)),"",VLOOKUP(A141,'Master Sheet'!A$11:CQ$294,69,FALSE)))</f>
        <v/>
      </c>
      <c r="I141" s="68" t="str">
        <f>IF(AND(A141=""),"",IF(ISNA(VLOOKUP(A141,'Master Sheet'!A$11:CQ$294,75,FALSE)),"",VLOOKUP(A141,'Master Sheet'!A$11:CQ$294,75,FALSE)))</f>
        <v/>
      </c>
      <c r="J141" s="68" t="str">
        <f>IF(AND(A141=""),"",IF(ISNA(VLOOKUP(A141,'Master Sheet'!A$11:CQ$294,82,FALSE)),"",VLOOKUP(A141,'Master Sheet'!A$11:CQ$294,82,FALSE)))</f>
        <v/>
      </c>
      <c r="K141" s="68" t="str">
        <f>IF(AND(A141=""),"",IF(ISNA(VLOOKUP(A141,'Master Sheet'!A$11:CQ$294,89,FALSE)),"",VLOOKUP(A141,'Master Sheet'!A$11:CQ$294,89,FALSE)))</f>
        <v/>
      </c>
    </row>
    <row r="142" spans="1:11">
      <c r="A142" s="77">
        <v>119</v>
      </c>
      <c r="B142" s="68" t="str">
        <f>IF(AND(C142=""),"",IF(ISNA(VLOOKUP(A142,'Master Sheet'!A$11:CQ$294,2,FALSE)),"",VLOOKUP(A142,'Master Sheet'!A$11:CQ$294,2,FALSE)))</f>
        <v/>
      </c>
      <c r="C142" s="76" t="str">
        <f>IF(AND('Master Sheet'!C129=""),"",'Master Sheet'!C129)</f>
        <v/>
      </c>
      <c r="D142" s="68" t="str">
        <f>IF(AND(A142=""),"",IF(ISNA(VLOOKUP(A142,'Master Sheet'!A$11:CQ$294,21,FALSE)),"",VLOOKUP(A142,'Master Sheet'!A$11:CQ$294,21,FALSE)))</f>
        <v/>
      </c>
      <c r="E142" s="68" t="str">
        <f>IF(AND(A142=""),"",IF(ISNA(VLOOKUP(A142,'Master Sheet'!A$11:CQ$294,33,FALSE)),"",VLOOKUP(A142,'Master Sheet'!A$11:CQ$294,33,FALSE)))</f>
        <v/>
      </c>
      <c r="F142" s="68" t="str">
        <f>IF(AND(A142=""),"",IF(ISNA(VLOOKUP(A142,'Master Sheet'!A$11:CQ$294,45,FALSE)),"",VLOOKUP(A142,'Master Sheet'!A$11:CQ$294,45,FALSE)))</f>
        <v/>
      </c>
      <c r="G142" s="68" t="str">
        <f>IF(AND(A142=""),"",IF(ISNA(VLOOKUP(A142,'Master Sheet'!A$11:CQ$294,57,FALSE)),"",VLOOKUP(A142,'Master Sheet'!A$11:CQ$294,57,FALSE)))</f>
        <v/>
      </c>
      <c r="H142" s="68" t="str">
        <f>IF(AND(A142=""),"",IF(ISNA(VLOOKUP(A142,'Master Sheet'!A$11:CQ$294,69,FALSE)),"",VLOOKUP(A142,'Master Sheet'!A$11:CQ$294,69,FALSE)))</f>
        <v/>
      </c>
      <c r="I142" s="68" t="str">
        <f>IF(AND(A142=""),"",IF(ISNA(VLOOKUP(A142,'Master Sheet'!A$11:CQ$294,75,FALSE)),"",VLOOKUP(A142,'Master Sheet'!A$11:CQ$294,75,FALSE)))</f>
        <v/>
      </c>
      <c r="J142" s="68" t="str">
        <f>IF(AND(A142=""),"",IF(ISNA(VLOOKUP(A142,'Master Sheet'!A$11:CQ$294,82,FALSE)),"",VLOOKUP(A142,'Master Sheet'!A$11:CQ$294,82,FALSE)))</f>
        <v/>
      </c>
      <c r="K142" s="68" t="str">
        <f>IF(AND(A142=""),"",IF(ISNA(VLOOKUP(A142,'Master Sheet'!A$11:CQ$294,89,FALSE)),"",VLOOKUP(A142,'Master Sheet'!A$11:CQ$294,89,FALSE)))</f>
        <v/>
      </c>
    </row>
    <row r="143" spans="1:11">
      <c r="A143" s="77">
        <v>120</v>
      </c>
      <c r="B143" s="68" t="str">
        <f>IF(AND(C143=""),"",IF(ISNA(VLOOKUP(A143,'Master Sheet'!A$11:CQ$294,2,FALSE)),"",VLOOKUP(A143,'Master Sheet'!A$11:CQ$294,2,FALSE)))</f>
        <v/>
      </c>
      <c r="C143" s="76" t="str">
        <f>IF(AND('Master Sheet'!C130=""),"",'Master Sheet'!C130)</f>
        <v/>
      </c>
      <c r="D143" s="68" t="str">
        <f>IF(AND(A143=""),"",IF(ISNA(VLOOKUP(A143,'Master Sheet'!A$11:CQ$294,21,FALSE)),"",VLOOKUP(A143,'Master Sheet'!A$11:CQ$294,21,FALSE)))</f>
        <v/>
      </c>
      <c r="E143" s="68" t="str">
        <f>IF(AND(A143=""),"",IF(ISNA(VLOOKUP(A143,'Master Sheet'!A$11:CQ$294,33,FALSE)),"",VLOOKUP(A143,'Master Sheet'!A$11:CQ$294,33,FALSE)))</f>
        <v/>
      </c>
      <c r="F143" s="68" t="str">
        <f>IF(AND(A143=""),"",IF(ISNA(VLOOKUP(A143,'Master Sheet'!A$11:CQ$294,45,FALSE)),"",VLOOKUP(A143,'Master Sheet'!A$11:CQ$294,45,FALSE)))</f>
        <v/>
      </c>
      <c r="G143" s="68" t="str">
        <f>IF(AND(A143=""),"",IF(ISNA(VLOOKUP(A143,'Master Sheet'!A$11:CQ$294,57,FALSE)),"",VLOOKUP(A143,'Master Sheet'!A$11:CQ$294,57,FALSE)))</f>
        <v/>
      </c>
      <c r="H143" s="68" t="str">
        <f>IF(AND(A143=""),"",IF(ISNA(VLOOKUP(A143,'Master Sheet'!A$11:CQ$294,69,FALSE)),"",VLOOKUP(A143,'Master Sheet'!A$11:CQ$294,69,FALSE)))</f>
        <v/>
      </c>
      <c r="I143" s="68" t="str">
        <f>IF(AND(A143=""),"",IF(ISNA(VLOOKUP(A143,'Master Sheet'!A$11:CQ$294,75,FALSE)),"",VLOOKUP(A143,'Master Sheet'!A$11:CQ$294,75,FALSE)))</f>
        <v/>
      </c>
      <c r="J143" s="68" t="str">
        <f>IF(AND(A143=""),"",IF(ISNA(VLOOKUP(A143,'Master Sheet'!A$11:CQ$294,82,FALSE)),"",VLOOKUP(A143,'Master Sheet'!A$11:CQ$294,82,FALSE)))</f>
        <v/>
      </c>
      <c r="K143" s="68" t="str">
        <f>IF(AND(A143=""),"",IF(ISNA(VLOOKUP(A143,'Master Sheet'!A$11:CQ$294,89,FALSE)),"",VLOOKUP(A143,'Master Sheet'!A$11:CQ$294,89,FALSE)))</f>
        <v/>
      </c>
    </row>
    <row r="144" spans="1:11">
      <c r="A144" s="77">
        <v>121</v>
      </c>
      <c r="B144" s="68" t="str">
        <f>IF(AND(C144=""),"",IF(ISNA(VLOOKUP(A144,'Master Sheet'!A$11:CQ$294,2,FALSE)),"",VLOOKUP(A144,'Master Sheet'!A$11:CQ$294,2,FALSE)))</f>
        <v/>
      </c>
      <c r="C144" s="76" t="str">
        <f>IF(AND('Master Sheet'!C131=""),"",'Master Sheet'!C131)</f>
        <v/>
      </c>
      <c r="D144" s="68" t="str">
        <f>IF(AND(A144=""),"",IF(ISNA(VLOOKUP(A144,'Master Sheet'!A$11:CQ$294,21,FALSE)),"",VLOOKUP(A144,'Master Sheet'!A$11:CQ$294,21,FALSE)))</f>
        <v/>
      </c>
      <c r="E144" s="68" t="str">
        <f>IF(AND(A144=""),"",IF(ISNA(VLOOKUP(A144,'Master Sheet'!A$11:CQ$294,33,FALSE)),"",VLOOKUP(A144,'Master Sheet'!A$11:CQ$294,33,FALSE)))</f>
        <v/>
      </c>
      <c r="F144" s="68" t="str">
        <f>IF(AND(A144=""),"",IF(ISNA(VLOOKUP(A144,'Master Sheet'!A$11:CQ$294,45,FALSE)),"",VLOOKUP(A144,'Master Sheet'!A$11:CQ$294,45,FALSE)))</f>
        <v/>
      </c>
      <c r="G144" s="68" t="str">
        <f>IF(AND(A144=""),"",IF(ISNA(VLOOKUP(A144,'Master Sheet'!A$11:CQ$294,57,FALSE)),"",VLOOKUP(A144,'Master Sheet'!A$11:CQ$294,57,FALSE)))</f>
        <v/>
      </c>
      <c r="H144" s="68" t="str">
        <f>IF(AND(A144=""),"",IF(ISNA(VLOOKUP(A144,'Master Sheet'!A$11:CQ$294,69,FALSE)),"",VLOOKUP(A144,'Master Sheet'!A$11:CQ$294,69,FALSE)))</f>
        <v/>
      </c>
      <c r="I144" s="68" t="str">
        <f>IF(AND(A144=""),"",IF(ISNA(VLOOKUP(A144,'Master Sheet'!A$11:CQ$294,75,FALSE)),"",VLOOKUP(A144,'Master Sheet'!A$11:CQ$294,75,FALSE)))</f>
        <v/>
      </c>
      <c r="J144" s="68" t="str">
        <f>IF(AND(A144=""),"",IF(ISNA(VLOOKUP(A144,'Master Sheet'!A$11:CQ$294,82,FALSE)),"",VLOOKUP(A144,'Master Sheet'!A$11:CQ$294,82,FALSE)))</f>
        <v/>
      </c>
      <c r="K144" s="68" t="str">
        <f>IF(AND(A144=""),"",IF(ISNA(VLOOKUP(A144,'Master Sheet'!A$11:CQ$294,89,FALSE)),"",VLOOKUP(A144,'Master Sheet'!A$11:CQ$294,89,FALSE)))</f>
        <v/>
      </c>
    </row>
    <row r="145" spans="1:11">
      <c r="A145" s="77">
        <v>122</v>
      </c>
      <c r="B145" s="68" t="str">
        <f>IF(AND(C145=""),"",IF(ISNA(VLOOKUP(A145,'Master Sheet'!A$11:CQ$294,2,FALSE)),"",VLOOKUP(A145,'Master Sheet'!A$11:CQ$294,2,FALSE)))</f>
        <v/>
      </c>
      <c r="C145" s="76" t="str">
        <f>IF(AND('Master Sheet'!C132=""),"",'Master Sheet'!C132)</f>
        <v/>
      </c>
      <c r="D145" s="68" t="str">
        <f>IF(AND(A145=""),"",IF(ISNA(VLOOKUP(A145,'Master Sheet'!A$11:CQ$294,21,FALSE)),"",VLOOKUP(A145,'Master Sheet'!A$11:CQ$294,21,FALSE)))</f>
        <v/>
      </c>
      <c r="E145" s="68" t="str">
        <f>IF(AND(A145=""),"",IF(ISNA(VLOOKUP(A145,'Master Sheet'!A$11:CQ$294,33,FALSE)),"",VLOOKUP(A145,'Master Sheet'!A$11:CQ$294,33,FALSE)))</f>
        <v/>
      </c>
      <c r="F145" s="68" t="str">
        <f>IF(AND(A145=""),"",IF(ISNA(VLOOKUP(A145,'Master Sheet'!A$11:CQ$294,45,FALSE)),"",VLOOKUP(A145,'Master Sheet'!A$11:CQ$294,45,FALSE)))</f>
        <v/>
      </c>
      <c r="G145" s="68" t="str">
        <f>IF(AND(A145=""),"",IF(ISNA(VLOOKUP(A145,'Master Sheet'!A$11:CQ$294,57,FALSE)),"",VLOOKUP(A145,'Master Sheet'!A$11:CQ$294,57,FALSE)))</f>
        <v/>
      </c>
      <c r="H145" s="68" t="str">
        <f>IF(AND(A145=""),"",IF(ISNA(VLOOKUP(A145,'Master Sheet'!A$11:CQ$294,69,FALSE)),"",VLOOKUP(A145,'Master Sheet'!A$11:CQ$294,69,FALSE)))</f>
        <v/>
      </c>
      <c r="I145" s="68" t="str">
        <f>IF(AND(A145=""),"",IF(ISNA(VLOOKUP(A145,'Master Sheet'!A$11:CQ$294,75,FALSE)),"",VLOOKUP(A145,'Master Sheet'!A$11:CQ$294,75,FALSE)))</f>
        <v/>
      </c>
      <c r="J145" s="68" t="str">
        <f>IF(AND(A145=""),"",IF(ISNA(VLOOKUP(A145,'Master Sheet'!A$11:CQ$294,82,FALSE)),"",VLOOKUP(A145,'Master Sheet'!A$11:CQ$294,82,FALSE)))</f>
        <v/>
      </c>
      <c r="K145" s="68" t="str">
        <f>IF(AND(A145=""),"",IF(ISNA(VLOOKUP(A145,'Master Sheet'!A$11:CQ$294,89,FALSE)),"",VLOOKUP(A145,'Master Sheet'!A$11:CQ$294,89,FALSE)))</f>
        <v/>
      </c>
    </row>
    <row r="146" spans="1:11">
      <c r="A146" s="77">
        <v>123</v>
      </c>
      <c r="B146" s="68" t="str">
        <f>IF(AND(C146=""),"",IF(ISNA(VLOOKUP(A146,'Master Sheet'!A$11:CQ$294,2,FALSE)),"",VLOOKUP(A146,'Master Sheet'!A$11:CQ$294,2,FALSE)))</f>
        <v/>
      </c>
      <c r="C146" s="76" t="str">
        <f>IF(AND('Master Sheet'!C133=""),"",'Master Sheet'!C133)</f>
        <v/>
      </c>
      <c r="D146" s="68" t="str">
        <f>IF(AND(A146=""),"",IF(ISNA(VLOOKUP(A146,'Master Sheet'!A$11:CQ$294,21,FALSE)),"",VLOOKUP(A146,'Master Sheet'!A$11:CQ$294,21,FALSE)))</f>
        <v/>
      </c>
      <c r="E146" s="68" t="str">
        <f>IF(AND(A146=""),"",IF(ISNA(VLOOKUP(A146,'Master Sheet'!A$11:CQ$294,33,FALSE)),"",VLOOKUP(A146,'Master Sheet'!A$11:CQ$294,33,FALSE)))</f>
        <v/>
      </c>
      <c r="F146" s="68" t="str">
        <f>IF(AND(A146=""),"",IF(ISNA(VLOOKUP(A146,'Master Sheet'!A$11:CQ$294,45,FALSE)),"",VLOOKUP(A146,'Master Sheet'!A$11:CQ$294,45,FALSE)))</f>
        <v/>
      </c>
      <c r="G146" s="68" t="str">
        <f>IF(AND(A146=""),"",IF(ISNA(VLOOKUP(A146,'Master Sheet'!A$11:CQ$294,57,FALSE)),"",VLOOKUP(A146,'Master Sheet'!A$11:CQ$294,57,FALSE)))</f>
        <v/>
      </c>
      <c r="H146" s="68" t="str">
        <f>IF(AND(A146=""),"",IF(ISNA(VLOOKUP(A146,'Master Sheet'!A$11:CQ$294,69,FALSE)),"",VLOOKUP(A146,'Master Sheet'!A$11:CQ$294,69,FALSE)))</f>
        <v/>
      </c>
      <c r="I146" s="68" t="str">
        <f>IF(AND(A146=""),"",IF(ISNA(VLOOKUP(A146,'Master Sheet'!A$11:CQ$294,75,FALSE)),"",VLOOKUP(A146,'Master Sheet'!A$11:CQ$294,75,FALSE)))</f>
        <v/>
      </c>
      <c r="J146" s="68" t="str">
        <f>IF(AND(A146=""),"",IF(ISNA(VLOOKUP(A146,'Master Sheet'!A$11:CQ$294,82,FALSE)),"",VLOOKUP(A146,'Master Sheet'!A$11:CQ$294,82,FALSE)))</f>
        <v/>
      </c>
      <c r="K146" s="68" t="str">
        <f>IF(AND(A146=""),"",IF(ISNA(VLOOKUP(A146,'Master Sheet'!A$11:CQ$294,89,FALSE)),"",VLOOKUP(A146,'Master Sheet'!A$11:CQ$294,89,FALSE)))</f>
        <v/>
      </c>
    </row>
    <row r="147" spans="1:11">
      <c r="A147" s="77">
        <v>124</v>
      </c>
      <c r="B147" s="68" t="str">
        <f>IF(AND(C147=""),"",IF(ISNA(VLOOKUP(A147,'Master Sheet'!A$11:CQ$294,2,FALSE)),"",VLOOKUP(A147,'Master Sheet'!A$11:CQ$294,2,FALSE)))</f>
        <v/>
      </c>
      <c r="C147" s="76" t="str">
        <f>IF(AND('Master Sheet'!C134=""),"",'Master Sheet'!C134)</f>
        <v/>
      </c>
      <c r="D147" s="68" t="str">
        <f>IF(AND(A147=""),"",IF(ISNA(VLOOKUP(A147,'Master Sheet'!A$11:CQ$294,21,FALSE)),"",VLOOKUP(A147,'Master Sheet'!A$11:CQ$294,21,FALSE)))</f>
        <v/>
      </c>
      <c r="E147" s="68" t="str">
        <f>IF(AND(A147=""),"",IF(ISNA(VLOOKUP(A147,'Master Sheet'!A$11:CQ$294,33,FALSE)),"",VLOOKUP(A147,'Master Sheet'!A$11:CQ$294,33,FALSE)))</f>
        <v/>
      </c>
      <c r="F147" s="68" t="str">
        <f>IF(AND(A147=""),"",IF(ISNA(VLOOKUP(A147,'Master Sheet'!A$11:CQ$294,45,FALSE)),"",VLOOKUP(A147,'Master Sheet'!A$11:CQ$294,45,FALSE)))</f>
        <v/>
      </c>
      <c r="G147" s="68" t="str">
        <f>IF(AND(A147=""),"",IF(ISNA(VLOOKUP(A147,'Master Sheet'!A$11:CQ$294,57,FALSE)),"",VLOOKUP(A147,'Master Sheet'!A$11:CQ$294,57,FALSE)))</f>
        <v/>
      </c>
      <c r="H147" s="68" t="str">
        <f>IF(AND(A147=""),"",IF(ISNA(VLOOKUP(A147,'Master Sheet'!A$11:CQ$294,69,FALSE)),"",VLOOKUP(A147,'Master Sheet'!A$11:CQ$294,69,FALSE)))</f>
        <v/>
      </c>
      <c r="I147" s="68" t="str">
        <f>IF(AND(A147=""),"",IF(ISNA(VLOOKUP(A147,'Master Sheet'!A$11:CQ$294,75,FALSE)),"",VLOOKUP(A147,'Master Sheet'!A$11:CQ$294,75,FALSE)))</f>
        <v/>
      </c>
      <c r="J147" s="68" t="str">
        <f>IF(AND(A147=""),"",IF(ISNA(VLOOKUP(A147,'Master Sheet'!A$11:CQ$294,82,FALSE)),"",VLOOKUP(A147,'Master Sheet'!A$11:CQ$294,82,FALSE)))</f>
        <v/>
      </c>
      <c r="K147" s="68" t="str">
        <f>IF(AND(A147=""),"",IF(ISNA(VLOOKUP(A147,'Master Sheet'!A$11:CQ$294,89,FALSE)),"",VLOOKUP(A147,'Master Sheet'!A$11:CQ$294,89,FALSE)))</f>
        <v/>
      </c>
    </row>
    <row r="148" spans="1:11">
      <c r="A148" s="77">
        <v>125</v>
      </c>
      <c r="B148" s="68" t="str">
        <f>IF(AND(C148=""),"",IF(ISNA(VLOOKUP(A148,'Master Sheet'!A$11:CQ$294,2,FALSE)),"",VLOOKUP(A148,'Master Sheet'!A$11:CQ$294,2,FALSE)))</f>
        <v/>
      </c>
      <c r="C148" s="76" t="str">
        <f>IF(AND('Master Sheet'!C135=""),"",'Master Sheet'!C135)</f>
        <v/>
      </c>
      <c r="D148" s="68" t="str">
        <f>IF(AND(A148=""),"",IF(ISNA(VLOOKUP(A148,'Master Sheet'!A$11:CQ$294,21,FALSE)),"",VLOOKUP(A148,'Master Sheet'!A$11:CQ$294,21,FALSE)))</f>
        <v/>
      </c>
      <c r="E148" s="68" t="str">
        <f>IF(AND(A148=""),"",IF(ISNA(VLOOKUP(A148,'Master Sheet'!A$11:CQ$294,33,FALSE)),"",VLOOKUP(A148,'Master Sheet'!A$11:CQ$294,33,FALSE)))</f>
        <v/>
      </c>
      <c r="F148" s="68" t="str">
        <f>IF(AND(A148=""),"",IF(ISNA(VLOOKUP(A148,'Master Sheet'!A$11:CQ$294,45,FALSE)),"",VLOOKUP(A148,'Master Sheet'!A$11:CQ$294,45,FALSE)))</f>
        <v/>
      </c>
      <c r="G148" s="68" t="str">
        <f>IF(AND(A148=""),"",IF(ISNA(VLOOKUP(A148,'Master Sheet'!A$11:CQ$294,57,FALSE)),"",VLOOKUP(A148,'Master Sheet'!A$11:CQ$294,57,FALSE)))</f>
        <v/>
      </c>
      <c r="H148" s="68" t="str">
        <f>IF(AND(A148=""),"",IF(ISNA(VLOOKUP(A148,'Master Sheet'!A$11:CQ$294,69,FALSE)),"",VLOOKUP(A148,'Master Sheet'!A$11:CQ$294,69,FALSE)))</f>
        <v/>
      </c>
      <c r="I148" s="68" t="str">
        <f>IF(AND(A148=""),"",IF(ISNA(VLOOKUP(A148,'Master Sheet'!A$11:CQ$294,75,FALSE)),"",VLOOKUP(A148,'Master Sheet'!A$11:CQ$294,75,FALSE)))</f>
        <v/>
      </c>
      <c r="J148" s="68" t="str">
        <f>IF(AND(A148=""),"",IF(ISNA(VLOOKUP(A148,'Master Sheet'!A$11:CQ$294,82,FALSE)),"",VLOOKUP(A148,'Master Sheet'!A$11:CQ$294,82,FALSE)))</f>
        <v/>
      </c>
      <c r="K148" s="68" t="str">
        <f>IF(AND(A148=""),"",IF(ISNA(VLOOKUP(A148,'Master Sheet'!A$11:CQ$294,89,FALSE)),"",VLOOKUP(A148,'Master Sheet'!A$11:CQ$294,89,FALSE)))</f>
        <v/>
      </c>
    </row>
    <row r="149" spans="1:11">
      <c r="A149" s="77">
        <v>126</v>
      </c>
      <c r="B149" s="68" t="str">
        <f>IF(AND(C149=""),"",IF(ISNA(VLOOKUP(A149,'Master Sheet'!A$11:CQ$294,2,FALSE)),"",VLOOKUP(A149,'Master Sheet'!A$11:CQ$294,2,FALSE)))</f>
        <v/>
      </c>
      <c r="C149" s="76" t="str">
        <f>IF(AND('Master Sheet'!C136=""),"",'Master Sheet'!C136)</f>
        <v/>
      </c>
      <c r="D149" s="68" t="str">
        <f>IF(AND(A149=""),"",IF(ISNA(VLOOKUP(A149,'Master Sheet'!A$11:CQ$294,21,FALSE)),"",VLOOKUP(A149,'Master Sheet'!A$11:CQ$294,21,FALSE)))</f>
        <v/>
      </c>
      <c r="E149" s="68" t="str">
        <f>IF(AND(A149=""),"",IF(ISNA(VLOOKUP(A149,'Master Sheet'!A$11:CQ$294,33,FALSE)),"",VLOOKUP(A149,'Master Sheet'!A$11:CQ$294,33,FALSE)))</f>
        <v/>
      </c>
      <c r="F149" s="68" t="str">
        <f>IF(AND(A149=""),"",IF(ISNA(VLOOKUP(A149,'Master Sheet'!A$11:CQ$294,45,FALSE)),"",VLOOKUP(A149,'Master Sheet'!A$11:CQ$294,45,FALSE)))</f>
        <v/>
      </c>
      <c r="G149" s="68" t="str">
        <f>IF(AND(A149=""),"",IF(ISNA(VLOOKUP(A149,'Master Sheet'!A$11:CQ$294,57,FALSE)),"",VLOOKUP(A149,'Master Sheet'!A$11:CQ$294,57,FALSE)))</f>
        <v/>
      </c>
      <c r="H149" s="68" t="str">
        <f>IF(AND(A149=""),"",IF(ISNA(VLOOKUP(A149,'Master Sheet'!A$11:CQ$294,69,FALSE)),"",VLOOKUP(A149,'Master Sheet'!A$11:CQ$294,69,FALSE)))</f>
        <v/>
      </c>
      <c r="I149" s="68" t="str">
        <f>IF(AND(A149=""),"",IF(ISNA(VLOOKUP(A149,'Master Sheet'!A$11:CQ$294,75,FALSE)),"",VLOOKUP(A149,'Master Sheet'!A$11:CQ$294,75,FALSE)))</f>
        <v/>
      </c>
      <c r="J149" s="68" t="str">
        <f>IF(AND(A149=""),"",IF(ISNA(VLOOKUP(A149,'Master Sheet'!A$11:CQ$294,82,FALSE)),"",VLOOKUP(A149,'Master Sheet'!A$11:CQ$294,82,FALSE)))</f>
        <v/>
      </c>
      <c r="K149" s="68" t="str">
        <f>IF(AND(A149=""),"",IF(ISNA(VLOOKUP(A149,'Master Sheet'!A$11:CQ$294,89,FALSE)),"",VLOOKUP(A149,'Master Sheet'!A$11:CQ$294,89,FALSE)))</f>
        <v/>
      </c>
    </row>
    <row r="150" spans="1:11">
      <c r="A150" s="77">
        <v>127</v>
      </c>
      <c r="B150" s="68" t="str">
        <f>IF(AND(C150=""),"",IF(ISNA(VLOOKUP(A150,'Master Sheet'!A$11:CQ$294,2,FALSE)),"",VLOOKUP(A150,'Master Sheet'!A$11:CQ$294,2,FALSE)))</f>
        <v/>
      </c>
      <c r="C150" s="76" t="str">
        <f>IF(AND('Master Sheet'!C137=""),"",'Master Sheet'!C137)</f>
        <v/>
      </c>
      <c r="D150" s="68" t="str">
        <f>IF(AND(A150=""),"",IF(ISNA(VLOOKUP(A150,'Master Sheet'!A$11:CQ$294,21,FALSE)),"",VLOOKUP(A150,'Master Sheet'!A$11:CQ$294,21,FALSE)))</f>
        <v/>
      </c>
      <c r="E150" s="68" t="str">
        <f>IF(AND(A150=""),"",IF(ISNA(VLOOKUP(A150,'Master Sheet'!A$11:CQ$294,33,FALSE)),"",VLOOKUP(A150,'Master Sheet'!A$11:CQ$294,33,FALSE)))</f>
        <v/>
      </c>
      <c r="F150" s="68" t="str">
        <f>IF(AND(A150=""),"",IF(ISNA(VLOOKUP(A150,'Master Sheet'!A$11:CQ$294,45,FALSE)),"",VLOOKUP(A150,'Master Sheet'!A$11:CQ$294,45,FALSE)))</f>
        <v/>
      </c>
      <c r="G150" s="68" t="str">
        <f>IF(AND(A150=""),"",IF(ISNA(VLOOKUP(A150,'Master Sheet'!A$11:CQ$294,57,FALSE)),"",VLOOKUP(A150,'Master Sheet'!A$11:CQ$294,57,FALSE)))</f>
        <v/>
      </c>
      <c r="H150" s="68" t="str">
        <f>IF(AND(A150=""),"",IF(ISNA(VLOOKUP(A150,'Master Sheet'!A$11:CQ$294,69,FALSE)),"",VLOOKUP(A150,'Master Sheet'!A$11:CQ$294,69,FALSE)))</f>
        <v/>
      </c>
      <c r="I150" s="68" t="str">
        <f>IF(AND(A150=""),"",IF(ISNA(VLOOKUP(A150,'Master Sheet'!A$11:CQ$294,75,FALSE)),"",VLOOKUP(A150,'Master Sheet'!A$11:CQ$294,75,FALSE)))</f>
        <v/>
      </c>
      <c r="J150" s="68" t="str">
        <f>IF(AND(A150=""),"",IF(ISNA(VLOOKUP(A150,'Master Sheet'!A$11:CQ$294,82,FALSE)),"",VLOOKUP(A150,'Master Sheet'!A$11:CQ$294,82,FALSE)))</f>
        <v/>
      </c>
      <c r="K150" s="68" t="str">
        <f>IF(AND(A150=""),"",IF(ISNA(VLOOKUP(A150,'Master Sheet'!A$11:CQ$294,89,FALSE)),"",VLOOKUP(A150,'Master Sheet'!A$11:CQ$294,89,FALSE)))</f>
        <v/>
      </c>
    </row>
    <row r="151" spans="1:11">
      <c r="A151" s="77">
        <v>128</v>
      </c>
      <c r="B151" s="68" t="str">
        <f>IF(AND(C151=""),"",IF(ISNA(VLOOKUP(A151,'Master Sheet'!A$11:CQ$294,2,FALSE)),"",VLOOKUP(A151,'Master Sheet'!A$11:CQ$294,2,FALSE)))</f>
        <v/>
      </c>
      <c r="C151" s="76" t="str">
        <f>IF(AND('Master Sheet'!C138=""),"",'Master Sheet'!C138)</f>
        <v/>
      </c>
      <c r="D151" s="68" t="str">
        <f>IF(AND(A151=""),"",IF(ISNA(VLOOKUP(A151,'Master Sheet'!A$11:CQ$294,21,FALSE)),"",VLOOKUP(A151,'Master Sheet'!A$11:CQ$294,21,FALSE)))</f>
        <v/>
      </c>
      <c r="E151" s="68" t="str">
        <f>IF(AND(A151=""),"",IF(ISNA(VLOOKUP(A151,'Master Sheet'!A$11:CQ$294,33,FALSE)),"",VLOOKUP(A151,'Master Sheet'!A$11:CQ$294,33,FALSE)))</f>
        <v/>
      </c>
      <c r="F151" s="68" t="str">
        <f>IF(AND(A151=""),"",IF(ISNA(VLOOKUP(A151,'Master Sheet'!A$11:CQ$294,45,FALSE)),"",VLOOKUP(A151,'Master Sheet'!A$11:CQ$294,45,FALSE)))</f>
        <v/>
      </c>
      <c r="G151" s="68" t="str">
        <f>IF(AND(A151=""),"",IF(ISNA(VLOOKUP(A151,'Master Sheet'!A$11:CQ$294,57,FALSE)),"",VLOOKUP(A151,'Master Sheet'!A$11:CQ$294,57,FALSE)))</f>
        <v/>
      </c>
      <c r="H151" s="68" t="str">
        <f>IF(AND(A151=""),"",IF(ISNA(VLOOKUP(A151,'Master Sheet'!A$11:CQ$294,69,FALSE)),"",VLOOKUP(A151,'Master Sheet'!A$11:CQ$294,69,FALSE)))</f>
        <v/>
      </c>
      <c r="I151" s="68" t="str">
        <f>IF(AND(A151=""),"",IF(ISNA(VLOOKUP(A151,'Master Sheet'!A$11:CQ$294,75,FALSE)),"",VLOOKUP(A151,'Master Sheet'!A$11:CQ$294,75,FALSE)))</f>
        <v/>
      </c>
      <c r="J151" s="68" t="str">
        <f>IF(AND(A151=""),"",IF(ISNA(VLOOKUP(A151,'Master Sheet'!A$11:CQ$294,82,FALSE)),"",VLOOKUP(A151,'Master Sheet'!A$11:CQ$294,82,FALSE)))</f>
        <v/>
      </c>
      <c r="K151" s="68" t="str">
        <f>IF(AND(A151=""),"",IF(ISNA(VLOOKUP(A151,'Master Sheet'!A$11:CQ$294,89,FALSE)),"",VLOOKUP(A151,'Master Sheet'!A$11:CQ$294,89,FALSE)))</f>
        <v/>
      </c>
    </row>
    <row r="152" spans="1:11">
      <c r="A152" s="77">
        <v>129</v>
      </c>
      <c r="B152" s="68" t="str">
        <f>IF(AND(C152=""),"",IF(ISNA(VLOOKUP(A152,'Master Sheet'!A$11:CQ$294,2,FALSE)),"",VLOOKUP(A152,'Master Sheet'!A$11:CQ$294,2,FALSE)))</f>
        <v/>
      </c>
      <c r="C152" s="76" t="str">
        <f>IF(AND('Master Sheet'!C139=""),"",'Master Sheet'!C139)</f>
        <v/>
      </c>
      <c r="D152" s="68" t="str">
        <f>IF(AND(A152=""),"",IF(ISNA(VLOOKUP(A152,'Master Sheet'!A$11:CQ$294,21,FALSE)),"",VLOOKUP(A152,'Master Sheet'!A$11:CQ$294,21,FALSE)))</f>
        <v/>
      </c>
      <c r="E152" s="68" t="str">
        <f>IF(AND(A152=""),"",IF(ISNA(VLOOKUP(A152,'Master Sheet'!A$11:CQ$294,33,FALSE)),"",VLOOKUP(A152,'Master Sheet'!A$11:CQ$294,33,FALSE)))</f>
        <v/>
      </c>
      <c r="F152" s="68" t="str">
        <f>IF(AND(A152=""),"",IF(ISNA(VLOOKUP(A152,'Master Sheet'!A$11:CQ$294,45,FALSE)),"",VLOOKUP(A152,'Master Sheet'!A$11:CQ$294,45,FALSE)))</f>
        <v/>
      </c>
      <c r="G152" s="68" t="str">
        <f>IF(AND(A152=""),"",IF(ISNA(VLOOKUP(A152,'Master Sheet'!A$11:CQ$294,57,FALSE)),"",VLOOKUP(A152,'Master Sheet'!A$11:CQ$294,57,FALSE)))</f>
        <v/>
      </c>
      <c r="H152" s="68" t="str">
        <f>IF(AND(A152=""),"",IF(ISNA(VLOOKUP(A152,'Master Sheet'!A$11:CQ$294,69,FALSE)),"",VLOOKUP(A152,'Master Sheet'!A$11:CQ$294,69,FALSE)))</f>
        <v/>
      </c>
      <c r="I152" s="68" t="str">
        <f>IF(AND(A152=""),"",IF(ISNA(VLOOKUP(A152,'Master Sheet'!A$11:CQ$294,75,FALSE)),"",VLOOKUP(A152,'Master Sheet'!A$11:CQ$294,75,FALSE)))</f>
        <v/>
      </c>
      <c r="J152" s="68" t="str">
        <f>IF(AND(A152=""),"",IF(ISNA(VLOOKUP(A152,'Master Sheet'!A$11:CQ$294,82,FALSE)),"",VLOOKUP(A152,'Master Sheet'!A$11:CQ$294,82,FALSE)))</f>
        <v/>
      </c>
      <c r="K152" s="68" t="str">
        <f>IF(AND(A152=""),"",IF(ISNA(VLOOKUP(A152,'Master Sheet'!A$11:CQ$294,89,FALSE)),"",VLOOKUP(A152,'Master Sheet'!A$11:CQ$294,89,FALSE)))</f>
        <v/>
      </c>
    </row>
    <row r="153" spans="1:11" ht="15" customHeight="1">
      <c r="A153" s="231" t="s">
        <v>85</v>
      </c>
      <c r="B153" s="231"/>
      <c r="C153" s="231"/>
      <c r="D153" s="231"/>
      <c r="E153" s="231"/>
      <c r="F153" s="231"/>
      <c r="G153" s="231"/>
      <c r="H153" s="241" t="s">
        <v>29</v>
      </c>
      <c r="I153" s="241"/>
      <c r="J153" s="241"/>
      <c r="K153" s="241"/>
    </row>
    <row r="154" spans="1:11" ht="15" customHeight="1">
      <c r="A154" s="232"/>
      <c r="B154" s="232"/>
      <c r="C154" s="232"/>
      <c r="D154" s="232"/>
      <c r="E154" s="232"/>
      <c r="F154" s="232"/>
      <c r="G154" s="232"/>
      <c r="H154" s="242"/>
      <c r="I154" s="242"/>
      <c r="J154" s="242"/>
      <c r="K154" s="242"/>
    </row>
    <row r="155" spans="1:11" ht="15" customHeight="1">
      <c r="A155" s="230" t="s">
        <v>86</v>
      </c>
      <c r="B155" s="230"/>
      <c r="C155" s="230"/>
      <c r="D155" s="230"/>
      <c r="E155" s="230"/>
      <c r="F155" s="230"/>
      <c r="G155" s="230"/>
      <c r="H155" s="242"/>
      <c r="I155" s="242"/>
      <c r="J155" s="242"/>
      <c r="K155" s="242"/>
    </row>
    <row r="156" spans="1:11" ht="15.75" customHeight="1">
      <c r="A156" s="230"/>
      <c r="B156" s="230"/>
      <c r="C156" s="230"/>
      <c r="D156" s="230"/>
      <c r="E156" s="230"/>
      <c r="F156" s="230"/>
      <c r="G156" s="230"/>
    </row>
  </sheetData>
  <sheetProtection password="C823" sheet="1" objects="1" scenarios="1" formatCells="0" formatColumns="0" formatRows="0"/>
  <mergeCells count="30">
    <mergeCell ref="A1:B1"/>
    <mergeCell ref="A2:E2"/>
    <mergeCell ref="C1:K1"/>
    <mergeCell ref="A101:G102"/>
    <mergeCell ref="H101:K103"/>
    <mergeCell ref="A103:G104"/>
    <mergeCell ref="A105:B105"/>
    <mergeCell ref="C105:K105"/>
    <mergeCell ref="A107:B107"/>
    <mergeCell ref="C107:F107"/>
    <mergeCell ref="G107:H107"/>
    <mergeCell ref="I107:K107"/>
    <mergeCell ref="A55:B55"/>
    <mergeCell ref="A106:E106"/>
    <mergeCell ref="I55:K55"/>
    <mergeCell ref="H153:K155"/>
    <mergeCell ref="A153:G154"/>
    <mergeCell ref="A155:G156"/>
    <mergeCell ref="C3:F3"/>
    <mergeCell ref="A51:G52"/>
    <mergeCell ref="A49:G50"/>
    <mergeCell ref="C55:F55"/>
    <mergeCell ref="G55:H55"/>
    <mergeCell ref="C53:K53"/>
    <mergeCell ref="A3:B3"/>
    <mergeCell ref="H49:K51"/>
    <mergeCell ref="A53:B53"/>
    <mergeCell ref="A54:E54"/>
    <mergeCell ref="I3:K3"/>
    <mergeCell ref="G3:H3"/>
  </mergeCells>
  <pageMargins left="0.85" right="0.45" top="0.25" bottom="0.2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 Sheet</vt:lpstr>
      <vt:lpstr>Praptra 2 A</vt:lpstr>
      <vt:lpstr>3 sub. Grade</vt:lpstr>
      <vt:lpstr>praptra- B</vt:lpstr>
      <vt:lpstr>'3 sub. Grade'!Print_Area</vt:lpstr>
      <vt:lpstr>'Praptra 2 A'!Print_Area</vt:lpstr>
      <vt:lpstr>'praptra- B'!Print_Area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2020-03-19T15:16:50Z</dcterms:modified>
</cp:coreProperties>
</file>