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Data Entry" sheetId="10" r:id="rId1"/>
    <sheet name="Subjectwise strank Report" sheetId="9" r:id="rId2"/>
    <sheet name="other sub." sheetId="7" r:id="rId3"/>
  </sheets>
  <calcPr calcId="124519"/>
</workbook>
</file>

<file path=xl/calcChain.xml><?xml version="1.0" encoding="utf-8"?>
<calcChain xmlns="http://schemas.openxmlformats.org/spreadsheetml/2006/main">
  <c r="I7" i="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6"/>
  <c r="Z15" i="9" l="1"/>
  <c r="D3" i="7"/>
  <c r="A3"/>
  <c r="K6" i="9"/>
  <c r="F3"/>
  <c r="A3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M49" s="1"/>
  <c r="C49"/>
  <c r="D49"/>
  <c r="B50"/>
  <c r="C50"/>
  <c r="D50"/>
  <c r="B51"/>
  <c r="C51"/>
  <c r="D51"/>
  <c r="B52"/>
  <c r="C52"/>
  <c r="D52"/>
  <c r="B53"/>
  <c r="M53" s="1"/>
  <c r="C53"/>
  <c r="D53"/>
  <c r="B54"/>
  <c r="C54"/>
  <c r="D54"/>
  <c r="B55"/>
  <c r="C55"/>
  <c r="D55"/>
  <c r="B56"/>
  <c r="C56"/>
  <c r="D56"/>
  <c r="M56"/>
  <c r="B57"/>
  <c r="C57"/>
  <c r="D57"/>
  <c r="B58"/>
  <c r="C58"/>
  <c r="D58"/>
  <c r="B59"/>
  <c r="C59"/>
  <c r="D59"/>
  <c r="M59"/>
  <c r="B60"/>
  <c r="C60"/>
  <c r="D60"/>
  <c r="B61"/>
  <c r="C61"/>
  <c r="D61"/>
  <c r="B62"/>
  <c r="C62"/>
  <c r="D62"/>
  <c r="B63"/>
  <c r="C63"/>
  <c r="D63"/>
  <c r="B64"/>
  <c r="C64"/>
  <c r="D64"/>
  <c r="B65"/>
  <c r="M65" s="1"/>
  <c r="C65"/>
  <c r="D65"/>
  <c r="B66"/>
  <c r="C66"/>
  <c r="D66"/>
  <c r="B67"/>
  <c r="O67" s="1"/>
  <c r="C67"/>
  <c r="D67"/>
  <c r="B68"/>
  <c r="C68"/>
  <c r="D68"/>
  <c r="B69"/>
  <c r="O69" s="1"/>
  <c r="C69"/>
  <c r="D69"/>
  <c r="B70"/>
  <c r="O70" s="1"/>
  <c r="C70"/>
  <c r="D70"/>
  <c r="B71"/>
  <c r="C71"/>
  <c r="D71"/>
  <c r="B72"/>
  <c r="O72" s="1"/>
  <c r="C72"/>
  <c r="D72"/>
  <c r="B73"/>
  <c r="O73" s="1"/>
  <c r="C73"/>
  <c r="D73"/>
  <c r="B74"/>
  <c r="C74"/>
  <c r="D74"/>
  <c r="B75"/>
  <c r="O75" s="1"/>
  <c r="C75"/>
  <c r="D75"/>
  <c r="B76"/>
  <c r="M76" s="1"/>
  <c r="C76"/>
  <c r="D76"/>
  <c r="B77"/>
  <c r="C77"/>
  <c r="D77"/>
  <c r="B78"/>
  <c r="O78" s="1"/>
  <c r="C78"/>
  <c r="D78"/>
  <c r="B79"/>
  <c r="C79"/>
  <c r="D79"/>
  <c r="B80"/>
  <c r="O80" s="1"/>
  <c r="C80"/>
  <c r="D80"/>
  <c r="B81"/>
  <c r="O81" s="1"/>
  <c r="C81"/>
  <c r="D81"/>
  <c r="B82"/>
  <c r="C82"/>
  <c r="D82"/>
  <c r="B83"/>
  <c r="O83" s="1"/>
  <c r="C83"/>
  <c r="D83"/>
  <c r="B84"/>
  <c r="C84"/>
  <c r="D84"/>
  <c r="M84"/>
  <c r="B85"/>
  <c r="C85"/>
  <c r="D85"/>
  <c r="B86"/>
  <c r="O86" s="1"/>
  <c r="C86"/>
  <c r="D86"/>
  <c r="B87"/>
  <c r="C87"/>
  <c r="D87"/>
  <c r="B88"/>
  <c r="O88" s="1"/>
  <c r="C88"/>
  <c r="D88"/>
  <c r="B89"/>
  <c r="O89" s="1"/>
  <c r="C89"/>
  <c r="D89"/>
  <c r="B90"/>
  <c r="C90"/>
  <c r="D90"/>
  <c r="B91"/>
  <c r="O91" s="1"/>
  <c r="C91"/>
  <c r="D91"/>
  <c r="B92"/>
  <c r="M92" s="1"/>
  <c r="C92"/>
  <c r="D92"/>
  <c r="B93"/>
  <c r="C93"/>
  <c r="D93"/>
  <c r="B94"/>
  <c r="O94" s="1"/>
  <c r="C94"/>
  <c r="D94"/>
  <c r="B95"/>
  <c r="N95" s="1"/>
  <c r="C95"/>
  <c r="D95"/>
  <c r="B96"/>
  <c r="C96"/>
  <c r="D96"/>
  <c r="B97"/>
  <c r="O97" s="1"/>
  <c r="C97"/>
  <c r="D97"/>
  <c r="B98"/>
  <c r="C98"/>
  <c r="D98"/>
  <c r="B99"/>
  <c r="O99" s="1"/>
  <c r="C99"/>
  <c r="D99"/>
  <c r="B100"/>
  <c r="C100"/>
  <c r="D100"/>
  <c r="B101"/>
  <c r="O101" s="1"/>
  <c r="C101"/>
  <c r="D101"/>
  <c r="B102"/>
  <c r="C102"/>
  <c r="D102"/>
  <c r="B103"/>
  <c r="O103" s="1"/>
  <c r="C103"/>
  <c r="D103"/>
  <c r="B104"/>
  <c r="C104"/>
  <c r="D104"/>
  <c r="B105"/>
  <c r="O105" s="1"/>
  <c r="C105"/>
  <c r="D105"/>
  <c r="B106"/>
  <c r="O106" s="1"/>
  <c r="C106"/>
  <c r="D106"/>
  <c r="B107"/>
  <c r="C107"/>
  <c r="D107"/>
  <c r="D8"/>
  <c r="C8"/>
  <c r="B8"/>
  <c r="H10" i="10"/>
  <c r="I10" s="1"/>
  <c r="N10" i="9" s="1"/>
  <c r="H12" i="10"/>
  <c r="I12" s="1"/>
  <c r="H14"/>
  <c r="I14" s="1"/>
  <c r="H16"/>
  <c r="I16" s="1"/>
  <c r="H18"/>
  <c r="I18" s="1"/>
  <c r="H20"/>
  <c r="I20" s="1"/>
  <c r="H22"/>
  <c r="I22" s="1"/>
  <c r="H24"/>
  <c r="I24" s="1"/>
  <c r="H26"/>
  <c r="I26" s="1"/>
  <c r="H28"/>
  <c r="I28" s="1"/>
  <c r="H30"/>
  <c r="I30" s="1"/>
  <c r="H32"/>
  <c r="I32" s="1"/>
  <c r="H34"/>
  <c r="I34" s="1"/>
  <c r="H36"/>
  <c r="I36" s="1"/>
  <c r="H38"/>
  <c r="I38" s="1"/>
  <c r="H40"/>
  <c r="I40" s="1"/>
  <c r="H42"/>
  <c r="I42" s="1"/>
  <c r="F9"/>
  <c r="H9" s="1"/>
  <c r="I9" s="1"/>
  <c r="F10"/>
  <c r="F11"/>
  <c r="H11" s="1"/>
  <c r="I11" s="1"/>
  <c r="F12"/>
  <c r="F13"/>
  <c r="H13" s="1"/>
  <c r="I13" s="1"/>
  <c r="F14"/>
  <c r="F15"/>
  <c r="H15" s="1"/>
  <c r="I15" s="1"/>
  <c r="F16"/>
  <c r="F17"/>
  <c r="H17" s="1"/>
  <c r="I17" s="1"/>
  <c r="F18"/>
  <c r="F19"/>
  <c r="H19" s="1"/>
  <c r="I19" s="1"/>
  <c r="F20"/>
  <c r="F21"/>
  <c r="H21" s="1"/>
  <c r="I21" s="1"/>
  <c r="F22"/>
  <c r="F23"/>
  <c r="H23" s="1"/>
  <c r="I23" s="1"/>
  <c r="F24"/>
  <c r="F25"/>
  <c r="H25" s="1"/>
  <c r="I25" s="1"/>
  <c r="F26"/>
  <c r="F27"/>
  <c r="H27" s="1"/>
  <c r="I27" s="1"/>
  <c r="F28"/>
  <c r="F29"/>
  <c r="H29" s="1"/>
  <c r="I29" s="1"/>
  <c r="F30"/>
  <c r="F31"/>
  <c r="H31" s="1"/>
  <c r="I31" s="1"/>
  <c r="N31" i="9" s="1"/>
  <c r="F32" i="10"/>
  <c r="F33"/>
  <c r="H33" s="1"/>
  <c r="I33" s="1"/>
  <c r="F34"/>
  <c r="F35"/>
  <c r="H35" s="1"/>
  <c r="I35" s="1"/>
  <c r="F36"/>
  <c r="F37"/>
  <c r="H37" s="1"/>
  <c r="I37" s="1"/>
  <c r="F38"/>
  <c r="F39"/>
  <c r="H39" s="1"/>
  <c r="I39" s="1"/>
  <c r="F40"/>
  <c r="F41"/>
  <c r="H41" s="1"/>
  <c r="I41" s="1"/>
  <c r="F42"/>
  <c r="F43"/>
  <c r="H43" s="1"/>
  <c r="I43" s="1"/>
  <c r="F44"/>
  <c r="H44" s="1"/>
  <c r="I44" s="1"/>
  <c r="F45"/>
  <c r="H45" s="1"/>
  <c r="I45" s="1"/>
  <c r="F46"/>
  <c r="H46" s="1"/>
  <c r="I46" s="1"/>
  <c r="F47"/>
  <c r="H47" s="1"/>
  <c r="I47" s="1"/>
  <c r="F48"/>
  <c r="H48" s="1"/>
  <c r="I48" s="1"/>
  <c r="F49"/>
  <c r="H49" s="1"/>
  <c r="I49" s="1"/>
  <c r="F50"/>
  <c r="H50" s="1"/>
  <c r="I50" s="1"/>
  <c r="F51"/>
  <c r="H51" s="1"/>
  <c r="I51" s="1"/>
  <c r="F52"/>
  <c r="H52" s="1"/>
  <c r="I52" s="1"/>
  <c r="F53"/>
  <c r="H53" s="1"/>
  <c r="I53" s="1"/>
  <c r="F54"/>
  <c r="H54" s="1"/>
  <c r="I54" s="1"/>
  <c r="F55"/>
  <c r="H55" s="1"/>
  <c r="I55" s="1"/>
  <c r="F56"/>
  <c r="H56" s="1"/>
  <c r="I56" s="1"/>
  <c r="F57"/>
  <c r="H57" s="1"/>
  <c r="I57" s="1"/>
  <c r="F58"/>
  <c r="H58" s="1"/>
  <c r="I58" s="1"/>
  <c r="F59"/>
  <c r="H59" s="1"/>
  <c r="I59" s="1"/>
  <c r="F60"/>
  <c r="H60" s="1"/>
  <c r="I60" s="1"/>
  <c r="F61"/>
  <c r="H61" s="1"/>
  <c r="I61" s="1"/>
  <c r="F62"/>
  <c r="H62" s="1"/>
  <c r="I62" s="1"/>
  <c r="F63"/>
  <c r="H63" s="1"/>
  <c r="I63" s="1"/>
  <c r="F64"/>
  <c r="H64" s="1"/>
  <c r="I64" s="1"/>
  <c r="F65"/>
  <c r="H65" s="1"/>
  <c r="I65" s="1"/>
  <c r="F66"/>
  <c r="H66" s="1"/>
  <c r="I66" s="1"/>
  <c r="F67"/>
  <c r="H67" s="1"/>
  <c r="I67" s="1"/>
  <c r="F68"/>
  <c r="H68" s="1"/>
  <c r="I68" s="1"/>
  <c r="F69"/>
  <c r="H69" s="1"/>
  <c r="I69" s="1"/>
  <c r="F70"/>
  <c r="H70" s="1"/>
  <c r="I70" s="1"/>
  <c r="F71"/>
  <c r="H71" s="1"/>
  <c r="I71" s="1"/>
  <c r="F72"/>
  <c r="H72" s="1"/>
  <c r="I72" s="1"/>
  <c r="F73"/>
  <c r="H73" s="1"/>
  <c r="I73" s="1"/>
  <c r="F74"/>
  <c r="H74" s="1"/>
  <c r="I74" s="1"/>
  <c r="F75"/>
  <c r="H75" s="1"/>
  <c r="I75" s="1"/>
  <c r="F76"/>
  <c r="H76" s="1"/>
  <c r="I76" s="1"/>
  <c r="F77"/>
  <c r="H77" s="1"/>
  <c r="I77" s="1"/>
  <c r="F78"/>
  <c r="H78" s="1"/>
  <c r="I78" s="1"/>
  <c r="F79"/>
  <c r="H79" s="1"/>
  <c r="I79" s="1"/>
  <c r="F80"/>
  <c r="H80" s="1"/>
  <c r="I80" s="1"/>
  <c r="F81"/>
  <c r="H81" s="1"/>
  <c r="I81" s="1"/>
  <c r="F82"/>
  <c r="H82" s="1"/>
  <c r="I82" s="1"/>
  <c r="F83"/>
  <c r="H83" s="1"/>
  <c r="I83" s="1"/>
  <c r="F84"/>
  <c r="H84" s="1"/>
  <c r="I84" s="1"/>
  <c r="F85"/>
  <c r="H85" s="1"/>
  <c r="I85" s="1"/>
  <c r="F86"/>
  <c r="H86" s="1"/>
  <c r="I86" s="1"/>
  <c r="F87"/>
  <c r="H87" s="1"/>
  <c r="I87" s="1"/>
  <c r="F88"/>
  <c r="H88" s="1"/>
  <c r="I88" s="1"/>
  <c r="F89"/>
  <c r="H89" s="1"/>
  <c r="I89" s="1"/>
  <c r="F90"/>
  <c r="H90" s="1"/>
  <c r="I90" s="1"/>
  <c r="F91"/>
  <c r="H91" s="1"/>
  <c r="I91" s="1"/>
  <c r="F92"/>
  <c r="H92" s="1"/>
  <c r="I92" s="1"/>
  <c r="F93"/>
  <c r="H93" s="1"/>
  <c r="I93" s="1"/>
  <c r="F94"/>
  <c r="H94" s="1"/>
  <c r="I94" s="1"/>
  <c r="F95"/>
  <c r="H95" s="1"/>
  <c r="I95" s="1"/>
  <c r="F96"/>
  <c r="H96" s="1"/>
  <c r="I96" s="1"/>
  <c r="F97"/>
  <c r="H97" s="1"/>
  <c r="I97" s="1"/>
  <c r="F98"/>
  <c r="H98" s="1"/>
  <c r="I98" s="1"/>
  <c r="F99"/>
  <c r="H99" s="1"/>
  <c r="I99" s="1"/>
  <c r="F100"/>
  <c r="H100" s="1"/>
  <c r="I100" s="1"/>
  <c r="F101"/>
  <c r="H101" s="1"/>
  <c r="I101" s="1"/>
  <c r="F102"/>
  <c r="H102" s="1"/>
  <c r="I102" s="1"/>
  <c r="F103"/>
  <c r="H103" s="1"/>
  <c r="I103" s="1"/>
  <c r="F104"/>
  <c r="H104" s="1"/>
  <c r="I104" s="1"/>
  <c r="F105"/>
  <c r="H105" s="1"/>
  <c r="I105" s="1"/>
  <c r="F106"/>
  <c r="H106" s="1"/>
  <c r="I106" s="1"/>
  <c r="F107"/>
  <c r="H107" s="1"/>
  <c r="I107" s="1"/>
  <c r="F8"/>
  <c r="H8" s="1"/>
  <c r="I8" s="1"/>
  <c r="Z14" i="9"/>
  <c r="Z13"/>
  <c r="Z12"/>
  <c r="Z11"/>
  <c r="Z10"/>
  <c r="B36" i="7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D6"/>
  <c r="C6"/>
  <c r="B6"/>
  <c r="A2"/>
  <c r="A1"/>
  <c r="A2" i="9"/>
  <c r="A1"/>
  <c r="O8" l="1"/>
  <c r="M69"/>
  <c r="N105"/>
  <c r="M88"/>
  <c r="M80"/>
  <c r="M72"/>
  <c r="F107"/>
  <c r="H107"/>
  <c r="E107"/>
  <c r="G107"/>
  <c r="F104"/>
  <c r="H104"/>
  <c r="E104"/>
  <c r="G104"/>
  <c r="F102"/>
  <c r="H102"/>
  <c r="E102"/>
  <c r="G102"/>
  <c r="F100"/>
  <c r="H100"/>
  <c r="E100"/>
  <c r="G100"/>
  <c r="F98"/>
  <c r="H98"/>
  <c r="E98"/>
  <c r="G98"/>
  <c r="F96"/>
  <c r="H96"/>
  <c r="E96"/>
  <c r="G96"/>
  <c r="F95"/>
  <c r="H95"/>
  <c r="E95"/>
  <c r="G95"/>
  <c r="F93"/>
  <c r="H93"/>
  <c r="E93"/>
  <c r="G93"/>
  <c r="F92"/>
  <c r="H92"/>
  <c r="E92"/>
  <c r="G92"/>
  <c r="F90"/>
  <c r="H90"/>
  <c r="E90"/>
  <c r="G90"/>
  <c r="F87"/>
  <c r="H87"/>
  <c r="E87"/>
  <c r="G87"/>
  <c r="F85"/>
  <c r="H85"/>
  <c r="E85"/>
  <c r="G85"/>
  <c r="F84"/>
  <c r="H84"/>
  <c r="E84"/>
  <c r="G84"/>
  <c r="F82"/>
  <c r="H82"/>
  <c r="E82"/>
  <c r="G82"/>
  <c r="F79"/>
  <c r="H79"/>
  <c r="E79"/>
  <c r="G79"/>
  <c r="F77"/>
  <c r="H77"/>
  <c r="E77"/>
  <c r="G77"/>
  <c r="F76"/>
  <c r="H76"/>
  <c r="E76"/>
  <c r="G76"/>
  <c r="F74"/>
  <c r="H74"/>
  <c r="E74"/>
  <c r="G74"/>
  <c r="F71"/>
  <c r="H71"/>
  <c r="E71"/>
  <c r="G71"/>
  <c r="F68"/>
  <c r="H68"/>
  <c r="E68"/>
  <c r="G68"/>
  <c r="F66"/>
  <c r="H66"/>
  <c r="P66"/>
  <c r="E66"/>
  <c r="G66"/>
  <c r="O66"/>
  <c r="F65"/>
  <c r="H65"/>
  <c r="P65"/>
  <c r="E65"/>
  <c r="G65"/>
  <c r="O65"/>
  <c r="F63"/>
  <c r="H63"/>
  <c r="P63"/>
  <c r="E63"/>
  <c r="G63"/>
  <c r="O63"/>
  <c r="F61"/>
  <c r="H61"/>
  <c r="P61"/>
  <c r="E61"/>
  <c r="G61"/>
  <c r="O61"/>
  <c r="F58"/>
  <c r="H58"/>
  <c r="P58"/>
  <c r="E58"/>
  <c r="G58"/>
  <c r="O58"/>
  <c r="F55"/>
  <c r="H55"/>
  <c r="P55"/>
  <c r="E55"/>
  <c r="G55"/>
  <c r="O55"/>
  <c r="F52"/>
  <c r="H52"/>
  <c r="P52"/>
  <c r="E52"/>
  <c r="G52"/>
  <c r="O52"/>
  <c r="F50"/>
  <c r="H50"/>
  <c r="P50"/>
  <c r="E50"/>
  <c r="G50"/>
  <c r="O50"/>
  <c r="F49"/>
  <c r="H49"/>
  <c r="P49"/>
  <c r="E49"/>
  <c r="G49"/>
  <c r="O49"/>
  <c r="F47"/>
  <c r="H47"/>
  <c r="P47"/>
  <c r="E47"/>
  <c r="G47"/>
  <c r="O47"/>
  <c r="M45"/>
  <c r="F45"/>
  <c r="H45"/>
  <c r="P45"/>
  <c r="E45"/>
  <c r="G45"/>
  <c r="O45"/>
  <c r="F43"/>
  <c r="H43"/>
  <c r="P43"/>
  <c r="E43"/>
  <c r="G43"/>
  <c r="O43"/>
  <c r="N41"/>
  <c r="F41"/>
  <c r="H41"/>
  <c r="P41"/>
  <c r="E41"/>
  <c r="G41"/>
  <c r="O41"/>
  <c r="F39"/>
  <c r="H39"/>
  <c r="P39"/>
  <c r="E39"/>
  <c r="G39"/>
  <c r="O39"/>
  <c r="F37"/>
  <c r="H37"/>
  <c r="P37"/>
  <c r="E37"/>
  <c r="G37"/>
  <c r="O37"/>
  <c r="F35"/>
  <c r="H35"/>
  <c r="P35"/>
  <c r="E35"/>
  <c r="G35"/>
  <c r="O35"/>
  <c r="F33"/>
  <c r="H33"/>
  <c r="P33"/>
  <c r="E33"/>
  <c r="G33"/>
  <c r="O33"/>
  <c r="F30"/>
  <c r="H30"/>
  <c r="P30"/>
  <c r="E30"/>
  <c r="G30"/>
  <c r="O30"/>
  <c r="F28"/>
  <c r="H28"/>
  <c r="P28"/>
  <c r="E28"/>
  <c r="G28"/>
  <c r="O28"/>
  <c r="F26"/>
  <c r="H26"/>
  <c r="P26"/>
  <c r="E26"/>
  <c r="G26"/>
  <c r="O26"/>
  <c r="F24"/>
  <c r="H24"/>
  <c r="P24"/>
  <c r="E24"/>
  <c r="G24"/>
  <c r="O24"/>
  <c r="N22"/>
  <c r="F22"/>
  <c r="H22"/>
  <c r="P22"/>
  <c r="E22"/>
  <c r="G22"/>
  <c r="O22"/>
  <c r="F20"/>
  <c r="H20"/>
  <c r="P20"/>
  <c r="E20"/>
  <c r="G20"/>
  <c r="O20"/>
  <c r="N18"/>
  <c r="F18"/>
  <c r="H18"/>
  <c r="P18"/>
  <c r="E18"/>
  <c r="G18"/>
  <c r="O18"/>
  <c r="F16"/>
  <c r="H16"/>
  <c r="P16"/>
  <c r="E16"/>
  <c r="G16"/>
  <c r="O16"/>
  <c r="N14"/>
  <c r="F14"/>
  <c r="H14"/>
  <c r="P14"/>
  <c r="E14"/>
  <c r="G14"/>
  <c r="O14"/>
  <c r="F12"/>
  <c r="H12"/>
  <c r="P12"/>
  <c r="E12"/>
  <c r="G12"/>
  <c r="O12"/>
  <c r="F9"/>
  <c r="H9"/>
  <c r="P9"/>
  <c r="E9"/>
  <c r="G9"/>
  <c r="O9"/>
  <c r="F8"/>
  <c r="H8"/>
  <c r="P8"/>
  <c r="O107"/>
  <c r="O104"/>
  <c r="O102"/>
  <c r="O100"/>
  <c r="O98"/>
  <c r="O96"/>
  <c r="O95"/>
  <c r="O93"/>
  <c r="O92"/>
  <c r="O90"/>
  <c r="O87"/>
  <c r="O85"/>
  <c r="O84"/>
  <c r="O82"/>
  <c r="O79"/>
  <c r="O77"/>
  <c r="O76"/>
  <c r="O74"/>
  <c r="O71"/>
  <c r="O68"/>
  <c r="F106"/>
  <c r="H106"/>
  <c r="E106"/>
  <c r="G106"/>
  <c r="F105"/>
  <c r="H105"/>
  <c r="E105"/>
  <c r="G105"/>
  <c r="F103"/>
  <c r="H103"/>
  <c r="E103"/>
  <c r="G103"/>
  <c r="F101"/>
  <c r="H101"/>
  <c r="E101"/>
  <c r="G101"/>
  <c r="F99"/>
  <c r="H99"/>
  <c r="E99"/>
  <c r="G99"/>
  <c r="F97"/>
  <c r="H97"/>
  <c r="E97"/>
  <c r="G97"/>
  <c r="F94"/>
  <c r="H94"/>
  <c r="E94"/>
  <c r="G94"/>
  <c r="F91"/>
  <c r="H91"/>
  <c r="E91"/>
  <c r="G91"/>
  <c r="F89"/>
  <c r="H89"/>
  <c r="E89"/>
  <c r="G89"/>
  <c r="F88"/>
  <c r="H88"/>
  <c r="E88"/>
  <c r="G88"/>
  <c r="F86"/>
  <c r="H86"/>
  <c r="E86"/>
  <c r="G86"/>
  <c r="F83"/>
  <c r="H83"/>
  <c r="E83"/>
  <c r="G83"/>
  <c r="F81"/>
  <c r="H81"/>
  <c r="E81"/>
  <c r="G81"/>
  <c r="F80"/>
  <c r="H80"/>
  <c r="E80"/>
  <c r="G80"/>
  <c r="F78"/>
  <c r="H78"/>
  <c r="E78"/>
  <c r="G78"/>
  <c r="F75"/>
  <c r="H75"/>
  <c r="E75"/>
  <c r="G75"/>
  <c r="F73"/>
  <c r="H73"/>
  <c r="E73"/>
  <c r="G73"/>
  <c r="F72"/>
  <c r="H72"/>
  <c r="E72"/>
  <c r="G72"/>
  <c r="F70"/>
  <c r="H70"/>
  <c r="E70"/>
  <c r="G70"/>
  <c r="F69"/>
  <c r="H69"/>
  <c r="E69"/>
  <c r="G69"/>
  <c r="F67"/>
  <c r="H67"/>
  <c r="E67"/>
  <c r="G67"/>
  <c r="F64"/>
  <c r="H64"/>
  <c r="P64"/>
  <c r="E64"/>
  <c r="G64"/>
  <c r="O64"/>
  <c r="F62"/>
  <c r="H62"/>
  <c r="P62"/>
  <c r="E62"/>
  <c r="G62"/>
  <c r="O62"/>
  <c r="F60"/>
  <c r="H60"/>
  <c r="P60"/>
  <c r="E60"/>
  <c r="G60"/>
  <c r="O60"/>
  <c r="F59"/>
  <c r="H59"/>
  <c r="P59"/>
  <c r="E59"/>
  <c r="G59"/>
  <c r="O59"/>
  <c r="F57"/>
  <c r="H57"/>
  <c r="P57"/>
  <c r="E57"/>
  <c r="G57"/>
  <c r="O57"/>
  <c r="F56"/>
  <c r="H56"/>
  <c r="P56"/>
  <c r="E56"/>
  <c r="G56"/>
  <c r="O56"/>
  <c r="F54"/>
  <c r="H54"/>
  <c r="P54"/>
  <c r="E54"/>
  <c r="G54"/>
  <c r="O54"/>
  <c r="F53"/>
  <c r="H53"/>
  <c r="P53"/>
  <c r="E53"/>
  <c r="G53"/>
  <c r="O53"/>
  <c r="F51"/>
  <c r="H51"/>
  <c r="P51"/>
  <c r="E51"/>
  <c r="G51"/>
  <c r="O51"/>
  <c r="F48"/>
  <c r="H48"/>
  <c r="P48"/>
  <c r="E48"/>
  <c r="G48"/>
  <c r="O48"/>
  <c r="F46"/>
  <c r="H46"/>
  <c r="P46"/>
  <c r="E46"/>
  <c r="G46"/>
  <c r="O46"/>
  <c r="F44"/>
  <c r="H44"/>
  <c r="P44"/>
  <c r="E44"/>
  <c r="G44"/>
  <c r="O44"/>
  <c r="L42"/>
  <c r="F42"/>
  <c r="H42"/>
  <c r="P42"/>
  <c r="E42"/>
  <c r="G42"/>
  <c r="O42"/>
  <c r="F40"/>
  <c r="H40"/>
  <c r="P40"/>
  <c r="E40"/>
  <c r="G40"/>
  <c r="O40"/>
  <c r="F38"/>
  <c r="H38"/>
  <c r="P38"/>
  <c r="E38"/>
  <c r="G38"/>
  <c r="O38"/>
  <c r="F36"/>
  <c r="H36"/>
  <c r="P36"/>
  <c r="E36"/>
  <c r="G36"/>
  <c r="O36"/>
  <c r="F34"/>
  <c r="H34"/>
  <c r="P34"/>
  <c r="E34"/>
  <c r="G34"/>
  <c r="O34"/>
  <c r="F32"/>
  <c r="H32"/>
  <c r="P32"/>
  <c r="E32"/>
  <c r="G32"/>
  <c r="O32"/>
  <c r="F31"/>
  <c r="H31"/>
  <c r="P31"/>
  <c r="E31"/>
  <c r="G31"/>
  <c r="O31"/>
  <c r="F29"/>
  <c r="H29"/>
  <c r="P29"/>
  <c r="E29"/>
  <c r="G29"/>
  <c r="O29"/>
  <c r="N27"/>
  <c r="F27"/>
  <c r="H27"/>
  <c r="P27"/>
  <c r="E27"/>
  <c r="G27"/>
  <c r="O27"/>
  <c r="F25"/>
  <c r="H25"/>
  <c r="P25"/>
  <c r="E25"/>
  <c r="G25"/>
  <c r="O25"/>
  <c r="F23"/>
  <c r="H23"/>
  <c r="P23"/>
  <c r="E23"/>
  <c r="G23"/>
  <c r="O23"/>
  <c r="F21"/>
  <c r="H21"/>
  <c r="P21"/>
  <c r="E21"/>
  <c r="G21"/>
  <c r="O21"/>
  <c r="F19"/>
  <c r="H19"/>
  <c r="P19"/>
  <c r="E19"/>
  <c r="G19"/>
  <c r="O19"/>
  <c r="F17"/>
  <c r="H17"/>
  <c r="P17"/>
  <c r="E17"/>
  <c r="G17"/>
  <c r="O17"/>
  <c r="F15"/>
  <c r="H15"/>
  <c r="P15"/>
  <c r="E15"/>
  <c r="G15"/>
  <c r="O15"/>
  <c r="F13"/>
  <c r="H13"/>
  <c r="P13"/>
  <c r="E13"/>
  <c r="G13"/>
  <c r="O13"/>
  <c r="F11"/>
  <c r="H11"/>
  <c r="P11"/>
  <c r="E11"/>
  <c r="G11"/>
  <c r="O11"/>
  <c r="F10"/>
  <c r="H10"/>
  <c r="P10"/>
  <c r="E10"/>
  <c r="G10"/>
  <c r="O10"/>
  <c r="E8"/>
  <c r="I8" s="1"/>
  <c r="G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M67"/>
  <c r="M63"/>
  <c r="M60"/>
  <c r="M57"/>
  <c r="M101"/>
  <c r="M96"/>
  <c r="M97"/>
  <c r="M61"/>
  <c r="M107"/>
  <c r="M104"/>
  <c r="M103"/>
  <c r="M100"/>
  <c r="N99"/>
  <c r="M106"/>
  <c r="N102"/>
  <c r="M98"/>
  <c r="N94"/>
  <c r="M91"/>
  <c r="M90"/>
  <c r="M87"/>
  <c r="M86"/>
  <c r="M83"/>
  <c r="M82"/>
  <c r="M79"/>
  <c r="M78"/>
  <c r="M75"/>
  <c r="M74"/>
  <c r="M71"/>
  <c r="M68"/>
  <c r="M64"/>
  <c r="N39"/>
  <c r="M93"/>
  <c r="M89"/>
  <c r="M85"/>
  <c r="M81"/>
  <c r="M77"/>
  <c r="M73"/>
  <c r="M55"/>
  <c r="M52"/>
  <c r="M51"/>
  <c r="M48"/>
  <c r="M47"/>
  <c r="N35"/>
  <c r="L34"/>
  <c r="N33"/>
  <c r="L30"/>
  <c r="N29"/>
  <c r="L26"/>
  <c r="N25"/>
  <c r="N24"/>
  <c r="N21"/>
  <c r="N20"/>
  <c r="N17"/>
  <c r="N16"/>
  <c r="N13"/>
  <c r="N12"/>
  <c r="M70"/>
  <c r="M66"/>
  <c r="M62"/>
  <c r="M58"/>
  <c r="M54"/>
  <c r="M50"/>
  <c r="M46"/>
  <c r="N43"/>
  <c r="L38"/>
  <c r="N37"/>
  <c r="L8"/>
  <c r="N23"/>
  <c r="N19"/>
  <c r="N15"/>
  <c r="N11"/>
  <c r="L9"/>
  <c r="N8"/>
  <c r="K107"/>
  <c r="K106"/>
  <c r="L105"/>
  <c r="K104"/>
  <c r="K103"/>
  <c r="L102"/>
  <c r="K101"/>
  <c r="K100"/>
  <c r="L99"/>
  <c r="K98"/>
  <c r="K97"/>
  <c r="K96"/>
  <c r="L95"/>
  <c r="L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L40"/>
  <c r="L36"/>
  <c r="L32"/>
  <c r="L28"/>
  <c r="N9"/>
  <c r="I71"/>
  <c r="J71" s="1"/>
  <c r="L71"/>
  <c r="N71"/>
  <c r="I70"/>
  <c r="J70" s="1"/>
  <c r="L70"/>
  <c r="N70"/>
  <c r="I69"/>
  <c r="J69" s="1"/>
  <c r="L69"/>
  <c r="N69"/>
  <c r="I68"/>
  <c r="J68" s="1"/>
  <c r="L68"/>
  <c r="N68"/>
  <c r="I67"/>
  <c r="J67" s="1"/>
  <c r="L67"/>
  <c r="N67"/>
  <c r="I66"/>
  <c r="J66" s="1"/>
  <c r="L66"/>
  <c r="N66"/>
  <c r="I65"/>
  <c r="J65" s="1"/>
  <c r="L65"/>
  <c r="N65"/>
  <c r="I64"/>
  <c r="J64" s="1"/>
  <c r="L64"/>
  <c r="N64"/>
  <c r="I63"/>
  <c r="J63" s="1"/>
  <c r="L63"/>
  <c r="N63"/>
  <c r="I62"/>
  <c r="J62" s="1"/>
  <c r="L62"/>
  <c r="N62"/>
  <c r="I61"/>
  <c r="J61" s="1"/>
  <c r="L61"/>
  <c r="N61"/>
  <c r="I60"/>
  <c r="J60" s="1"/>
  <c r="L60"/>
  <c r="N60"/>
  <c r="I59"/>
  <c r="J59" s="1"/>
  <c r="L59"/>
  <c r="N59"/>
  <c r="I58"/>
  <c r="J58" s="1"/>
  <c r="L58"/>
  <c r="N58"/>
  <c r="I57"/>
  <c r="J57" s="1"/>
  <c r="L57"/>
  <c r="N57"/>
  <c r="I56"/>
  <c r="J56" s="1"/>
  <c r="L56"/>
  <c r="N56"/>
  <c r="I55"/>
  <c r="J55" s="1"/>
  <c r="L55"/>
  <c r="N55"/>
  <c r="I54"/>
  <c r="J54" s="1"/>
  <c r="L54"/>
  <c r="N54"/>
  <c r="I53"/>
  <c r="J53" s="1"/>
  <c r="L53"/>
  <c r="N53"/>
  <c r="I52"/>
  <c r="J52" s="1"/>
  <c r="L52"/>
  <c r="N52"/>
  <c r="I51"/>
  <c r="J51" s="1"/>
  <c r="L51"/>
  <c r="N51"/>
  <c r="I50"/>
  <c r="J50" s="1"/>
  <c r="L50"/>
  <c r="N50"/>
  <c r="I49"/>
  <c r="J49" s="1"/>
  <c r="L49"/>
  <c r="N49"/>
  <c r="I48"/>
  <c r="J48" s="1"/>
  <c r="L48"/>
  <c r="N48"/>
  <c r="I47"/>
  <c r="J47" s="1"/>
  <c r="L47"/>
  <c r="N47"/>
  <c r="I46"/>
  <c r="J46" s="1"/>
  <c r="L46"/>
  <c r="N46"/>
  <c r="L45"/>
  <c r="N45"/>
  <c r="L41"/>
  <c r="L43"/>
  <c r="K8"/>
  <c r="M8"/>
  <c r="N107"/>
  <c r="L107"/>
  <c r="I107"/>
  <c r="J107" s="1"/>
  <c r="N106"/>
  <c r="L106"/>
  <c r="I106"/>
  <c r="M105"/>
  <c r="K105"/>
  <c r="I105"/>
  <c r="J105" s="1"/>
  <c r="N104"/>
  <c r="L104"/>
  <c r="I104"/>
  <c r="J104" s="1"/>
  <c r="N103"/>
  <c r="L103"/>
  <c r="I103"/>
  <c r="J103" s="1"/>
  <c r="M102"/>
  <c r="K102"/>
  <c r="I102"/>
  <c r="N101"/>
  <c r="L101"/>
  <c r="I101"/>
  <c r="J101" s="1"/>
  <c r="N100"/>
  <c r="L100"/>
  <c r="I100"/>
  <c r="M99"/>
  <c r="K99"/>
  <c r="I99"/>
  <c r="J99" s="1"/>
  <c r="N98"/>
  <c r="L98"/>
  <c r="I98"/>
  <c r="J98" s="1"/>
  <c r="N97"/>
  <c r="L97"/>
  <c r="I97"/>
  <c r="J97" s="1"/>
  <c r="N96"/>
  <c r="L96"/>
  <c r="I96"/>
  <c r="J96" s="1"/>
  <c r="M95"/>
  <c r="K95"/>
  <c r="I95"/>
  <c r="J95" s="1"/>
  <c r="M94"/>
  <c r="K94"/>
  <c r="I94"/>
  <c r="N93"/>
  <c r="L93"/>
  <c r="I93"/>
  <c r="J93" s="1"/>
  <c r="N92"/>
  <c r="L92"/>
  <c r="I92"/>
  <c r="J92" s="1"/>
  <c r="N91"/>
  <c r="L91"/>
  <c r="I91"/>
  <c r="J91" s="1"/>
  <c r="N90"/>
  <c r="L90"/>
  <c r="I90"/>
  <c r="J90" s="1"/>
  <c r="N89"/>
  <c r="L89"/>
  <c r="I89"/>
  <c r="J89" s="1"/>
  <c r="N88"/>
  <c r="L88"/>
  <c r="I88"/>
  <c r="J88" s="1"/>
  <c r="N87"/>
  <c r="L87"/>
  <c r="I87"/>
  <c r="J87" s="1"/>
  <c r="N86"/>
  <c r="L86"/>
  <c r="I86"/>
  <c r="J86" s="1"/>
  <c r="N85"/>
  <c r="L85"/>
  <c r="I85"/>
  <c r="J85" s="1"/>
  <c r="N84"/>
  <c r="L84"/>
  <c r="I84"/>
  <c r="J84" s="1"/>
  <c r="N83"/>
  <c r="L83"/>
  <c r="I83"/>
  <c r="J83" s="1"/>
  <c r="N82"/>
  <c r="L82"/>
  <c r="I82"/>
  <c r="J82" s="1"/>
  <c r="N81"/>
  <c r="L81"/>
  <c r="I81"/>
  <c r="J81" s="1"/>
  <c r="N80"/>
  <c r="L80"/>
  <c r="I80"/>
  <c r="J80" s="1"/>
  <c r="N79"/>
  <c r="L79"/>
  <c r="I79"/>
  <c r="J79" s="1"/>
  <c r="N78"/>
  <c r="L78"/>
  <c r="I78"/>
  <c r="J78" s="1"/>
  <c r="N77"/>
  <c r="L77"/>
  <c r="I77"/>
  <c r="J77" s="1"/>
  <c r="N76"/>
  <c r="L76"/>
  <c r="I76"/>
  <c r="J76" s="1"/>
  <c r="N75"/>
  <c r="L75"/>
  <c r="I75"/>
  <c r="J75" s="1"/>
  <c r="N74"/>
  <c r="L74"/>
  <c r="I74"/>
  <c r="J74" s="1"/>
  <c r="N73"/>
  <c r="L73"/>
  <c r="I73"/>
  <c r="J73" s="1"/>
  <c r="N72"/>
  <c r="L72"/>
  <c r="I72"/>
  <c r="J72" s="1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L44"/>
  <c r="L39"/>
  <c r="L37"/>
  <c r="L35"/>
  <c r="L33"/>
  <c r="L31"/>
  <c r="L29"/>
  <c r="L27"/>
  <c r="L25"/>
  <c r="L24"/>
  <c r="L23"/>
  <c r="L22"/>
  <c r="L21"/>
  <c r="L20"/>
  <c r="L19"/>
  <c r="L18"/>
  <c r="L17"/>
  <c r="L16"/>
  <c r="L15"/>
  <c r="L14"/>
  <c r="L13"/>
  <c r="L12"/>
  <c r="L11"/>
  <c r="L10"/>
  <c r="I44"/>
  <c r="J44" s="1"/>
  <c r="K44"/>
  <c r="M44"/>
  <c r="I42"/>
  <c r="J42" s="1"/>
  <c r="K42"/>
  <c r="M42"/>
  <c r="I40"/>
  <c r="J40" s="1"/>
  <c r="K40"/>
  <c r="M40"/>
  <c r="I38"/>
  <c r="J38" s="1"/>
  <c r="K38"/>
  <c r="M38"/>
  <c r="K36"/>
  <c r="M36"/>
  <c r="K34"/>
  <c r="M34"/>
  <c r="K32"/>
  <c r="M32"/>
  <c r="K30"/>
  <c r="M30"/>
  <c r="K28"/>
  <c r="M28"/>
  <c r="K26"/>
  <c r="M26"/>
  <c r="I45"/>
  <c r="K45"/>
  <c r="I43"/>
  <c r="J43" s="1"/>
  <c r="K43"/>
  <c r="M43"/>
  <c r="I41"/>
  <c r="J41" s="1"/>
  <c r="K41"/>
  <c r="M41"/>
  <c r="I39"/>
  <c r="J39" s="1"/>
  <c r="K39"/>
  <c r="M39"/>
  <c r="K37"/>
  <c r="M37"/>
  <c r="K35"/>
  <c r="M35"/>
  <c r="K33"/>
  <c r="M33"/>
  <c r="K31"/>
  <c r="M31"/>
  <c r="K29"/>
  <c r="M29"/>
  <c r="K27"/>
  <c r="M27"/>
  <c r="N44"/>
  <c r="N42"/>
  <c r="N40"/>
  <c r="N38"/>
  <c r="N36"/>
  <c r="N34"/>
  <c r="N32"/>
  <c r="N30"/>
  <c r="N28"/>
  <c r="N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K13"/>
  <c r="I13"/>
  <c r="J13" s="1"/>
  <c r="M12"/>
  <c r="K12"/>
  <c r="M11"/>
  <c r="K11"/>
  <c r="M10"/>
  <c r="K10"/>
  <c r="M9"/>
  <c r="K9"/>
  <c r="I21" l="1"/>
  <c r="J21" s="1"/>
  <c r="Q21" s="1"/>
  <c r="J8"/>
  <c r="Q8" s="1"/>
  <c r="I9"/>
  <c r="J9" s="1"/>
  <c r="Q9" s="1"/>
  <c r="I10"/>
  <c r="J10" s="1"/>
  <c r="Q10" s="1"/>
  <c r="I11"/>
  <c r="J11" s="1"/>
  <c r="Q11" s="1"/>
  <c r="I12"/>
  <c r="J12" s="1"/>
  <c r="Q12" s="1"/>
  <c r="I14"/>
  <c r="J14" s="1"/>
  <c r="Q14" s="1"/>
  <c r="I15"/>
  <c r="J15" s="1"/>
  <c r="Q15" s="1"/>
  <c r="I16"/>
  <c r="J16" s="1"/>
  <c r="Q16" s="1"/>
  <c r="I17"/>
  <c r="J17" s="1"/>
  <c r="Q17" s="1"/>
  <c r="I18"/>
  <c r="J18" s="1"/>
  <c r="Q18" s="1"/>
  <c r="I19"/>
  <c r="J19" s="1"/>
  <c r="Q19" s="1"/>
  <c r="I20"/>
  <c r="J20" s="1"/>
  <c r="Q20" s="1"/>
  <c r="I22"/>
  <c r="J22" s="1"/>
  <c r="Q22" s="1"/>
  <c r="I23"/>
  <c r="J23" s="1"/>
  <c r="Q23" s="1"/>
  <c r="I24"/>
  <c r="J24" s="1"/>
  <c r="Q24" s="1"/>
  <c r="I25"/>
  <c r="J25" s="1"/>
  <c r="I28"/>
  <c r="J28" s="1"/>
  <c r="Q28" s="1"/>
  <c r="I32"/>
  <c r="J32" s="1"/>
  <c r="I36"/>
  <c r="J36" s="1"/>
  <c r="Q36" s="1"/>
  <c r="Q39"/>
  <c r="Q43"/>
  <c r="Q41"/>
  <c r="Q44"/>
  <c r="J45"/>
  <c r="Q45" s="1"/>
  <c r="J94"/>
  <c r="Q94" s="1"/>
  <c r="J100"/>
  <c r="Q100" s="1"/>
  <c r="J102"/>
  <c r="Q102" s="1"/>
  <c r="J106"/>
  <c r="Q106" s="1"/>
  <c r="I27"/>
  <c r="J27" s="1"/>
  <c r="Q27" s="1"/>
  <c r="I31"/>
  <c r="J31" s="1"/>
  <c r="Q40"/>
  <c r="Q42"/>
  <c r="Q73"/>
  <c r="Q75"/>
  <c r="Q77"/>
  <c r="Q79"/>
  <c r="Q81"/>
  <c r="Q31"/>
  <c r="I35"/>
  <c r="Q83"/>
  <c r="Q85"/>
  <c r="Q87"/>
  <c r="Q89"/>
  <c r="Q91"/>
  <c r="Q93"/>
  <c r="Q95"/>
  <c r="Q97"/>
  <c r="Q99"/>
  <c r="Q103"/>
  <c r="Q105"/>
  <c r="I26"/>
  <c r="I30"/>
  <c r="I34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13"/>
  <c r="Q25"/>
  <c r="Q32"/>
  <c r="I29"/>
  <c r="I33"/>
  <c r="I37"/>
  <c r="Q38"/>
  <c r="Q72"/>
  <c r="Q74"/>
  <c r="Q76"/>
  <c r="Q78"/>
  <c r="Q80"/>
  <c r="Q82"/>
  <c r="Q84"/>
  <c r="Q86"/>
  <c r="Q88"/>
  <c r="Q90"/>
  <c r="Q92"/>
  <c r="Q96"/>
  <c r="Q98"/>
  <c r="Q101"/>
  <c r="Q104"/>
  <c r="Q107"/>
  <c r="J33" l="1"/>
  <c r="Q33" s="1"/>
  <c r="J30"/>
  <c r="Q30" s="1"/>
  <c r="J37"/>
  <c r="Q37" s="1"/>
  <c r="J29"/>
  <c r="Q29" s="1"/>
  <c r="J34"/>
  <c r="Q34" s="1"/>
  <c r="J26"/>
  <c r="Q26" s="1"/>
  <c r="J35"/>
  <c r="Q35" s="1"/>
</calcChain>
</file>

<file path=xl/sharedStrings.xml><?xml version="1.0" encoding="utf-8"?>
<sst xmlns="http://schemas.openxmlformats.org/spreadsheetml/2006/main" count="171" uniqueCount="89">
  <si>
    <t>jktdh; mPp ek/;fed fo|ky; bUnjokM+k ia-la- jkuh ftyk ¼ikyh½</t>
  </si>
  <si>
    <t>fo"k;%&amp;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</si>
  <si>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</si>
  <si>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</si>
  <si>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</si>
  <si>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</si>
  <si>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</si>
  <si>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</si>
  <si>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</si>
  <si>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dqy</t>
  </si>
  <si>
    <t>fyf[kr l=kad</t>
  </si>
  <si>
    <t>dqy mifLFkfr</t>
  </si>
  <si>
    <t>fo|kFkhZ dh mifLFkfr</t>
  </si>
  <si>
    <t>mifLFkfr izfr'kr</t>
  </si>
  <si>
    <t>mifLFkfr l=kad</t>
  </si>
  <si>
    <t>dqy l=kad</t>
  </si>
  <si>
    <t>izkstsDV</t>
  </si>
  <si>
    <t>O;ogkj</t>
  </si>
  <si>
    <t>lS)k-</t>
  </si>
  <si>
    <t>MANOHAR DAS</t>
  </si>
  <si>
    <t>l=kad 'khV l=~% 2019&amp;2020</t>
  </si>
  <si>
    <t>AAKASH KANDARA</t>
  </si>
  <si>
    <t>ANJALI MARU</t>
  </si>
  <si>
    <t>ANJU KUMARI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</si>
  <si>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</si>
  <si>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</si>
  <si>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</si>
  <si>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</si>
  <si>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</si>
  <si>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</si>
  <si>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</si>
  <si>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</si>
  <si>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</si>
  <si>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</si>
  <si>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</si>
  <si>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</si>
  <si>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</si>
  <si>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</si>
  <si>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</si>
  <si>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</si>
  <si>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</si>
  <si>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</si>
  <si>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</si>
  <si>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</si>
  <si>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</si>
  <si>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</si>
  <si>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</si>
  <si>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</si>
  <si>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</si>
  <si>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v)Z okf"kZd</t>
  </si>
  <si>
    <t>Geography</t>
  </si>
  <si>
    <t xml:space="preserve"> izk;ks-</t>
  </si>
  <si>
    <t>gLrk{kj fo"k;k/;kid</t>
  </si>
  <si>
    <t>gLrk{kj laaLFkk iz/kku</t>
  </si>
  <si>
    <t>gLrk{kj ijh{kk izHkkjh</t>
  </si>
  <si>
    <t>dz- la-</t>
  </si>
  <si>
    <t>fo|kFkhZ dk uke</t>
  </si>
  <si>
    <t>izos'kkad</t>
  </si>
  <si>
    <t>lkekU; tkudkjh</t>
  </si>
  <si>
    <t>History</t>
  </si>
  <si>
    <t>Com.  Hindi</t>
  </si>
  <si>
    <t>Com.  English</t>
  </si>
  <si>
    <t>dqy ;ksx v)Z okf"kZd rd</t>
  </si>
  <si>
    <t>oxZ %&amp;</t>
  </si>
  <si>
    <t>izFke oSdfYid fo"k;</t>
  </si>
  <si>
    <t>f}rh; oSdfYid fo"k;</t>
  </si>
  <si>
    <t>r`rh; oSdfYid fo"k;</t>
  </si>
  <si>
    <t xml:space="preserve">ladk; %&amp; </t>
  </si>
  <si>
    <t>dyk oxZ</t>
  </si>
  <si>
    <t>d{kk%&amp; 12*v*</t>
  </si>
  <si>
    <t xml:space="preserve">v)Zokf"kZd                   </t>
  </si>
  <si>
    <t xml:space="preserve">v)Zokf"kZd                 </t>
  </si>
  <si>
    <t xml:space="preserve">v)Zokf"kZd                  </t>
  </si>
  <si>
    <t xml:space="preserve">v)Zokf"kZd              </t>
  </si>
  <si>
    <t>ladk; %&amp;</t>
  </si>
  <si>
    <t>political science</t>
  </si>
  <si>
    <t>pr`FkZ oSdfYid fo"k;</t>
  </si>
  <si>
    <t>Hindi Lit.</t>
  </si>
  <si>
    <t>t; xq:nso oklqnso th egkjkt</t>
  </si>
  <si>
    <t>Presented By :-</t>
  </si>
  <si>
    <t>HEERA LAL JAT</t>
  </si>
  <si>
    <t>Sr. Teacher at GSSS Inderwara (PALI)</t>
  </si>
  <si>
    <t>V./P. -  CHANDAWAL NAGAR , SOJAT (PALI)</t>
  </si>
  <si>
    <t>ML</t>
  </si>
  <si>
    <t>ab</t>
  </si>
  <si>
    <t>AB</t>
  </si>
  <si>
    <t>ml</t>
  </si>
  <si>
    <t>na</t>
  </si>
  <si>
    <t>S.U.P.W.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</si>
</sst>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6"/>
      <color theme="1"/>
      <name val="Kruti Dev 010"/>
    </font>
    <font>
      <b/>
      <sz val="18"/>
      <color theme="1"/>
      <name val="Kruti Dev 010"/>
    </font>
    <font>
      <b/>
      <sz val="24"/>
      <color theme="1"/>
      <name val="Kruti Dev 010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4"/>
      <color theme="1"/>
      <name val="Kruti Dev 010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Kruti Dev 010"/>
    </font>
    <font>
      <b/>
      <sz val="11"/>
      <color theme="1"/>
      <name val="Kruti Dev 010"/>
    </font>
    <font>
      <b/>
      <sz val="10"/>
      <color theme="1"/>
      <name val="Kruti Dev 010"/>
    </font>
    <font>
      <sz val="12"/>
      <color theme="1"/>
      <name val="Kruti Dev 010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Kruti Dev 010"/>
    </font>
    <font>
      <b/>
      <sz val="14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D60093"/>
      <name val="Kruti Dev 010"/>
    </font>
    <font>
      <b/>
      <sz val="14"/>
      <color rgb="FFD60093"/>
      <name val="Kruti Dev 010"/>
    </font>
    <font>
      <b/>
      <i/>
      <u/>
      <sz val="16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7030A0"/>
        </stop>
      </gradientFill>
    </fill>
    <fill>
      <gradientFill degree="135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/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8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vertical="center" textRotation="90" wrapText="1"/>
      <protection hidden="1"/>
    </xf>
    <xf numFmtId="0" fontId="7" fillId="7" borderId="2" xfId="0" applyFont="1" applyFill="1" applyBorder="1" applyAlignment="1" applyProtection="1">
      <alignment vertical="center" textRotation="90" wrapText="1"/>
      <protection hidden="1"/>
    </xf>
    <xf numFmtId="0" fontId="7" fillId="5" borderId="2" xfId="0" applyFont="1" applyFill="1" applyBorder="1" applyAlignment="1" applyProtection="1">
      <alignment vertical="center" textRotation="90" wrapText="1"/>
      <protection hidden="1"/>
    </xf>
    <xf numFmtId="0" fontId="19" fillId="4" borderId="1" xfId="0" applyFont="1" applyFill="1" applyBorder="1" applyAlignment="1" applyProtection="1">
      <alignment horizontal="center" wrapText="1"/>
      <protection hidden="1"/>
    </xf>
    <xf numFmtId="0" fontId="19" fillId="4" borderId="5" xfId="0" applyFont="1" applyFill="1" applyBorder="1" applyAlignment="1" applyProtection="1">
      <alignment horizontal="center" wrapText="1"/>
      <protection hidden="1"/>
    </xf>
    <xf numFmtId="0" fontId="7" fillId="4" borderId="7" xfId="0" applyFont="1" applyFill="1" applyBorder="1" applyAlignment="1" applyProtection="1">
      <alignment vertical="center" textRotation="90" wrapText="1"/>
      <protection hidden="1"/>
    </xf>
    <xf numFmtId="0" fontId="19" fillId="7" borderId="1" xfId="0" applyFont="1" applyFill="1" applyBorder="1" applyAlignment="1" applyProtection="1">
      <alignment horizontal="center" wrapText="1"/>
      <protection hidden="1"/>
    </xf>
    <xf numFmtId="0" fontId="19" fillId="7" borderId="5" xfId="0" applyFont="1" applyFill="1" applyBorder="1" applyAlignment="1" applyProtection="1">
      <alignment horizontal="center" wrapText="1"/>
      <protection hidden="1"/>
    </xf>
    <xf numFmtId="0" fontId="7" fillId="7" borderId="7" xfId="0" applyFont="1" applyFill="1" applyBorder="1" applyAlignment="1" applyProtection="1">
      <alignment vertical="center" textRotation="90" wrapText="1"/>
      <protection hidden="1"/>
    </xf>
    <xf numFmtId="0" fontId="19" fillId="5" borderId="1" xfId="0" applyFont="1" applyFill="1" applyBorder="1" applyAlignment="1" applyProtection="1">
      <alignment horizontal="center" wrapText="1"/>
      <protection hidden="1"/>
    </xf>
    <xf numFmtId="0" fontId="19" fillId="5" borderId="5" xfId="0" applyFont="1" applyFill="1" applyBorder="1" applyAlignment="1" applyProtection="1">
      <alignment horizontal="center" wrapText="1"/>
      <protection hidden="1"/>
    </xf>
    <xf numFmtId="0" fontId="7" fillId="5" borderId="7" xfId="0" applyFont="1" applyFill="1" applyBorder="1" applyAlignment="1" applyProtection="1">
      <alignment vertical="center" textRotation="90" wrapText="1"/>
      <protection hidden="1"/>
    </xf>
    <xf numFmtId="0" fontId="24" fillId="4" borderId="1" xfId="0" applyFont="1" applyFill="1" applyBorder="1" applyAlignment="1" applyProtection="1">
      <alignment horizontal="center" vertical="center" wrapText="1"/>
      <protection hidden="1"/>
    </xf>
    <xf numFmtId="0" fontId="25" fillId="7" borderId="1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11" fillId="9" borderId="4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2" fontId="11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textRotation="90" wrapText="1"/>
      <protection hidden="1"/>
    </xf>
    <xf numFmtId="0" fontId="19" fillId="0" borderId="1" xfId="0" applyFont="1" applyFill="1" applyBorder="1" applyAlignment="1" applyProtection="1">
      <alignment horizont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1" fontId="24" fillId="0" borderId="1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2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vertical="center" wrapText="1"/>
      <protection hidden="1"/>
    </xf>
    <xf numFmtId="0" fontId="1" fillId="3" borderId="6" xfId="0" applyFont="1" applyFill="1" applyBorder="1" applyAlignment="1" applyProtection="1">
      <alignment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7" fillId="13" borderId="2" xfId="0" applyFont="1" applyFill="1" applyBorder="1" applyAlignment="1" applyProtection="1">
      <alignment vertical="center" textRotation="90" wrapText="1"/>
      <protection hidden="1"/>
    </xf>
    <xf numFmtId="0" fontId="19" fillId="13" borderId="1" xfId="0" applyFont="1" applyFill="1" applyBorder="1" applyAlignment="1" applyProtection="1">
      <alignment horizontal="center" wrapText="1"/>
      <protection hidden="1"/>
    </xf>
    <xf numFmtId="0" fontId="19" fillId="13" borderId="5" xfId="0" applyFont="1" applyFill="1" applyBorder="1" applyAlignment="1" applyProtection="1">
      <alignment horizontal="center" wrapText="1"/>
      <protection hidden="1"/>
    </xf>
    <xf numFmtId="0" fontId="7" fillId="13" borderId="7" xfId="0" applyFont="1" applyFill="1" applyBorder="1" applyAlignment="1" applyProtection="1">
      <alignment vertical="center" textRotation="90" wrapText="1"/>
      <protection hidden="1"/>
    </xf>
    <xf numFmtId="0" fontId="17" fillId="0" borderId="6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24" fillId="10" borderId="1" xfId="0" applyFont="1" applyFill="1" applyBorder="1" applyAlignment="1" applyProtection="1">
      <alignment horizontal="center" vertical="center" wrapText="1"/>
      <protection locked="0"/>
    </xf>
    <xf numFmtId="0" fontId="24" fillId="10" borderId="5" xfId="0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26" fillId="10" borderId="1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2" fillId="6" borderId="5" xfId="0" applyFont="1" applyFill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7" borderId="5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13" borderId="5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2" fillId="8" borderId="10" xfId="0" applyFont="1" applyFill="1" applyBorder="1" applyAlignment="1" applyProtection="1">
      <alignment vertical="center"/>
      <protection hidden="1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34" fillId="15" borderId="12" xfId="0" applyFont="1" applyFill="1" applyBorder="1" applyAlignment="1" applyProtection="1">
      <alignment horizontal="center"/>
      <protection hidden="1"/>
    </xf>
    <xf numFmtId="0" fontId="34" fillId="15" borderId="0" xfId="0" applyFont="1" applyFill="1" applyBorder="1" applyAlignment="1" applyProtection="1">
      <alignment horizontal="center"/>
      <protection hidden="1"/>
    </xf>
    <xf numFmtId="0" fontId="35" fillId="15" borderId="12" xfId="0" applyFont="1" applyFill="1" applyBorder="1" applyAlignment="1" applyProtection="1">
      <alignment horizontal="center" vertical="center"/>
      <protection hidden="1"/>
    </xf>
    <xf numFmtId="0" fontId="35" fillId="15" borderId="0" xfId="0" applyFont="1" applyFill="1" applyBorder="1" applyAlignment="1" applyProtection="1">
      <alignment horizontal="center" vertical="center"/>
      <protection hidden="1"/>
    </xf>
    <xf numFmtId="0" fontId="36" fillId="15" borderId="12" xfId="0" applyFont="1" applyFill="1" applyBorder="1" applyAlignment="1" applyProtection="1">
      <alignment horizontal="center" vertical="center" wrapText="1"/>
      <protection hidden="1"/>
    </xf>
    <xf numFmtId="0" fontId="36" fillId="15" borderId="0" xfId="0" applyFont="1" applyFill="1" applyBorder="1" applyAlignment="1" applyProtection="1">
      <alignment horizontal="center" vertical="center" wrapText="1"/>
      <protection hidden="1"/>
    </xf>
    <xf numFmtId="0" fontId="37" fillId="15" borderId="12" xfId="0" applyFont="1" applyFill="1" applyBorder="1" applyAlignment="1" applyProtection="1">
      <alignment horizontal="center" vertical="center" wrapText="1"/>
      <protection hidden="1"/>
    </xf>
    <xf numFmtId="0" fontId="37" fillId="15" borderId="0" xfId="0" applyFont="1" applyFill="1" applyBorder="1" applyAlignment="1" applyProtection="1">
      <alignment horizontal="center" vertical="center" wrapText="1"/>
      <protection hidden="1"/>
    </xf>
    <xf numFmtId="0" fontId="33" fillId="14" borderId="10" xfId="0" applyFont="1" applyFill="1" applyBorder="1" applyAlignment="1" applyProtection="1">
      <alignment horizontal="center" vertical="center"/>
      <protection hidden="1"/>
    </xf>
    <xf numFmtId="0" fontId="33" fillId="14" borderId="0" xfId="0" applyFont="1" applyFill="1" applyBorder="1" applyAlignment="1" applyProtection="1">
      <alignment horizontal="center" vertical="center"/>
      <protection hidden="1"/>
    </xf>
    <xf numFmtId="0" fontId="2" fillId="11" borderId="0" xfId="0" applyFont="1" applyFill="1" applyAlignment="1" applyProtection="1">
      <alignment horizontal="center" vertical="center" wrapText="1"/>
      <protection hidden="1"/>
    </xf>
    <xf numFmtId="0" fontId="7" fillId="13" borderId="4" xfId="0" applyFont="1" applyFill="1" applyBorder="1" applyAlignment="1" applyProtection="1">
      <alignment horizontal="center" vertical="center" wrapText="1"/>
      <protection hidden="1"/>
    </xf>
    <xf numFmtId="0" fontId="7" fillId="13" borderId="8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28" fillId="13" borderId="2" xfId="0" applyFont="1" applyFill="1" applyBorder="1" applyAlignment="1" applyProtection="1">
      <alignment horizontal="center" vertical="center" textRotation="90" wrapText="1"/>
      <protection hidden="1"/>
    </xf>
    <xf numFmtId="0" fontId="28" fillId="13" borderId="7" xfId="0" applyFont="1" applyFill="1" applyBorder="1" applyAlignment="1" applyProtection="1">
      <alignment horizontal="center" vertical="center" textRotation="90" wrapText="1"/>
      <protection hidden="1"/>
    </xf>
    <xf numFmtId="0" fontId="28" fillId="13" borderId="3" xfId="0" applyFont="1" applyFill="1" applyBorder="1" applyAlignment="1" applyProtection="1">
      <alignment horizontal="center" vertical="center" textRotation="90" wrapText="1"/>
      <protection hidden="1"/>
    </xf>
    <xf numFmtId="0" fontId="28" fillId="13" borderId="4" xfId="0" applyFont="1" applyFill="1" applyBorder="1" applyAlignment="1" applyProtection="1">
      <alignment horizontal="center" vertical="center" wrapText="1"/>
      <protection hidden="1"/>
    </xf>
    <xf numFmtId="0" fontId="28" fillId="13" borderId="5" xfId="0" applyFont="1" applyFill="1" applyBorder="1" applyAlignment="1" applyProtection="1">
      <alignment horizontal="center" vertical="center" wrapText="1"/>
      <protection hidden="1"/>
    </xf>
    <xf numFmtId="0" fontId="7" fillId="13" borderId="2" xfId="0" applyFont="1" applyFill="1" applyBorder="1" applyAlignment="1" applyProtection="1">
      <alignment horizontal="center" vertical="center" textRotation="90" wrapText="1"/>
      <protection hidden="1"/>
    </xf>
    <xf numFmtId="0" fontId="7" fillId="13" borderId="7" xfId="0" applyFont="1" applyFill="1" applyBorder="1" applyAlignment="1" applyProtection="1">
      <alignment horizontal="center" vertical="center" textRotation="90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textRotation="90" wrapText="1"/>
      <protection hidden="1"/>
    </xf>
    <xf numFmtId="0" fontId="7" fillId="2" borderId="7" xfId="0" applyFont="1" applyFill="1" applyBorder="1" applyAlignment="1" applyProtection="1">
      <alignment horizontal="center" vertical="center" textRotation="90" wrapText="1"/>
      <protection hidden="1"/>
    </xf>
    <xf numFmtId="0" fontId="7" fillId="2" borderId="3" xfId="0" applyFont="1" applyFill="1" applyBorder="1" applyAlignment="1" applyProtection="1">
      <alignment horizontal="center" vertical="center" textRotation="90" wrapText="1"/>
      <protection hidden="1"/>
    </xf>
    <xf numFmtId="0" fontId="28" fillId="2" borderId="2" xfId="0" applyFont="1" applyFill="1" applyBorder="1" applyAlignment="1" applyProtection="1">
      <alignment horizontal="center" vertical="center" textRotation="90" wrapText="1"/>
      <protection hidden="1"/>
    </xf>
    <xf numFmtId="0" fontId="28" fillId="2" borderId="7" xfId="0" applyFont="1" applyFill="1" applyBorder="1" applyAlignment="1" applyProtection="1">
      <alignment horizontal="center" vertical="center" textRotation="90" wrapText="1"/>
      <protection hidden="1"/>
    </xf>
    <xf numFmtId="0" fontId="28" fillId="2" borderId="3" xfId="0" applyFont="1" applyFill="1" applyBorder="1" applyAlignment="1" applyProtection="1">
      <alignment horizontal="center" vertical="center" textRotation="90" wrapText="1"/>
      <protection hidden="1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textRotation="90" wrapText="1"/>
      <protection hidden="1"/>
    </xf>
    <xf numFmtId="0" fontId="18" fillId="2" borderId="3" xfId="0" applyFont="1" applyFill="1" applyBorder="1" applyAlignment="1" applyProtection="1">
      <alignment horizontal="center" vertical="center" textRotation="90" wrapText="1"/>
      <protection hidden="1"/>
    </xf>
    <xf numFmtId="0" fontId="14" fillId="10" borderId="2" xfId="0" applyFont="1" applyFill="1" applyBorder="1" applyAlignment="1" applyProtection="1">
      <alignment horizontal="center" vertical="center" wrapText="1"/>
      <protection locked="0"/>
    </xf>
    <xf numFmtId="0" fontId="14" fillId="10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textRotation="90" wrapText="1"/>
      <protection hidden="1"/>
    </xf>
    <xf numFmtId="0" fontId="17" fillId="2" borderId="7" xfId="0" applyFont="1" applyFill="1" applyBorder="1" applyAlignment="1" applyProtection="1">
      <alignment horizontal="center" vertical="center" textRotation="90" wrapText="1"/>
      <protection hidden="1"/>
    </xf>
    <xf numFmtId="0" fontId="17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6" borderId="2" xfId="0" applyFont="1" applyFill="1" applyBorder="1" applyAlignment="1" applyProtection="1">
      <alignment horizontal="center" vertical="center" textRotation="90" wrapText="1"/>
      <protection hidden="1"/>
    </xf>
    <xf numFmtId="0" fontId="2" fillId="6" borderId="7" xfId="0" applyFont="1" applyFill="1" applyBorder="1" applyAlignment="1" applyProtection="1">
      <alignment horizontal="center" vertical="center" textRotation="90" wrapText="1"/>
      <protection hidden="1"/>
    </xf>
    <xf numFmtId="0" fontId="2" fillId="6" borderId="3" xfId="0" applyFont="1" applyFill="1" applyBorder="1" applyAlignment="1" applyProtection="1">
      <alignment horizontal="center" vertical="center" textRotation="90" wrapText="1"/>
      <protection hidden="1"/>
    </xf>
    <xf numFmtId="0" fontId="28" fillId="6" borderId="2" xfId="0" applyFont="1" applyFill="1" applyBorder="1" applyAlignment="1" applyProtection="1">
      <alignment horizontal="center" vertical="center" textRotation="90" wrapText="1"/>
      <protection hidden="1"/>
    </xf>
    <xf numFmtId="0" fontId="28" fillId="6" borderId="7" xfId="0" applyFont="1" applyFill="1" applyBorder="1" applyAlignment="1" applyProtection="1">
      <alignment horizontal="center" vertical="center" textRotation="90" wrapText="1"/>
      <protection hidden="1"/>
    </xf>
    <xf numFmtId="0" fontId="28" fillId="6" borderId="3" xfId="0" applyFont="1" applyFill="1" applyBorder="1" applyAlignment="1" applyProtection="1">
      <alignment horizontal="center" vertical="center" textRotation="90" wrapText="1"/>
      <protection hidden="1"/>
    </xf>
    <xf numFmtId="0" fontId="28" fillId="7" borderId="4" xfId="0" applyFont="1" applyFill="1" applyBorder="1" applyAlignment="1" applyProtection="1">
      <alignment horizontal="center" vertical="center" wrapText="1"/>
      <protection hidden="1"/>
    </xf>
    <xf numFmtId="0" fontId="28" fillId="7" borderId="5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textRotation="90" wrapText="1"/>
      <protection hidden="1"/>
    </xf>
    <xf numFmtId="0" fontId="7" fillId="4" borderId="7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28" fillId="4" borderId="2" xfId="0" applyFont="1" applyFill="1" applyBorder="1" applyAlignment="1" applyProtection="1">
      <alignment horizontal="center" vertical="center" textRotation="90" wrapText="1"/>
      <protection hidden="1"/>
    </xf>
    <xf numFmtId="0" fontId="28" fillId="4" borderId="7" xfId="0" applyFont="1" applyFill="1" applyBorder="1" applyAlignment="1" applyProtection="1">
      <alignment horizontal="center" vertical="center" textRotation="90" wrapText="1"/>
      <protection hidden="1"/>
    </xf>
    <xf numFmtId="0" fontId="28" fillId="4" borderId="3" xfId="0" applyFont="1" applyFill="1" applyBorder="1" applyAlignment="1" applyProtection="1">
      <alignment horizontal="center" vertical="center" textRotation="90" wrapText="1"/>
      <protection hidden="1"/>
    </xf>
    <xf numFmtId="0" fontId="28" fillId="4" borderId="4" xfId="0" applyFont="1" applyFill="1" applyBorder="1" applyAlignment="1" applyProtection="1">
      <alignment horizontal="center" vertical="center" wrapText="1"/>
      <protection hidden="1"/>
    </xf>
    <xf numFmtId="0" fontId="28" fillId="4" borderId="5" xfId="0" applyFont="1" applyFill="1" applyBorder="1" applyAlignment="1" applyProtection="1">
      <alignment horizontal="center" vertical="center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5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7" fillId="7" borderId="2" xfId="0" applyFont="1" applyFill="1" applyBorder="1" applyAlignment="1" applyProtection="1">
      <alignment horizontal="center" vertical="center" textRotation="90" wrapText="1"/>
      <protection hidden="1"/>
    </xf>
    <xf numFmtId="0" fontId="7" fillId="7" borderId="7" xfId="0" applyFont="1" applyFill="1" applyBorder="1" applyAlignment="1" applyProtection="1">
      <alignment horizontal="center" vertical="center" textRotation="90" wrapText="1"/>
      <protection hidden="1"/>
    </xf>
    <xf numFmtId="0" fontId="7" fillId="5" borderId="2" xfId="0" applyFont="1" applyFill="1" applyBorder="1" applyAlignment="1" applyProtection="1">
      <alignment horizontal="center" vertical="center" textRotation="90" wrapText="1"/>
      <protection hidden="1"/>
    </xf>
    <xf numFmtId="0" fontId="7" fillId="5" borderId="7" xfId="0" applyFont="1" applyFill="1" applyBorder="1" applyAlignment="1" applyProtection="1">
      <alignment horizontal="center" vertical="center" textRotation="90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7" borderId="4" xfId="0" applyFont="1" applyFill="1" applyBorder="1" applyAlignment="1" applyProtection="1">
      <alignment horizontal="center" vertical="center" wrapText="1"/>
      <protection hidden="1"/>
    </xf>
    <xf numFmtId="0" fontId="7" fillId="7" borderId="8" xfId="0" applyFont="1" applyFill="1" applyBorder="1" applyAlignment="1" applyProtection="1">
      <alignment horizontal="center" vertical="center" wrapText="1"/>
      <protection hidden="1"/>
    </xf>
    <xf numFmtId="0" fontId="28" fillId="5" borderId="2" xfId="0" applyFont="1" applyFill="1" applyBorder="1" applyAlignment="1" applyProtection="1">
      <alignment horizontal="center" vertical="center" textRotation="90" wrapText="1"/>
      <protection hidden="1"/>
    </xf>
    <xf numFmtId="0" fontId="28" fillId="5" borderId="7" xfId="0" applyFont="1" applyFill="1" applyBorder="1" applyAlignment="1" applyProtection="1">
      <alignment horizontal="center" vertical="center" textRotation="90" wrapText="1"/>
      <protection hidden="1"/>
    </xf>
    <xf numFmtId="0" fontId="28" fillId="5" borderId="3" xfId="0" applyFont="1" applyFill="1" applyBorder="1" applyAlignment="1" applyProtection="1">
      <alignment horizontal="center" vertical="center" textRotation="90" wrapText="1"/>
      <protection hidden="1"/>
    </xf>
    <xf numFmtId="0" fontId="28" fillId="5" borderId="4" xfId="0" applyFont="1" applyFill="1" applyBorder="1" applyAlignment="1" applyProtection="1">
      <alignment horizontal="center" vertical="center" wrapText="1"/>
      <protection hidden="1"/>
    </xf>
    <xf numFmtId="0" fontId="28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4" xfId="0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28" fillId="7" borderId="2" xfId="0" applyFont="1" applyFill="1" applyBorder="1" applyAlignment="1" applyProtection="1">
      <alignment horizontal="center" vertical="center" textRotation="90" wrapText="1"/>
      <protection hidden="1"/>
    </xf>
    <xf numFmtId="0" fontId="28" fillId="7" borderId="7" xfId="0" applyFont="1" applyFill="1" applyBorder="1" applyAlignment="1" applyProtection="1">
      <alignment horizontal="center" vertical="center" textRotation="90" wrapText="1"/>
      <protection hidden="1"/>
    </xf>
    <xf numFmtId="0" fontId="28" fillId="7" borderId="3" xfId="0" applyFont="1" applyFill="1" applyBorder="1" applyAlignment="1" applyProtection="1">
      <alignment horizontal="center" vertical="center" textRotation="90" wrapText="1"/>
      <protection hidden="1"/>
    </xf>
    <xf numFmtId="0" fontId="2" fillId="11" borderId="10" xfId="0" applyFont="1" applyFill="1" applyBorder="1" applyAlignment="1" applyProtection="1">
      <alignment horizontal="center" vertical="center" wrapText="1"/>
      <protection hidden="1"/>
    </xf>
    <xf numFmtId="0" fontId="2" fillId="11" borderId="0" xfId="0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3" fillId="12" borderId="6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7" xfId="0" applyFont="1" applyFill="1" applyBorder="1" applyAlignment="1" applyProtection="1">
      <alignment horizontal="center" vertical="center" textRotation="90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textRotation="90" wrapText="1"/>
      <protection hidden="1"/>
    </xf>
    <xf numFmtId="0" fontId="17" fillId="0" borderId="7" xfId="0" applyFont="1" applyFill="1" applyBorder="1" applyAlignment="1" applyProtection="1">
      <alignment horizontal="center" vertical="center" textRotation="90" wrapText="1"/>
      <protection hidden="1"/>
    </xf>
    <xf numFmtId="0" fontId="17" fillId="0" borderId="3" xfId="0" applyFont="1" applyFill="1" applyBorder="1" applyAlignment="1" applyProtection="1">
      <alignment horizontal="center" vertical="center" textRotation="90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textRotation="90" wrapText="1"/>
      <protection hidden="1"/>
    </xf>
    <xf numFmtId="0" fontId="2" fillId="0" borderId="7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10" fillId="10" borderId="6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0" fillId="10" borderId="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rgb="FFFF0000"/>
      </font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466726</xdr:colOff>
      <xdr:row>0</xdr:row>
      <xdr:rowOff>0</xdr:rowOff>
    </xdr:from>
    <xdr:to>
      <xdr:col>52</xdr:col>
      <xdr:colOff>371475</xdr:colOff>
      <xdr:row>4</xdr:row>
      <xdr:rowOff>142875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4551" y="0"/>
          <a:ext cx="1438274" cy="1666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10"/>
  <sheetViews>
    <sheetView tabSelected="1" workbookViewId="0">
      <pane xSplit="9" ySplit="7" topLeftCell="J11" activePane="bottomRight" state="frozen"/>
      <selection pane="topRight" activeCell="J1" sqref="J1"/>
      <selection pane="bottomLeft" activeCell="A8" sqref="A8"/>
      <selection pane="bottomRight" activeCell="O17" sqref="O17"/>
    </sheetView>
  </sheetViews>
  <sheetFormatPr defaultRowHeight="18.75" zeroHeight="1"/>
  <cols>
    <col min="1" max="1" width="6.28515625" style="27" customWidth="1"/>
    <col min="2" max="2" width="7.85546875" style="27" customWidth="1"/>
    <col min="3" max="3" width="19.140625" style="2" customWidth="1"/>
    <col min="4" max="4" width="6" style="2" customWidth="1"/>
    <col min="5" max="5" width="9.85546875" style="2" customWidth="1"/>
    <col min="6" max="6" width="6" style="2" customWidth="1"/>
    <col min="7" max="7" width="5.5703125" style="2" customWidth="1"/>
    <col min="8" max="8" width="7.5703125" style="2" customWidth="1"/>
    <col min="9" max="9" width="5.5703125" style="2" customWidth="1"/>
    <col min="10" max="49" width="5.7109375" style="2" customWidth="1"/>
    <col min="50" max="50" width="8" style="2" customWidth="1"/>
    <col min="51" max="51" width="12" style="2" customWidth="1"/>
    <col min="52" max="52" width="11" style="2" customWidth="1"/>
    <col min="53" max="53" width="12.7109375" style="2" customWidth="1"/>
    <col min="54" max="54" width="5.7109375" style="2" customWidth="1"/>
    <col min="55" max="16384" width="9.140625" style="2"/>
  </cols>
  <sheetData>
    <row r="1" spans="1:54" ht="24.7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76" t="s">
        <v>67</v>
      </c>
      <c r="O1" s="177"/>
      <c r="P1" s="177"/>
      <c r="Q1" s="180" t="s">
        <v>68</v>
      </c>
      <c r="R1" s="180"/>
      <c r="S1" s="180"/>
      <c r="T1" s="180"/>
      <c r="U1" s="180"/>
      <c r="V1" s="104" t="s">
        <v>64</v>
      </c>
      <c r="W1" s="104"/>
      <c r="X1" s="104"/>
      <c r="Y1" s="104"/>
      <c r="Z1" s="104"/>
      <c r="AA1" s="104"/>
      <c r="AB1" s="104"/>
      <c r="AC1" s="104" t="s">
        <v>65</v>
      </c>
      <c r="AD1" s="104"/>
      <c r="AE1" s="104"/>
      <c r="AF1" s="104"/>
      <c r="AG1" s="104"/>
      <c r="AH1" s="104"/>
      <c r="AI1" s="104"/>
      <c r="AJ1" s="104" t="s">
        <v>66</v>
      </c>
      <c r="AK1" s="104"/>
      <c r="AL1" s="104"/>
      <c r="AM1" s="104"/>
      <c r="AN1" s="104"/>
      <c r="AO1" s="104"/>
      <c r="AP1" s="104"/>
      <c r="AQ1" s="104" t="s">
        <v>76</v>
      </c>
      <c r="AR1" s="104"/>
      <c r="AS1" s="104"/>
      <c r="AT1" s="104"/>
      <c r="AU1" s="104"/>
      <c r="AV1" s="104"/>
      <c r="AW1" s="104"/>
      <c r="AX1" s="1"/>
      <c r="AY1" s="1"/>
      <c r="AZ1" s="1"/>
      <c r="BA1" s="1"/>
      <c r="BB1" s="1"/>
    </row>
    <row r="2" spans="1:54" ht="19.5" customHeight="1">
      <c r="A2" s="116" t="s">
        <v>20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78"/>
      <c r="O2" s="179"/>
      <c r="P2" s="179"/>
      <c r="Q2" s="181"/>
      <c r="R2" s="181"/>
      <c r="S2" s="181"/>
      <c r="T2" s="181"/>
      <c r="U2" s="18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s="4" customFormat="1" ht="19.5" customHeight="1">
      <c r="A3" s="126" t="s">
        <v>69</v>
      </c>
      <c r="B3" s="126"/>
      <c r="C3" s="127" t="s">
        <v>58</v>
      </c>
      <c r="D3" s="127"/>
      <c r="E3" s="127"/>
      <c r="F3" s="127"/>
      <c r="G3" s="127"/>
      <c r="H3" s="127"/>
      <c r="I3" s="127"/>
      <c r="J3" s="155" t="s">
        <v>60</v>
      </c>
      <c r="K3" s="156"/>
      <c r="L3" s="156"/>
      <c r="M3" s="156"/>
      <c r="N3" s="156"/>
      <c r="O3" s="157"/>
      <c r="P3" s="152" t="s">
        <v>61</v>
      </c>
      <c r="Q3" s="153"/>
      <c r="R3" s="153"/>
      <c r="S3" s="153"/>
      <c r="T3" s="153"/>
      <c r="U3" s="154"/>
      <c r="V3" s="162" t="s">
        <v>1</v>
      </c>
      <c r="W3" s="163"/>
      <c r="X3" s="145" t="s">
        <v>75</v>
      </c>
      <c r="Y3" s="145"/>
      <c r="Z3" s="145"/>
      <c r="AA3" s="145"/>
      <c r="AB3" s="146"/>
      <c r="AC3" s="164" t="s">
        <v>1</v>
      </c>
      <c r="AD3" s="165"/>
      <c r="AE3" s="145" t="s">
        <v>59</v>
      </c>
      <c r="AF3" s="145"/>
      <c r="AG3" s="145"/>
      <c r="AH3" s="145"/>
      <c r="AI3" s="146"/>
      <c r="AJ3" s="171" t="s">
        <v>1</v>
      </c>
      <c r="AK3" s="172"/>
      <c r="AL3" s="107" t="s">
        <v>50</v>
      </c>
      <c r="AM3" s="107"/>
      <c r="AN3" s="107"/>
      <c r="AO3" s="107"/>
      <c r="AP3" s="107"/>
      <c r="AQ3" s="105" t="s">
        <v>1</v>
      </c>
      <c r="AR3" s="106"/>
      <c r="AS3" s="107" t="s">
        <v>77</v>
      </c>
      <c r="AT3" s="107"/>
      <c r="AU3" s="107"/>
      <c r="AV3" s="107"/>
      <c r="AW3" s="107"/>
      <c r="AX3" s="3"/>
      <c r="AY3" s="3"/>
      <c r="AZ3" s="3"/>
      <c r="BA3" s="3"/>
      <c r="BB3" s="3"/>
    </row>
    <row r="4" spans="1:54" ht="56.25" customHeight="1">
      <c r="A4" s="117" t="s">
        <v>55</v>
      </c>
      <c r="B4" s="120" t="s">
        <v>57</v>
      </c>
      <c r="C4" s="117" t="s">
        <v>56</v>
      </c>
      <c r="D4" s="120" t="s">
        <v>4</v>
      </c>
      <c r="E4" s="120" t="s">
        <v>5</v>
      </c>
      <c r="F4" s="128" t="s">
        <v>11</v>
      </c>
      <c r="G4" s="123" t="s">
        <v>12</v>
      </c>
      <c r="H4" s="123" t="s">
        <v>13</v>
      </c>
      <c r="I4" s="132" t="s">
        <v>14</v>
      </c>
      <c r="J4" s="123" t="s">
        <v>6</v>
      </c>
      <c r="K4" s="123" t="s">
        <v>7</v>
      </c>
      <c r="L4" s="123" t="s">
        <v>8</v>
      </c>
      <c r="M4" s="123" t="s">
        <v>70</v>
      </c>
      <c r="N4" s="120" t="s">
        <v>16</v>
      </c>
      <c r="O4" s="120" t="s">
        <v>17</v>
      </c>
      <c r="P4" s="138" t="s">
        <v>6</v>
      </c>
      <c r="Q4" s="138" t="s">
        <v>7</v>
      </c>
      <c r="R4" s="138" t="s">
        <v>8</v>
      </c>
      <c r="S4" s="138" t="s">
        <v>71</v>
      </c>
      <c r="T4" s="135" t="s">
        <v>16</v>
      </c>
      <c r="U4" s="135" t="s">
        <v>17</v>
      </c>
      <c r="V4" s="147" t="s">
        <v>6</v>
      </c>
      <c r="W4" s="147" t="s">
        <v>7</v>
      </c>
      <c r="X4" s="147" t="s">
        <v>8</v>
      </c>
      <c r="Y4" s="150" t="s">
        <v>71</v>
      </c>
      <c r="Z4" s="151"/>
      <c r="AA4" s="5" t="s">
        <v>16</v>
      </c>
      <c r="AB4" s="143" t="s">
        <v>17</v>
      </c>
      <c r="AC4" s="173" t="s">
        <v>6</v>
      </c>
      <c r="AD4" s="173" t="s">
        <v>7</v>
      </c>
      <c r="AE4" s="173" t="s">
        <v>8</v>
      </c>
      <c r="AF4" s="141" t="s">
        <v>72</v>
      </c>
      <c r="AG4" s="142"/>
      <c r="AH4" s="6" t="s">
        <v>16</v>
      </c>
      <c r="AI4" s="158" t="s">
        <v>17</v>
      </c>
      <c r="AJ4" s="166" t="s">
        <v>6</v>
      </c>
      <c r="AK4" s="166" t="s">
        <v>7</v>
      </c>
      <c r="AL4" s="166" t="s">
        <v>8</v>
      </c>
      <c r="AM4" s="169" t="s">
        <v>73</v>
      </c>
      <c r="AN4" s="170"/>
      <c r="AO4" s="7" t="s">
        <v>16</v>
      </c>
      <c r="AP4" s="160" t="s">
        <v>17</v>
      </c>
      <c r="AQ4" s="108" t="s">
        <v>6</v>
      </c>
      <c r="AR4" s="108" t="s">
        <v>7</v>
      </c>
      <c r="AS4" s="108" t="s">
        <v>8</v>
      </c>
      <c r="AT4" s="111" t="s">
        <v>73</v>
      </c>
      <c r="AU4" s="112"/>
      <c r="AV4" s="60" t="s">
        <v>16</v>
      </c>
      <c r="AW4" s="113" t="s">
        <v>17</v>
      </c>
      <c r="AX4" s="1"/>
      <c r="AY4" s="1"/>
      <c r="AZ4" s="1"/>
      <c r="BA4" s="1"/>
      <c r="BB4" s="1"/>
    </row>
    <row r="5" spans="1:54" ht="15.75" customHeight="1">
      <c r="A5" s="118"/>
      <c r="B5" s="121"/>
      <c r="C5" s="118"/>
      <c r="D5" s="121"/>
      <c r="E5" s="121"/>
      <c r="F5" s="129"/>
      <c r="G5" s="124"/>
      <c r="H5" s="124"/>
      <c r="I5" s="133"/>
      <c r="J5" s="124"/>
      <c r="K5" s="124"/>
      <c r="L5" s="124"/>
      <c r="M5" s="124"/>
      <c r="N5" s="121"/>
      <c r="O5" s="121"/>
      <c r="P5" s="139"/>
      <c r="Q5" s="139"/>
      <c r="R5" s="139"/>
      <c r="S5" s="139"/>
      <c r="T5" s="136"/>
      <c r="U5" s="136"/>
      <c r="V5" s="148"/>
      <c r="W5" s="148"/>
      <c r="X5" s="148"/>
      <c r="Y5" s="8" t="s">
        <v>18</v>
      </c>
      <c r="Z5" s="9" t="s">
        <v>51</v>
      </c>
      <c r="AA5" s="10"/>
      <c r="AB5" s="144"/>
      <c r="AC5" s="174"/>
      <c r="AD5" s="174"/>
      <c r="AE5" s="174"/>
      <c r="AF5" s="11" t="s">
        <v>18</v>
      </c>
      <c r="AG5" s="12" t="s">
        <v>51</v>
      </c>
      <c r="AH5" s="13"/>
      <c r="AI5" s="159"/>
      <c r="AJ5" s="167"/>
      <c r="AK5" s="167"/>
      <c r="AL5" s="167"/>
      <c r="AM5" s="14" t="s">
        <v>18</v>
      </c>
      <c r="AN5" s="15" t="s">
        <v>51</v>
      </c>
      <c r="AO5" s="16"/>
      <c r="AP5" s="161"/>
      <c r="AQ5" s="109"/>
      <c r="AR5" s="109"/>
      <c r="AS5" s="109"/>
      <c r="AT5" s="61" t="s">
        <v>18</v>
      </c>
      <c r="AU5" s="62" t="s">
        <v>51</v>
      </c>
      <c r="AV5" s="63"/>
      <c r="AW5" s="114"/>
      <c r="AX5" s="1"/>
      <c r="AY5" s="1"/>
      <c r="AZ5" s="1"/>
      <c r="BA5" s="1"/>
      <c r="BB5" s="1"/>
    </row>
    <row r="6" spans="1:54" ht="18.75" customHeight="1">
      <c r="A6" s="118"/>
      <c r="B6" s="121"/>
      <c r="C6" s="118"/>
      <c r="D6" s="121"/>
      <c r="E6" s="121"/>
      <c r="F6" s="130">
        <v>298</v>
      </c>
      <c r="G6" s="124"/>
      <c r="H6" s="124"/>
      <c r="I6" s="134"/>
      <c r="J6" s="125"/>
      <c r="K6" s="125"/>
      <c r="L6" s="125"/>
      <c r="M6" s="125"/>
      <c r="N6" s="122"/>
      <c r="O6" s="122"/>
      <c r="P6" s="140"/>
      <c r="Q6" s="140"/>
      <c r="R6" s="140"/>
      <c r="S6" s="140"/>
      <c r="T6" s="137"/>
      <c r="U6" s="137"/>
      <c r="V6" s="149"/>
      <c r="W6" s="149"/>
      <c r="X6" s="149"/>
      <c r="Y6" s="78">
        <v>40</v>
      </c>
      <c r="Z6" s="78">
        <v>30</v>
      </c>
      <c r="AA6" s="78">
        <v>3</v>
      </c>
      <c r="AB6" s="78">
        <v>1</v>
      </c>
      <c r="AC6" s="175"/>
      <c r="AD6" s="175"/>
      <c r="AE6" s="175"/>
      <c r="AF6" s="78">
        <v>40</v>
      </c>
      <c r="AG6" s="78">
        <v>30</v>
      </c>
      <c r="AH6" s="78">
        <v>3</v>
      </c>
      <c r="AI6" s="78">
        <v>1</v>
      </c>
      <c r="AJ6" s="168"/>
      <c r="AK6" s="168"/>
      <c r="AL6" s="168"/>
      <c r="AM6" s="78">
        <v>40</v>
      </c>
      <c r="AN6" s="78">
        <v>30</v>
      </c>
      <c r="AO6" s="78">
        <v>3</v>
      </c>
      <c r="AP6" s="78">
        <v>1</v>
      </c>
      <c r="AQ6" s="110"/>
      <c r="AR6" s="110"/>
      <c r="AS6" s="110"/>
      <c r="AT6" s="78">
        <v>40</v>
      </c>
      <c r="AU6" s="78">
        <v>30</v>
      </c>
      <c r="AV6" s="78">
        <v>3</v>
      </c>
      <c r="AW6" s="78">
        <v>1</v>
      </c>
      <c r="AX6" s="91"/>
      <c r="AY6" s="102" t="s">
        <v>78</v>
      </c>
      <c r="AZ6" s="103"/>
      <c r="BA6" s="103"/>
      <c r="BB6" s="1"/>
    </row>
    <row r="7" spans="1:54" ht="18.75" customHeight="1">
      <c r="A7" s="119"/>
      <c r="B7" s="122"/>
      <c r="C7" s="119"/>
      <c r="D7" s="122"/>
      <c r="E7" s="122"/>
      <c r="F7" s="131"/>
      <c r="G7" s="125"/>
      <c r="H7" s="125"/>
      <c r="I7" s="75">
        <v>3</v>
      </c>
      <c r="J7" s="76">
        <v>10</v>
      </c>
      <c r="K7" s="75">
        <v>10</v>
      </c>
      <c r="L7" s="75">
        <v>10</v>
      </c>
      <c r="M7" s="75">
        <v>70</v>
      </c>
      <c r="N7" s="76">
        <v>5</v>
      </c>
      <c r="O7" s="76">
        <v>2</v>
      </c>
      <c r="P7" s="76">
        <v>10</v>
      </c>
      <c r="Q7" s="75">
        <v>10</v>
      </c>
      <c r="R7" s="75">
        <v>10</v>
      </c>
      <c r="S7" s="75">
        <v>70</v>
      </c>
      <c r="T7" s="76">
        <v>5</v>
      </c>
      <c r="U7" s="76">
        <v>2</v>
      </c>
      <c r="V7" s="76">
        <v>10</v>
      </c>
      <c r="W7" s="75">
        <v>10</v>
      </c>
      <c r="X7" s="75">
        <v>10</v>
      </c>
      <c r="Y7" s="75">
        <v>70</v>
      </c>
      <c r="Z7" s="17"/>
      <c r="AA7" s="76">
        <v>5</v>
      </c>
      <c r="AB7" s="76">
        <v>2</v>
      </c>
      <c r="AC7" s="76">
        <v>10</v>
      </c>
      <c r="AD7" s="75">
        <v>10</v>
      </c>
      <c r="AE7" s="75">
        <v>10</v>
      </c>
      <c r="AF7" s="75">
        <v>70</v>
      </c>
      <c r="AG7" s="18"/>
      <c r="AH7" s="76">
        <v>5</v>
      </c>
      <c r="AI7" s="76">
        <v>2</v>
      </c>
      <c r="AJ7" s="76">
        <v>10</v>
      </c>
      <c r="AK7" s="75">
        <v>10</v>
      </c>
      <c r="AL7" s="75">
        <v>10</v>
      </c>
      <c r="AM7" s="75">
        <v>70</v>
      </c>
      <c r="AN7" s="19"/>
      <c r="AO7" s="76">
        <v>5</v>
      </c>
      <c r="AP7" s="76">
        <v>2</v>
      </c>
      <c r="AQ7" s="76">
        <v>10</v>
      </c>
      <c r="AR7" s="75">
        <v>10</v>
      </c>
      <c r="AS7" s="75">
        <v>10</v>
      </c>
      <c r="AT7" s="75">
        <v>70</v>
      </c>
      <c r="AU7" s="77"/>
      <c r="AV7" s="76">
        <v>5</v>
      </c>
      <c r="AW7" s="76">
        <v>2</v>
      </c>
      <c r="AX7" s="1"/>
      <c r="AY7" s="1"/>
      <c r="AZ7" s="1"/>
      <c r="BA7" s="1"/>
      <c r="BB7" s="1"/>
    </row>
    <row r="8" spans="1:54" ht="21.95" customHeight="1">
      <c r="A8" s="20">
        <v>1</v>
      </c>
      <c r="B8" s="85">
        <v>123</v>
      </c>
      <c r="C8" s="86" t="s">
        <v>21</v>
      </c>
      <c r="D8" s="87">
        <v>1201</v>
      </c>
      <c r="E8" s="88">
        <v>3304959</v>
      </c>
      <c r="F8" s="89">
        <f>IF(AND(C8=""),"",$F$6)</f>
        <v>298</v>
      </c>
      <c r="G8" s="90">
        <v>278</v>
      </c>
      <c r="H8" s="25">
        <f>IFERROR(IF(AND(C8="",F8="",G8=""),"",G8/F8*100),"")</f>
        <v>93.288590604026851</v>
      </c>
      <c r="I8" s="26">
        <f>IFERROR(IF(AND(C8="",H8=""),"",IF(AND(H8&gt;85),3,IF(AND(H8&gt;80),2,IF(AND(H8&gt;=75),1,0)))),"")</f>
        <v>3</v>
      </c>
      <c r="J8" s="79">
        <v>9</v>
      </c>
      <c r="K8" s="79">
        <v>9</v>
      </c>
      <c r="L8" s="79">
        <v>9</v>
      </c>
      <c r="M8" s="79">
        <v>9</v>
      </c>
      <c r="N8" s="79"/>
      <c r="O8" s="79"/>
      <c r="P8" s="80">
        <v>1</v>
      </c>
      <c r="Q8" s="80">
        <v>9</v>
      </c>
      <c r="R8" s="80">
        <v>9</v>
      </c>
      <c r="S8" s="80">
        <v>30</v>
      </c>
      <c r="T8" s="80"/>
      <c r="U8" s="80"/>
      <c r="V8" s="81">
        <v>9</v>
      </c>
      <c r="W8" s="81">
        <v>9</v>
      </c>
      <c r="X8" s="81">
        <v>9</v>
      </c>
      <c r="Y8" s="81">
        <v>21</v>
      </c>
      <c r="Z8" s="81"/>
      <c r="AA8" s="81">
        <v>4</v>
      </c>
      <c r="AB8" s="81">
        <v>2</v>
      </c>
      <c r="AC8" s="82">
        <v>9</v>
      </c>
      <c r="AD8" s="82">
        <v>7</v>
      </c>
      <c r="AE8" s="82">
        <v>6</v>
      </c>
      <c r="AF8" s="82">
        <v>31</v>
      </c>
      <c r="AG8" s="82"/>
      <c r="AH8" s="82">
        <v>4</v>
      </c>
      <c r="AI8" s="82">
        <v>2</v>
      </c>
      <c r="AJ8" s="83">
        <v>9</v>
      </c>
      <c r="AK8" s="83">
        <v>5</v>
      </c>
      <c r="AL8" s="83">
        <v>7</v>
      </c>
      <c r="AM8" s="83">
        <v>52</v>
      </c>
      <c r="AN8" s="83"/>
      <c r="AO8" s="83">
        <v>4</v>
      </c>
      <c r="AP8" s="83">
        <v>1</v>
      </c>
      <c r="AQ8" s="84">
        <v>9</v>
      </c>
      <c r="AR8" s="84">
        <v>8</v>
      </c>
      <c r="AS8" s="84">
        <v>6</v>
      </c>
      <c r="AT8" s="84">
        <v>41</v>
      </c>
      <c r="AU8" s="84"/>
      <c r="AV8" s="84">
        <v>5</v>
      </c>
      <c r="AW8" s="84">
        <v>2</v>
      </c>
      <c r="AX8" s="1"/>
      <c r="AY8" s="1"/>
      <c r="AZ8" s="1"/>
      <c r="BA8" s="1"/>
      <c r="BB8" s="3"/>
    </row>
    <row r="9" spans="1:54" ht="21.95" customHeight="1">
      <c r="A9" s="20">
        <v>2</v>
      </c>
      <c r="B9" s="85">
        <v>45</v>
      </c>
      <c r="C9" s="86" t="s">
        <v>22</v>
      </c>
      <c r="D9" s="87">
        <v>1202</v>
      </c>
      <c r="E9" s="88">
        <v>3304960</v>
      </c>
      <c r="F9" s="89">
        <f t="shared" ref="F9:F72" si="0">IF(AND(C9=""),"",$F$6)</f>
        <v>298</v>
      </c>
      <c r="G9" s="90">
        <v>284</v>
      </c>
      <c r="H9" s="25">
        <f t="shared" ref="H9:H72" si="1">IFERROR(IF(AND(C9="",F9="",G9=""),"",G9/F9*100),"")</f>
        <v>95.302013422818789</v>
      </c>
      <c r="I9" s="26">
        <f t="shared" ref="I9:I72" si="2">IFERROR(IF(AND(C9="",H9=""),"",IF(AND(H9&gt;85),3,IF(AND(H9&gt;80),2,IF(AND(H9&gt;=75),1,0)))),"")</f>
        <v>3</v>
      </c>
      <c r="J9" s="79">
        <v>9</v>
      </c>
      <c r="K9" s="79">
        <v>9</v>
      </c>
      <c r="L9" s="79">
        <v>9</v>
      </c>
      <c r="M9" s="79">
        <v>9</v>
      </c>
      <c r="N9" s="79"/>
      <c r="O9" s="79"/>
      <c r="P9" s="80">
        <v>2</v>
      </c>
      <c r="Q9" s="80">
        <v>9</v>
      </c>
      <c r="R9" s="80">
        <v>9</v>
      </c>
      <c r="S9" s="80">
        <v>40</v>
      </c>
      <c r="T9" s="80"/>
      <c r="U9" s="80"/>
      <c r="V9" s="81" t="s">
        <v>84</v>
      </c>
      <c r="W9" s="81" t="s">
        <v>84</v>
      </c>
      <c r="X9" s="81" t="s">
        <v>84</v>
      </c>
      <c r="Y9" s="81">
        <v>52</v>
      </c>
      <c r="Z9" s="81"/>
      <c r="AA9" s="81">
        <v>5</v>
      </c>
      <c r="AB9" s="81">
        <v>2</v>
      </c>
      <c r="AC9" s="82">
        <v>9</v>
      </c>
      <c r="AD9" s="82">
        <v>7</v>
      </c>
      <c r="AE9" s="82">
        <v>6</v>
      </c>
      <c r="AF9" s="82">
        <v>31</v>
      </c>
      <c r="AG9" s="82"/>
      <c r="AH9" s="82">
        <v>4</v>
      </c>
      <c r="AI9" s="82">
        <v>2</v>
      </c>
      <c r="AJ9" s="83">
        <v>9</v>
      </c>
      <c r="AK9" s="83">
        <v>5</v>
      </c>
      <c r="AL9" s="83">
        <v>7</v>
      </c>
      <c r="AM9" s="83">
        <v>52</v>
      </c>
      <c r="AN9" s="83"/>
      <c r="AO9" s="83">
        <v>4</v>
      </c>
      <c r="AP9" s="83">
        <v>1</v>
      </c>
      <c r="AQ9" s="84">
        <v>9</v>
      </c>
      <c r="AR9" s="84">
        <v>8</v>
      </c>
      <c r="AS9" s="84">
        <v>6</v>
      </c>
      <c r="AT9" s="84">
        <v>41</v>
      </c>
      <c r="AU9" s="84"/>
      <c r="AV9" s="84">
        <v>5</v>
      </c>
      <c r="AW9" s="84">
        <v>2</v>
      </c>
      <c r="AX9" s="1"/>
      <c r="AY9" s="1"/>
      <c r="AZ9" s="1"/>
      <c r="BA9" s="1"/>
      <c r="BB9" s="1"/>
    </row>
    <row r="10" spans="1:54" ht="21.95" customHeight="1">
      <c r="A10" s="20">
        <v>3</v>
      </c>
      <c r="B10" s="85">
        <v>6987</v>
      </c>
      <c r="C10" s="86" t="s">
        <v>23</v>
      </c>
      <c r="D10" s="87">
        <v>1203</v>
      </c>
      <c r="E10" s="88">
        <v>3304961</v>
      </c>
      <c r="F10" s="89">
        <f t="shared" si="0"/>
        <v>298</v>
      </c>
      <c r="G10" s="90">
        <v>282</v>
      </c>
      <c r="H10" s="25">
        <f t="shared" si="1"/>
        <v>94.630872483221466</v>
      </c>
      <c r="I10" s="26">
        <f t="shared" si="2"/>
        <v>3</v>
      </c>
      <c r="J10" s="79">
        <v>9</v>
      </c>
      <c r="K10" s="79">
        <v>9</v>
      </c>
      <c r="L10" s="79">
        <v>8</v>
      </c>
      <c r="M10" s="79">
        <v>9</v>
      </c>
      <c r="N10" s="79"/>
      <c r="O10" s="79"/>
      <c r="P10" s="80">
        <v>3</v>
      </c>
      <c r="Q10" s="80">
        <v>9</v>
      </c>
      <c r="R10" s="80">
        <v>9</v>
      </c>
      <c r="S10" s="80">
        <v>40</v>
      </c>
      <c r="T10" s="80"/>
      <c r="U10" s="80">
        <v>2</v>
      </c>
      <c r="V10" s="81">
        <v>9</v>
      </c>
      <c r="W10" s="81">
        <v>9</v>
      </c>
      <c r="X10" s="81">
        <v>9</v>
      </c>
      <c r="Y10" s="81">
        <v>25</v>
      </c>
      <c r="Z10" s="81"/>
      <c r="AA10" s="81">
        <v>5</v>
      </c>
      <c r="AB10" s="81">
        <v>2</v>
      </c>
      <c r="AC10" s="82">
        <v>9</v>
      </c>
      <c r="AD10" s="82">
        <v>7</v>
      </c>
      <c r="AE10" s="82">
        <v>6</v>
      </c>
      <c r="AF10" s="82">
        <v>31</v>
      </c>
      <c r="AG10" s="82"/>
      <c r="AH10" s="82">
        <v>4</v>
      </c>
      <c r="AI10" s="82">
        <v>2</v>
      </c>
      <c r="AJ10" s="83">
        <v>9</v>
      </c>
      <c r="AK10" s="83">
        <v>5</v>
      </c>
      <c r="AL10" s="83">
        <v>7</v>
      </c>
      <c r="AM10" s="83">
        <v>52</v>
      </c>
      <c r="AN10" s="83"/>
      <c r="AO10" s="83">
        <v>4</v>
      </c>
      <c r="AP10" s="83">
        <v>1</v>
      </c>
      <c r="AQ10" s="84">
        <v>9</v>
      </c>
      <c r="AR10" s="84">
        <v>8</v>
      </c>
      <c r="AS10" s="84">
        <v>6</v>
      </c>
      <c r="AT10" s="84">
        <v>41</v>
      </c>
      <c r="AU10" s="84"/>
      <c r="AV10" s="84">
        <v>5</v>
      </c>
      <c r="AW10" s="84">
        <v>2</v>
      </c>
      <c r="AX10" s="1"/>
      <c r="AY10" s="1"/>
      <c r="AZ10" s="1"/>
      <c r="BA10" s="1"/>
      <c r="BB10" s="1"/>
    </row>
    <row r="11" spans="1:54" ht="21.95" customHeight="1">
      <c r="A11" s="20">
        <v>4</v>
      </c>
      <c r="B11" s="85">
        <v>33</v>
      </c>
      <c r="C11" s="86" t="s">
        <v>24</v>
      </c>
      <c r="D11" s="87">
        <v>1204</v>
      </c>
      <c r="E11" s="88">
        <v>3304962</v>
      </c>
      <c r="F11" s="89">
        <f t="shared" si="0"/>
        <v>298</v>
      </c>
      <c r="G11" s="90">
        <v>296</v>
      </c>
      <c r="H11" s="25">
        <f t="shared" si="1"/>
        <v>99.328859060402692</v>
      </c>
      <c r="I11" s="26">
        <f t="shared" si="2"/>
        <v>3</v>
      </c>
      <c r="J11" s="79">
        <v>9</v>
      </c>
      <c r="K11" s="79">
        <v>3</v>
      </c>
      <c r="L11" s="79">
        <v>7</v>
      </c>
      <c r="M11" s="79">
        <v>9</v>
      </c>
      <c r="N11" s="79"/>
      <c r="O11" s="79"/>
      <c r="P11" s="80">
        <v>4</v>
      </c>
      <c r="Q11" s="80" t="s">
        <v>84</v>
      </c>
      <c r="R11" s="80">
        <v>9</v>
      </c>
      <c r="S11" s="80">
        <v>50</v>
      </c>
      <c r="T11" s="80">
        <v>1</v>
      </c>
      <c r="U11" s="80"/>
      <c r="V11" s="81">
        <v>9</v>
      </c>
      <c r="W11" s="81">
        <v>9</v>
      </c>
      <c r="X11" s="81">
        <v>9</v>
      </c>
      <c r="Y11" s="81">
        <v>27</v>
      </c>
      <c r="Z11" s="81"/>
      <c r="AA11" s="81">
        <v>4</v>
      </c>
      <c r="AB11" s="81">
        <v>2</v>
      </c>
      <c r="AC11" s="82">
        <v>9</v>
      </c>
      <c r="AD11" s="82">
        <v>7</v>
      </c>
      <c r="AE11" s="82">
        <v>6</v>
      </c>
      <c r="AF11" s="82">
        <v>31</v>
      </c>
      <c r="AG11" s="82"/>
      <c r="AH11" s="82">
        <v>4</v>
      </c>
      <c r="AI11" s="82">
        <v>2</v>
      </c>
      <c r="AJ11" s="83">
        <v>9</v>
      </c>
      <c r="AK11" s="83">
        <v>5</v>
      </c>
      <c r="AL11" s="83">
        <v>7</v>
      </c>
      <c r="AM11" s="83">
        <v>52</v>
      </c>
      <c r="AN11" s="83"/>
      <c r="AO11" s="83">
        <v>4</v>
      </c>
      <c r="AP11" s="83">
        <v>1</v>
      </c>
      <c r="AQ11" s="84">
        <v>9</v>
      </c>
      <c r="AR11" s="84">
        <v>8</v>
      </c>
      <c r="AS11" s="84">
        <v>6</v>
      </c>
      <c r="AT11" s="84">
        <v>41</v>
      </c>
      <c r="AU11" s="84"/>
      <c r="AV11" s="84">
        <v>5</v>
      </c>
      <c r="AW11" s="84">
        <v>2</v>
      </c>
      <c r="AX11" s="1"/>
      <c r="AY11" s="94" t="s">
        <v>79</v>
      </c>
      <c r="AZ11" s="95"/>
      <c r="BA11" s="95"/>
      <c r="BB11" s="1"/>
    </row>
    <row r="12" spans="1:54" ht="21.95" customHeight="1">
      <c r="A12" s="20">
        <v>5</v>
      </c>
      <c r="B12" s="85">
        <v>414</v>
      </c>
      <c r="C12" s="86" t="s">
        <v>25</v>
      </c>
      <c r="D12" s="87">
        <v>1205</v>
      </c>
      <c r="E12" s="88">
        <v>3304963</v>
      </c>
      <c r="F12" s="89">
        <f t="shared" si="0"/>
        <v>298</v>
      </c>
      <c r="G12" s="90">
        <v>296</v>
      </c>
      <c r="H12" s="25">
        <f t="shared" si="1"/>
        <v>99.328859060402692</v>
      </c>
      <c r="I12" s="26">
        <f t="shared" si="2"/>
        <v>3</v>
      </c>
      <c r="J12" s="79">
        <v>9</v>
      </c>
      <c r="K12" s="79">
        <v>4</v>
      </c>
      <c r="L12" s="79">
        <v>6</v>
      </c>
      <c r="M12" s="79" t="s">
        <v>83</v>
      </c>
      <c r="N12" s="79"/>
      <c r="O12" s="79"/>
      <c r="P12" s="80">
        <v>5</v>
      </c>
      <c r="Q12" s="80">
        <v>9</v>
      </c>
      <c r="R12" s="80">
        <v>9</v>
      </c>
      <c r="S12" s="80">
        <v>60</v>
      </c>
      <c r="T12" s="80">
        <v>2</v>
      </c>
      <c r="U12" s="80"/>
      <c r="V12" s="81" t="s">
        <v>86</v>
      </c>
      <c r="W12" s="81">
        <v>9</v>
      </c>
      <c r="X12" s="81">
        <v>9</v>
      </c>
      <c r="Y12" s="81">
        <v>29</v>
      </c>
      <c r="Z12" s="81"/>
      <c r="AA12" s="81">
        <v>5</v>
      </c>
      <c r="AB12" s="81">
        <v>2</v>
      </c>
      <c r="AC12" s="82">
        <v>9</v>
      </c>
      <c r="AD12" s="82">
        <v>7</v>
      </c>
      <c r="AE12" s="82">
        <v>6</v>
      </c>
      <c r="AF12" s="82">
        <v>31</v>
      </c>
      <c r="AG12" s="82"/>
      <c r="AH12" s="82">
        <v>4</v>
      </c>
      <c r="AI12" s="82">
        <v>2</v>
      </c>
      <c r="AJ12" s="83">
        <v>9</v>
      </c>
      <c r="AK12" s="83">
        <v>5</v>
      </c>
      <c r="AL12" s="83">
        <v>7</v>
      </c>
      <c r="AM12" s="83">
        <v>52</v>
      </c>
      <c r="AN12" s="83"/>
      <c r="AO12" s="83">
        <v>4</v>
      </c>
      <c r="AP12" s="83">
        <v>1</v>
      </c>
      <c r="AQ12" s="84">
        <v>9</v>
      </c>
      <c r="AR12" s="84">
        <v>8</v>
      </c>
      <c r="AS12" s="84">
        <v>6</v>
      </c>
      <c r="AT12" s="84">
        <v>41</v>
      </c>
      <c r="AU12" s="84"/>
      <c r="AV12" s="84">
        <v>5</v>
      </c>
      <c r="AW12" s="84">
        <v>2</v>
      </c>
      <c r="AX12" s="1"/>
      <c r="AY12" s="94"/>
      <c r="AZ12" s="95"/>
      <c r="BA12" s="95"/>
      <c r="BB12" s="1"/>
    </row>
    <row r="13" spans="1:54" ht="21.95" customHeight="1">
      <c r="A13" s="20">
        <v>6</v>
      </c>
      <c r="B13" s="85">
        <v>141</v>
      </c>
      <c r="C13" s="86" t="s">
        <v>26</v>
      </c>
      <c r="D13" s="87">
        <v>1206</v>
      </c>
      <c r="E13" s="88">
        <v>3304964</v>
      </c>
      <c r="F13" s="89">
        <f t="shared" si="0"/>
        <v>298</v>
      </c>
      <c r="G13" s="90">
        <v>296</v>
      </c>
      <c r="H13" s="25">
        <f t="shared" si="1"/>
        <v>99.328859060402692</v>
      </c>
      <c r="I13" s="26">
        <f t="shared" si="2"/>
        <v>3</v>
      </c>
      <c r="J13" s="79">
        <v>9</v>
      </c>
      <c r="K13" s="79">
        <v>5</v>
      </c>
      <c r="L13" s="79">
        <v>5</v>
      </c>
      <c r="M13" s="79">
        <v>9</v>
      </c>
      <c r="N13" s="79"/>
      <c r="O13" s="79"/>
      <c r="P13" s="80">
        <v>6</v>
      </c>
      <c r="Q13" s="80">
        <v>7</v>
      </c>
      <c r="R13" s="80">
        <v>9</v>
      </c>
      <c r="S13" s="80">
        <v>70</v>
      </c>
      <c r="T13" s="80">
        <v>3</v>
      </c>
      <c r="U13" s="80"/>
      <c r="V13" s="81">
        <v>10</v>
      </c>
      <c r="W13" s="81">
        <v>9</v>
      </c>
      <c r="X13" s="81">
        <v>9</v>
      </c>
      <c r="Y13" s="81">
        <v>68</v>
      </c>
      <c r="Z13" s="81"/>
      <c r="AA13" s="81">
        <v>4</v>
      </c>
      <c r="AB13" s="81">
        <v>2</v>
      </c>
      <c r="AC13" s="82">
        <v>9</v>
      </c>
      <c r="AD13" s="82">
        <v>7</v>
      </c>
      <c r="AE13" s="82">
        <v>6</v>
      </c>
      <c r="AF13" s="82">
        <v>31</v>
      </c>
      <c r="AG13" s="82"/>
      <c r="AH13" s="82">
        <v>4</v>
      </c>
      <c r="AI13" s="82">
        <v>2</v>
      </c>
      <c r="AJ13" s="83">
        <v>9</v>
      </c>
      <c r="AK13" s="83">
        <v>5</v>
      </c>
      <c r="AL13" s="83">
        <v>7</v>
      </c>
      <c r="AM13" s="83">
        <v>52</v>
      </c>
      <c r="AN13" s="83"/>
      <c r="AO13" s="83">
        <v>4</v>
      </c>
      <c r="AP13" s="83">
        <v>1</v>
      </c>
      <c r="AQ13" s="84">
        <v>9</v>
      </c>
      <c r="AR13" s="84">
        <v>8</v>
      </c>
      <c r="AS13" s="84">
        <v>6</v>
      </c>
      <c r="AT13" s="84">
        <v>41</v>
      </c>
      <c r="AU13" s="84"/>
      <c r="AV13" s="84">
        <v>5</v>
      </c>
      <c r="AW13" s="84">
        <v>2</v>
      </c>
      <c r="AX13" s="1"/>
      <c r="AY13" s="96" t="s">
        <v>80</v>
      </c>
      <c r="AZ13" s="97"/>
      <c r="BA13" s="97"/>
      <c r="BB13" s="1"/>
    </row>
    <row r="14" spans="1:54" ht="21.95" customHeight="1">
      <c r="A14" s="20">
        <v>7</v>
      </c>
      <c r="B14" s="85">
        <v>333</v>
      </c>
      <c r="C14" s="86" t="s">
        <v>27</v>
      </c>
      <c r="D14" s="87">
        <v>1207</v>
      </c>
      <c r="E14" s="88">
        <v>3304965</v>
      </c>
      <c r="F14" s="89">
        <f t="shared" si="0"/>
        <v>298</v>
      </c>
      <c r="G14" s="90">
        <v>298</v>
      </c>
      <c r="H14" s="25">
        <f t="shared" si="1"/>
        <v>100</v>
      </c>
      <c r="I14" s="26">
        <f t="shared" si="2"/>
        <v>3</v>
      </c>
      <c r="J14" s="79">
        <v>9</v>
      </c>
      <c r="K14" s="79">
        <v>6</v>
      </c>
      <c r="L14" s="79">
        <v>4</v>
      </c>
      <c r="M14" s="79">
        <v>9</v>
      </c>
      <c r="N14" s="79"/>
      <c r="O14" s="79"/>
      <c r="P14" s="80">
        <v>7</v>
      </c>
      <c r="Q14" s="80">
        <v>9</v>
      </c>
      <c r="R14" s="80">
        <v>9</v>
      </c>
      <c r="S14" s="80">
        <v>7</v>
      </c>
      <c r="T14" s="80">
        <v>4</v>
      </c>
      <c r="U14" s="80"/>
      <c r="V14" s="81">
        <v>9</v>
      </c>
      <c r="W14" s="81">
        <v>9</v>
      </c>
      <c r="X14" s="81">
        <v>9</v>
      </c>
      <c r="Y14" s="81">
        <v>67</v>
      </c>
      <c r="Z14" s="81"/>
      <c r="AA14" s="81">
        <v>5</v>
      </c>
      <c r="AB14" s="81">
        <v>2</v>
      </c>
      <c r="AC14" s="82">
        <v>9</v>
      </c>
      <c r="AD14" s="82">
        <v>7</v>
      </c>
      <c r="AE14" s="82">
        <v>6</v>
      </c>
      <c r="AF14" s="82">
        <v>31</v>
      </c>
      <c r="AG14" s="82"/>
      <c r="AH14" s="82">
        <v>4</v>
      </c>
      <c r="AI14" s="82">
        <v>2</v>
      </c>
      <c r="AJ14" s="83">
        <v>9</v>
      </c>
      <c r="AK14" s="83">
        <v>5</v>
      </c>
      <c r="AL14" s="83">
        <v>7</v>
      </c>
      <c r="AM14" s="83">
        <v>52</v>
      </c>
      <c r="AN14" s="83"/>
      <c r="AO14" s="83">
        <v>4</v>
      </c>
      <c r="AP14" s="83">
        <v>1</v>
      </c>
      <c r="AQ14" s="84">
        <v>9</v>
      </c>
      <c r="AR14" s="84">
        <v>8</v>
      </c>
      <c r="AS14" s="84">
        <v>6</v>
      </c>
      <c r="AT14" s="84">
        <v>41</v>
      </c>
      <c r="AU14" s="84"/>
      <c r="AV14" s="84">
        <v>5</v>
      </c>
      <c r="AW14" s="84">
        <v>2</v>
      </c>
      <c r="AX14" s="1"/>
      <c r="AY14" s="96"/>
      <c r="AZ14" s="97"/>
      <c r="BA14" s="97"/>
      <c r="BB14" s="1"/>
    </row>
    <row r="15" spans="1:54" ht="21.95" customHeight="1">
      <c r="A15" s="20">
        <v>8</v>
      </c>
      <c r="B15" s="85">
        <v>444</v>
      </c>
      <c r="C15" s="86" t="s">
        <v>28</v>
      </c>
      <c r="D15" s="87">
        <v>1208</v>
      </c>
      <c r="E15" s="88">
        <v>3304966</v>
      </c>
      <c r="F15" s="89">
        <f t="shared" si="0"/>
        <v>298</v>
      </c>
      <c r="G15" s="90">
        <v>298</v>
      </c>
      <c r="H15" s="25">
        <f t="shared" si="1"/>
        <v>100</v>
      </c>
      <c r="I15" s="26">
        <f t="shared" si="2"/>
        <v>3</v>
      </c>
      <c r="J15" s="79">
        <v>9</v>
      </c>
      <c r="K15" s="79">
        <v>7</v>
      </c>
      <c r="L15" s="79">
        <v>3</v>
      </c>
      <c r="M15" s="79" t="s">
        <v>85</v>
      </c>
      <c r="N15" s="79"/>
      <c r="O15" s="79"/>
      <c r="P15" s="80">
        <v>8</v>
      </c>
      <c r="Q15" s="80">
        <v>9</v>
      </c>
      <c r="R15" s="80">
        <v>9</v>
      </c>
      <c r="S15" s="80">
        <v>8</v>
      </c>
      <c r="T15" s="80">
        <v>5</v>
      </c>
      <c r="U15" s="80"/>
      <c r="V15" s="81">
        <v>9</v>
      </c>
      <c r="W15" s="81">
        <v>9</v>
      </c>
      <c r="X15" s="81">
        <v>9</v>
      </c>
      <c r="Y15" s="81">
        <v>35</v>
      </c>
      <c r="Z15" s="81"/>
      <c r="AA15" s="81">
        <v>4</v>
      </c>
      <c r="AB15" s="81">
        <v>2</v>
      </c>
      <c r="AC15" s="82">
        <v>9</v>
      </c>
      <c r="AD15" s="82">
        <v>7</v>
      </c>
      <c r="AE15" s="82">
        <v>6</v>
      </c>
      <c r="AF15" s="82">
        <v>31</v>
      </c>
      <c r="AG15" s="82"/>
      <c r="AH15" s="82">
        <v>4</v>
      </c>
      <c r="AI15" s="82">
        <v>2</v>
      </c>
      <c r="AJ15" s="83">
        <v>9</v>
      </c>
      <c r="AK15" s="83">
        <v>5</v>
      </c>
      <c r="AL15" s="83">
        <v>7</v>
      </c>
      <c r="AM15" s="83">
        <v>52</v>
      </c>
      <c r="AN15" s="83"/>
      <c r="AO15" s="83">
        <v>4</v>
      </c>
      <c r="AP15" s="83">
        <v>1</v>
      </c>
      <c r="AQ15" s="84">
        <v>9</v>
      </c>
      <c r="AR15" s="84" t="s">
        <v>84</v>
      </c>
      <c r="AS15" s="84">
        <v>6</v>
      </c>
      <c r="AT15" s="84">
        <v>41</v>
      </c>
      <c r="AU15" s="84"/>
      <c r="AV15" s="84">
        <v>5</v>
      </c>
      <c r="AW15" s="84">
        <v>2</v>
      </c>
      <c r="AX15" s="1"/>
      <c r="AY15" s="98" t="s">
        <v>81</v>
      </c>
      <c r="AZ15" s="99"/>
      <c r="BA15" s="99"/>
      <c r="BB15" s="1"/>
    </row>
    <row r="16" spans="1:54" ht="21.95" customHeight="1">
      <c r="A16" s="20">
        <v>9</v>
      </c>
      <c r="B16" s="85">
        <v>555</v>
      </c>
      <c r="C16" s="86" t="s">
        <v>29</v>
      </c>
      <c r="D16" s="87">
        <v>1209</v>
      </c>
      <c r="E16" s="88">
        <v>3304967</v>
      </c>
      <c r="F16" s="89">
        <f t="shared" si="0"/>
        <v>298</v>
      </c>
      <c r="G16" s="90">
        <v>294</v>
      </c>
      <c r="H16" s="25">
        <f t="shared" si="1"/>
        <v>98.65771812080537</v>
      </c>
      <c r="I16" s="26">
        <f t="shared" si="2"/>
        <v>3</v>
      </c>
      <c r="J16" s="79">
        <v>9</v>
      </c>
      <c r="K16" s="79">
        <v>8</v>
      </c>
      <c r="L16" s="79">
        <v>2</v>
      </c>
      <c r="M16" s="79">
        <v>9</v>
      </c>
      <c r="N16" s="79"/>
      <c r="O16" s="79"/>
      <c r="P16" s="80">
        <v>9</v>
      </c>
      <c r="Q16" s="80">
        <v>9</v>
      </c>
      <c r="R16" s="80" t="s">
        <v>83</v>
      </c>
      <c r="S16" s="80">
        <v>9</v>
      </c>
      <c r="T16" s="80"/>
      <c r="U16" s="80"/>
      <c r="V16" s="81">
        <v>9</v>
      </c>
      <c r="W16" s="81">
        <v>9</v>
      </c>
      <c r="X16" s="81">
        <v>9</v>
      </c>
      <c r="Y16" s="81">
        <v>37</v>
      </c>
      <c r="Z16" s="81"/>
      <c r="AA16" s="81">
        <v>5</v>
      </c>
      <c r="AB16" s="81">
        <v>2</v>
      </c>
      <c r="AC16" s="82">
        <v>9</v>
      </c>
      <c r="AD16" s="82">
        <v>7</v>
      </c>
      <c r="AE16" s="82">
        <v>6</v>
      </c>
      <c r="AF16" s="82">
        <v>31</v>
      </c>
      <c r="AG16" s="82"/>
      <c r="AH16" s="82">
        <v>4</v>
      </c>
      <c r="AI16" s="82">
        <v>2</v>
      </c>
      <c r="AJ16" s="83">
        <v>9</v>
      </c>
      <c r="AK16" s="83">
        <v>5</v>
      </c>
      <c r="AL16" s="83">
        <v>7</v>
      </c>
      <c r="AM16" s="83">
        <v>52</v>
      </c>
      <c r="AN16" s="83"/>
      <c r="AO16" s="83">
        <v>4</v>
      </c>
      <c r="AP16" s="83">
        <v>1</v>
      </c>
      <c r="AQ16" s="84">
        <v>9</v>
      </c>
      <c r="AR16" s="84">
        <v>8</v>
      </c>
      <c r="AS16" s="84">
        <v>6</v>
      </c>
      <c r="AT16" s="84">
        <v>41</v>
      </c>
      <c r="AU16" s="84"/>
      <c r="AV16" s="84">
        <v>5</v>
      </c>
      <c r="AW16" s="84">
        <v>2</v>
      </c>
      <c r="AX16" s="1"/>
      <c r="AY16" s="98"/>
      <c r="AZ16" s="99"/>
      <c r="BA16" s="99"/>
      <c r="BB16" s="1"/>
    </row>
    <row r="17" spans="1:54" ht="21.95" customHeight="1">
      <c r="A17" s="20">
        <v>10</v>
      </c>
      <c r="B17" s="85">
        <v>666</v>
      </c>
      <c r="C17" s="86" t="s">
        <v>30</v>
      </c>
      <c r="D17" s="87">
        <v>1210</v>
      </c>
      <c r="E17" s="88">
        <v>3304968</v>
      </c>
      <c r="F17" s="89">
        <f t="shared" si="0"/>
        <v>298</v>
      </c>
      <c r="G17" s="90">
        <v>276</v>
      </c>
      <c r="H17" s="25">
        <f t="shared" si="1"/>
        <v>92.617449664429529</v>
      </c>
      <c r="I17" s="26">
        <f t="shared" si="2"/>
        <v>3</v>
      </c>
      <c r="J17" s="79" t="s">
        <v>84</v>
      </c>
      <c r="K17" s="79">
        <v>3</v>
      </c>
      <c r="L17" s="79">
        <v>1</v>
      </c>
      <c r="M17" s="79">
        <v>9</v>
      </c>
      <c r="N17" s="79"/>
      <c r="O17" s="79"/>
      <c r="P17" s="80">
        <v>10</v>
      </c>
      <c r="Q17" s="80">
        <v>9</v>
      </c>
      <c r="R17" s="80">
        <v>9</v>
      </c>
      <c r="S17" s="80">
        <v>10</v>
      </c>
      <c r="T17" s="80"/>
      <c r="U17" s="80"/>
      <c r="V17" s="81">
        <v>9</v>
      </c>
      <c r="W17" s="81">
        <v>9</v>
      </c>
      <c r="X17" s="81">
        <v>9</v>
      </c>
      <c r="Y17" s="81">
        <v>39</v>
      </c>
      <c r="Z17" s="81"/>
      <c r="AA17" s="81">
        <v>4</v>
      </c>
      <c r="AB17" s="81">
        <v>2</v>
      </c>
      <c r="AC17" s="82">
        <v>9</v>
      </c>
      <c r="AD17" s="82">
        <v>7</v>
      </c>
      <c r="AE17" s="82">
        <v>6</v>
      </c>
      <c r="AF17" s="82" t="s">
        <v>86</v>
      </c>
      <c r="AG17" s="82"/>
      <c r="AH17" s="82">
        <v>4</v>
      </c>
      <c r="AI17" s="82">
        <v>2</v>
      </c>
      <c r="AJ17" s="83">
        <v>9</v>
      </c>
      <c r="AK17" s="83">
        <v>5</v>
      </c>
      <c r="AL17" s="83">
        <v>7</v>
      </c>
      <c r="AM17" s="83">
        <v>52</v>
      </c>
      <c r="AN17" s="83"/>
      <c r="AO17" s="83">
        <v>4</v>
      </c>
      <c r="AP17" s="83">
        <v>1</v>
      </c>
      <c r="AQ17" s="84">
        <v>9</v>
      </c>
      <c r="AR17" s="84">
        <v>8</v>
      </c>
      <c r="AS17" s="84">
        <v>6</v>
      </c>
      <c r="AT17" s="84">
        <v>41</v>
      </c>
      <c r="AU17" s="84"/>
      <c r="AV17" s="84">
        <v>5</v>
      </c>
      <c r="AW17" s="84">
        <v>2</v>
      </c>
      <c r="AX17" s="1"/>
      <c r="AY17" s="100" t="s">
        <v>82</v>
      </c>
      <c r="AZ17" s="101"/>
      <c r="BA17" s="101"/>
      <c r="BB17" s="1"/>
    </row>
    <row r="18" spans="1:54" ht="21.95" customHeight="1">
      <c r="A18" s="20">
        <v>11</v>
      </c>
      <c r="B18" s="85">
        <v>777</v>
      </c>
      <c r="C18" s="86" t="s">
        <v>31</v>
      </c>
      <c r="D18" s="87">
        <v>1211</v>
      </c>
      <c r="E18" s="88">
        <v>3304969</v>
      </c>
      <c r="F18" s="89">
        <f t="shared" si="0"/>
        <v>298</v>
      </c>
      <c r="G18" s="90">
        <v>242</v>
      </c>
      <c r="H18" s="25">
        <f t="shared" si="1"/>
        <v>81.208053691275168</v>
      </c>
      <c r="I18" s="26">
        <f t="shared" si="2"/>
        <v>2</v>
      </c>
      <c r="J18" s="79">
        <v>9</v>
      </c>
      <c r="K18" s="79">
        <v>9</v>
      </c>
      <c r="L18" s="79">
        <v>9</v>
      </c>
      <c r="M18" s="79">
        <v>9</v>
      </c>
      <c r="N18" s="79"/>
      <c r="O18" s="79"/>
      <c r="P18" s="80">
        <v>9</v>
      </c>
      <c r="Q18" s="80">
        <v>9</v>
      </c>
      <c r="R18" s="80">
        <v>9</v>
      </c>
      <c r="S18" s="80">
        <v>11</v>
      </c>
      <c r="T18" s="80"/>
      <c r="U18" s="80"/>
      <c r="V18" s="81">
        <v>9</v>
      </c>
      <c r="W18" s="81">
        <v>9</v>
      </c>
      <c r="X18" s="81">
        <v>9</v>
      </c>
      <c r="Y18" s="81">
        <v>41</v>
      </c>
      <c r="Z18" s="81"/>
      <c r="AA18" s="81">
        <v>5</v>
      </c>
      <c r="AB18" s="81">
        <v>2</v>
      </c>
      <c r="AC18" s="82">
        <v>9</v>
      </c>
      <c r="AD18" s="82">
        <v>7</v>
      </c>
      <c r="AE18" s="82">
        <v>6</v>
      </c>
      <c r="AF18" s="82" t="s">
        <v>84</v>
      </c>
      <c r="AG18" s="82"/>
      <c r="AH18" s="82">
        <v>4</v>
      </c>
      <c r="AI18" s="82">
        <v>2</v>
      </c>
      <c r="AJ18" s="83">
        <v>9</v>
      </c>
      <c r="AK18" s="83">
        <v>5</v>
      </c>
      <c r="AL18" s="83">
        <v>7</v>
      </c>
      <c r="AM18" s="83">
        <v>52</v>
      </c>
      <c r="AN18" s="83"/>
      <c r="AO18" s="83">
        <v>4</v>
      </c>
      <c r="AP18" s="83">
        <v>1</v>
      </c>
      <c r="AQ18" s="84">
        <v>9</v>
      </c>
      <c r="AR18" s="84">
        <v>8</v>
      </c>
      <c r="AS18" s="84">
        <v>6</v>
      </c>
      <c r="AT18" s="84">
        <v>41</v>
      </c>
      <c r="AU18" s="84"/>
      <c r="AV18" s="84">
        <v>5</v>
      </c>
      <c r="AW18" s="84">
        <v>2</v>
      </c>
      <c r="AX18" s="1"/>
      <c r="AY18" s="100"/>
      <c r="AZ18" s="101"/>
      <c r="BA18" s="101"/>
      <c r="BB18" s="1"/>
    </row>
    <row r="19" spans="1:54" ht="21.95" customHeight="1">
      <c r="A19" s="20">
        <v>12</v>
      </c>
      <c r="B19" s="85">
        <v>888</v>
      </c>
      <c r="C19" s="86" t="s">
        <v>32</v>
      </c>
      <c r="D19" s="87">
        <v>1212</v>
      </c>
      <c r="E19" s="88">
        <v>3304970</v>
      </c>
      <c r="F19" s="89">
        <f t="shared" si="0"/>
        <v>298</v>
      </c>
      <c r="G19" s="90">
        <v>280</v>
      </c>
      <c r="H19" s="25">
        <f t="shared" si="1"/>
        <v>93.959731543624159</v>
      </c>
      <c r="I19" s="26">
        <f t="shared" si="2"/>
        <v>3</v>
      </c>
      <c r="J19" s="79">
        <v>9</v>
      </c>
      <c r="K19" s="79">
        <v>9</v>
      </c>
      <c r="L19" s="79">
        <v>9</v>
      </c>
      <c r="M19" s="79">
        <v>9</v>
      </c>
      <c r="N19" s="79"/>
      <c r="O19" s="79"/>
      <c r="P19" s="80">
        <v>9</v>
      </c>
      <c r="Q19" s="80">
        <v>9</v>
      </c>
      <c r="R19" s="80">
        <v>9</v>
      </c>
      <c r="S19" s="80">
        <v>9</v>
      </c>
      <c r="T19" s="80"/>
      <c r="U19" s="80"/>
      <c r="V19" s="81">
        <v>9</v>
      </c>
      <c r="W19" s="81">
        <v>9</v>
      </c>
      <c r="X19" s="81">
        <v>9</v>
      </c>
      <c r="Y19" s="81">
        <v>43</v>
      </c>
      <c r="Z19" s="81"/>
      <c r="AA19" s="81">
        <v>5</v>
      </c>
      <c r="AB19" s="81">
        <v>2</v>
      </c>
      <c r="AC19" s="82">
        <v>9</v>
      </c>
      <c r="AD19" s="82">
        <v>7</v>
      </c>
      <c r="AE19" s="82">
        <v>6</v>
      </c>
      <c r="AF19" s="82" t="s">
        <v>87</v>
      </c>
      <c r="AG19" s="82"/>
      <c r="AH19" s="82">
        <v>4</v>
      </c>
      <c r="AI19" s="82">
        <v>2</v>
      </c>
      <c r="AJ19" s="83">
        <v>9</v>
      </c>
      <c r="AK19" s="83">
        <v>5</v>
      </c>
      <c r="AL19" s="83">
        <v>7</v>
      </c>
      <c r="AM19" s="83">
        <v>52</v>
      </c>
      <c r="AN19" s="83"/>
      <c r="AO19" s="83">
        <v>4</v>
      </c>
      <c r="AP19" s="83">
        <v>1</v>
      </c>
      <c r="AQ19" s="84">
        <v>9</v>
      </c>
      <c r="AR19" s="84" t="s">
        <v>87</v>
      </c>
      <c r="AS19" s="84">
        <v>6</v>
      </c>
      <c r="AT19" s="84">
        <v>41</v>
      </c>
      <c r="AU19" s="84"/>
      <c r="AV19" s="84">
        <v>5</v>
      </c>
      <c r="AW19" s="84">
        <v>2</v>
      </c>
      <c r="AX19" s="1"/>
      <c r="AY19" s="1"/>
      <c r="AZ19" s="1"/>
      <c r="BA19" s="1"/>
      <c r="BB19" s="1"/>
    </row>
    <row r="20" spans="1:54" ht="21.95" customHeight="1">
      <c r="A20" s="20">
        <v>13</v>
      </c>
      <c r="B20" s="85">
        <v>999</v>
      </c>
      <c r="C20" s="86" t="s">
        <v>19</v>
      </c>
      <c r="D20" s="87">
        <v>1213</v>
      </c>
      <c r="E20" s="88">
        <v>3304971</v>
      </c>
      <c r="F20" s="89">
        <f t="shared" si="0"/>
        <v>298</v>
      </c>
      <c r="G20" s="90">
        <v>286</v>
      </c>
      <c r="H20" s="25">
        <f t="shared" si="1"/>
        <v>95.973154362416096</v>
      </c>
      <c r="I20" s="26">
        <f t="shared" si="2"/>
        <v>3</v>
      </c>
      <c r="J20" s="79">
        <v>5</v>
      </c>
      <c r="K20" s="79">
        <v>6</v>
      </c>
      <c r="L20" s="79">
        <v>10</v>
      </c>
      <c r="M20" s="79">
        <v>65</v>
      </c>
      <c r="N20" s="79">
        <v>4</v>
      </c>
      <c r="O20" s="79">
        <v>2</v>
      </c>
      <c r="P20" s="80">
        <v>9</v>
      </c>
      <c r="Q20" s="80">
        <v>9</v>
      </c>
      <c r="R20" s="80">
        <v>9</v>
      </c>
      <c r="S20" s="80">
        <v>9</v>
      </c>
      <c r="T20" s="80"/>
      <c r="U20" s="80"/>
      <c r="V20" s="81">
        <v>9</v>
      </c>
      <c r="W20" s="81">
        <v>9</v>
      </c>
      <c r="X20" s="81">
        <v>9</v>
      </c>
      <c r="Y20" s="81">
        <v>45</v>
      </c>
      <c r="Z20" s="81"/>
      <c r="AA20" s="81">
        <v>5</v>
      </c>
      <c r="AB20" s="81">
        <v>2</v>
      </c>
      <c r="AC20" s="82">
        <v>9</v>
      </c>
      <c r="AD20" s="82">
        <v>7</v>
      </c>
      <c r="AE20" s="82">
        <v>6</v>
      </c>
      <c r="AF20" s="82">
        <v>31</v>
      </c>
      <c r="AG20" s="82"/>
      <c r="AH20" s="82">
        <v>4</v>
      </c>
      <c r="AI20" s="82">
        <v>2</v>
      </c>
      <c r="AJ20" s="83">
        <v>9</v>
      </c>
      <c r="AK20" s="83">
        <v>5</v>
      </c>
      <c r="AL20" s="83">
        <v>7</v>
      </c>
      <c r="AM20" s="83">
        <v>52</v>
      </c>
      <c r="AN20" s="83"/>
      <c r="AO20" s="83">
        <v>4</v>
      </c>
      <c r="AP20" s="83">
        <v>1</v>
      </c>
      <c r="AQ20" s="84">
        <v>9</v>
      </c>
      <c r="AR20" s="84">
        <v>8</v>
      </c>
      <c r="AS20" s="84">
        <v>6</v>
      </c>
      <c r="AT20" s="84">
        <v>41</v>
      </c>
      <c r="AU20" s="84"/>
      <c r="AV20" s="84">
        <v>5</v>
      </c>
      <c r="AW20" s="84">
        <v>2</v>
      </c>
      <c r="AX20" s="1"/>
      <c r="AY20" s="1"/>
      <c r="AZ20" s="1"/>
      <c r="BA20" s="1"/>
      <c r="BB20" s="1"/>
    </row>
    <row r="21" spans="1:54" ht="21.95" customHeight="1">
      <c r="A21" s="20">
        <v>14</v>
      </c>
      <c r="B21" s="85"/>
      <c r="C21" s="86" t="s">
        <v>33</v>
      </c>
      <c r="D21" s="87">
        <v>1214</v>
      </c>
      <c r="E21" s="88">
        <v>3304972</v>
      </c>
      <c r="F21" s="89">
        <f t="shared" si="0"/>
        <v>298</v>
      </c>
      <c r="G21" s="90">
        <v>288</v>
      </c>
      <c r="H21" s="25">
        <f t="shared" si="1"/>
        <v>96.644295302013433</v>
      </c>
      <c r="I21" s="26">
        <f t="shared" si="2"/>
        <v>3</v>
      </c>
      <c r="J21" s="79">
        <v>9</v>
      </c>
      <c r="K21" s="79">
        <v>9</v>
      </c>
      <c r="L21" s="79">
        <v>9</v>
      </c>
      <c r="M21" s="79">
        <v>9</v>
      </c>
      <c r="N21" s="79"/>
      <c r="O21" s="79"/>
      <c r="P21" s="80">
        <v>9</v>
      </c>
      <c r="Q21" s="80">
        <v>9</v>
      </c>
      <c r="R21" s="80">
        <v>9</v>
      </c>
      <c r="S21" s="80">
        <v>9</v>
      </c>
      <c r="T21" s="80"/>
      <c r="U21" s="80"/>
      <c r="V21" s="81">
        <v>9</v>
      </c>
      <c r="W21" s="81">
        <v>9</v>
      </c>
      <c r="X21" s="81">
        <v>9</v>
      </c>
      <c r="Y21" s="81">
        <v>47</v>
      </c>
      <c r="Z21" s="81"/>
      <c r="AA21" s="81">
        <v>5</v>
      </c>
      <c r="AB21" s="81">
        <v>2</v>
      </c>
      <c r="AC21" s="82">
        <v>9</v>
      </c>
      <c r="AD21" s="82">
        <v>7</v>
      </c>
      <c r="AE21" s="82">
        <v>6</v>
      </c>
      <c r="AF21" s="82">
        <v>31</v>
      </c>
      <c r="AG21" s="82"/>
      <c r="AH21" s="82">
        <v>4</v>
      </c>
      <c r="AI21" s="82">
        <v>2</v>
      </c>
      <c r="AJ21" s="83">
        <v>9</v>
      </c>
      <c r="AK21" s="83" t="s">
        <v>87</v>
      </c>
      <c r="AL21" s="83">
        <v>7</v>
      </c>
      <c r="AM21" s="83">
        <v>52</v>
      </c>
      <c r="AN21" s="83"/>
      <c r="AO21" s="83">
        <v>4</v>
      </c>
      <c r="AP21" s="83">
        <v>1</v>
      </c>
      <c r="AQ21" s="84">
        <v>9</v>
      </c>
      <c r="AR21" s="84">
        <v>8</v>
      </c>
      <c r="AS21" s="84" t="s">
        <v>86</v>
      </c>
      <c r="AT21" s="84">
        <v>41</v>
      </c>
      <c r="AU21" s="84"/>
      <c r="AV21" s="84">
        <v>5</v>
      </c>
      <c r="AW21" s="84">
        <v>2</v>
      </c>
      <c r="AX21" s="1"/>
      <c r="AY21" s="1"/>
      <c r="AZ21" s="1"/>
      <c r="BA21" s="1"/>
      <c r="BB21" s="1"/>
    </row>
    <row r="22" spans="1:54" ht="21.95" customHeight="1">
      <c r="A22" s="20">
        <v>15</v>
      </c>
      <c r="B22" s="85"/>
      <c r="C22" s="86" t="s">
        <v>34</v>
      </c>
      <c r="D22" s="87">
        <v>1215</v>
      </c>
      <c r="E22" s="88">
        <v>3304973</v>
      </c>
      <c r="F22" s="89">
        <f t="shared" si="0"/>
        <v>298</v>
      </c>
      <c r="G22" s="90">
        <v>286</v>
      </c>
      <c r="H22" s="25">
        <f t="shared" si="1"/>
        <v>95.973154362416096</v>
      </c>
      <c r="I22" s="26">
        <f t="shared" si="2"/>
        <v>3</v>
      </c>
      <c r="J22" s="79">
        <v>9</v>
      </c>
      <c r="K22" s="79">
        <v>9</v>
      </c>
      <c r="L22" s="79">
        <v>9</v>
      </c>
      <c r="M22" s="79">
        <v>9</v>
      </c>
      <c r="N22" s="79"/>
      <c r="O22" s="79"/>
      <c r="P22" s="80">
        <v>9</v>
      </c>
      <c r="Q22" s="80">
        <v>9</v>
      </c>
      <c r="R22" s="80">
        <v>9</v>
      </c>
      <c r="S22" s="80">
        <v>9</v>
      </c>
      <c r="T22" s="80"/>
      <c r="U22" s="80"/>
      <c r="V22" s="81">
        <v>9</v>
      </c>
      <c r="W22" s="81">
        <v>9</v>
      </c>
      <c r="X22" s="81">
        <v>9</v>
      </c>
      <c r="Y22" s="81">
        <v>49</v>
      </c>
      <c r="Z22" s="81"/>
      <c r="AA22" s="81">
        <v>5</v>
      </c>
      <c r="AB22" s="81">
        <v>2</v>
      </c>
      <c r="AC22" s="82">
        <v>9</v>
      </c>
      <c r="AD22" s="82">
        <v>7</v>
      </c>
      <c r="AE22" s="82">
        <v>6</v>
      </c>
      <c r="AF22" s="82">
        <v>31</v>
      </c>
      <c r="AG22" s="82"/>
      <c r="AH22" s="82">
        <v>4</v>
      </c>
      <c r="AI22" s="82">
        <v>2</v>
      </c>
      <c r="AJ22" s="83">
        <v>9</v>
      </c>
      <c r="AK22" s="83" t="s">
        <v>86</v>
      </c>
      <c r="AL22" s="83">
        <v>7</v>
      </c>
      <c r="AM22" s="83">
        <v>52</v>
      </c>
      <c r="AN22" s="83"/>
      <c r="AO22" s="83">
        <v>4</v>
      </c>
      <c r="AP22" s="83">
        <v>1</v>
      </c>
      <c r="AQ22" s="84">
        <v>9</v>
      </c>
      <c r="AR22" s="84">
        <v>8</v>
      </c>
      <c r="AS22" s="84">
        <v>6</v>
      </c>
      <c r="AT22" s="84">
        <v>41</v>
      </c>
      <c r="AU22" s="84"/>
      <c r="AV22" s="84">
        <v>5</v>
      </c>
      <c r="AW22" s="84">
        <v>2</v>
      </c>
      <c r="AX22" s="1"/>
      <c r="AY22" s="1"/>
      <c r="AZ22" s="1"/>
      <c r="BA22" s="1"/>
      <c r="BB22" s="1"/>
    </row>
    <row r="23" spans="1:54" ht="21.95" customHeight="1">
      <c r="A23" s="20">
        <v>16</v>
      </c>
      <c r="B23" s="85"/>
      <c r="C23" s="86" t="s">
        <v>35</v>
      </c>
      <c r="D23" s="87">
        <v>1216</v>
      </c>
      <c r="E23" s="88">
        <v>3304974</v>
      </c>
      <c r="F23" s="89">
        <f t="shared" si="0"/>
        <v>298</v>
      </c>
      <c r="G23" s="90">
        <v>276</v>
      </c>
      <c r="H23" s="25">
        <f t="shared" si="1"/>
        <v>92.617449664429529</v>
      </c>
      <c r="I23" s="26">
        <f t="shared" si="2"/>
        <v>3</v>
      </c>
      <c r="J23" s="79">
        <v>9</v>
      </c>
      <c r="K23" s="79">
        <v>9</v>
      </c>
      <c r="L23" s="79">
        <v>9</v>
      </c>
      <c r="M23" s="79">
        <v>9</v>
      </c>
      <c r="N23" s="79"/>
      <c r="O23" s="79"/>
      <c r="P23" s="80">
        <v>9</v>
      </c>
      <c r="Q23" s="80">
        <v>9</v>
      </c>
      <c r="R23" s="80">
        <v>9</v>
      </c>
      <c r="S23" s="80">
        <v>9</v>
      </c>
      <c r="T23" s="80"/>
      <c r="U23" s="80"/>
      <c r="V23" s="81">
        <v>9</v>
      </c>
      <c r="W23" s="81">
        <v>9</v>
      </c>
      <c r="X23" s="81">
        <v>9</v>
      </c>
      <c r="Y23" s="81">
        <v>51</v>
      </c>
      <c r="Z23" s="81"/>
      <c r="AA23" s="81">
        <v>5</v>
      </c>
      <c r="AB23" s="81">
        <v>2</v>
      </c>
      <c r="AC23" s="82">
        <v>9</v>
      </c>
      <c r="AD23" s="82">
        <v>7</v>
      </c>
      <c r="AE23" s="82">
        <v>6</v>
      </c>
      <c r="AF23" s="82">
        <v>31</v>
      </c>
      <c r="AG23" s="82"/>
      <c r="AH23" s="82">
        <v>4</v>
      </c>
      <c r="AI23" s="82">
        <v>2</v>
      </c>
      <c r="AJ23" s="83">
        <v>9</v>
      </c>
      <c r="AK23" s="83" t="s">
        <v>84</v>
      </c>
      <c r="AL23" s="83">
        <v>7</v>
      </c>
      <c r="AM23" s="83">
        <v>52</v>
      </c>
      <c r="AN23" s="83"/>
      <c r="AO23" s="83">
        <v>4</v>
      </c>
      <c r="AP23" s="83">
        <v>1</v>
      </c>
      <c r="AQ23" s="84">
        <v>9</v>
      </c>
      <c r="AR23" s="84">
        <v>8</v>
      </c>
      <c r="AS23" s="84">
        <v>6</v>
      </c>
      <c r="AT23" s="84">
        <v>41</v>
      </c>
      <c r="AU23" s="84"/>
      <c r="AV23" s="84">
        <v>5</v>
      </c>
      <c r="AW23" s="84">
        <v>2</v>
      </c>
      <c r="AX23" s="1"/>
      <c r="AY23" s="1"/>
      <c r="AZ23" s="1"/>
      <c r="BA23" s="1"/>
      <c r="BB23" s="1"/>
    </row>
    <row r="24" spans="1:54" ht="21.95" customHeight="1">
      <c r="A24" s="20">
        <v>17</v>
      </c>
      <c r="B24" s="85"/>
      <c r="C24" s="86" t="s">
        <v>36</v>
      </c>
      <c r="D24" s="87">
        <v>1217</v>
      </c>
      <c r="E24" s="88">
        <v>3304975</v>
      </c>
      <c r="F24" s="89">
        <f t="shared" si="0"/>
        <v>298</v>
      </c>
      <c r="G24" s="90">
        <v>286</v>
      </c>
      <c r="H24" s="25">
        <f t="shared" si="1"/>
        <v>95.973154362416096</v>
      </c>
      <c r="I24" s="26">
        <f t="shared" si="2"/>
        <v>3</v>
      </c>
      <c r="J24" s="79">
        <v>9</v>
      </c>
      <c r="K24" s="79">
        <v>9</v>
      </c>
      <c r="L24" s="79">
        <v>9</v>
      </c>
      <c r="M24" s="79">
        <v>9</v>
      </c>
      <c r="N24" s="79"/>
      <c r="O24" s="79"/>
      <c r="P24" s="80">
        <v>9</v>
      </c>
      <c r="Q24" s="80">
        <v>9</v>
      </c>
      <c r="R24" s="80">
        <v>9</v>
      </c>
      <c r="S24" s="80">
        <v>9</v>
      </c>
      <c r="T24" s="80"/>
      <c r="U24" s="80"/>
      <c r="V24" s="81">
        <v>9</v>
      </c>
      <c r="W24" s="81">
        <v>9</v>
      </c>
      <c r="X24" s="81">
        <v>9</v>
      </c>
      <c r="Y24" s="81">
        <v>53</v>
      </c>
      <c r="Z24" s="81"/>
      <c r="AA24" s="81">
        <v>5</v>
      </c>
      <c r="AB24" s="81">
        <v>2</v>
      </c>
      <c r="AC24" s="82">
        <v>9</v>
      </c>
      <c r="AD24" s="82">
        <v>7</v>
      </c>
      <c r="AE24" s="82">
        <v>6</v>
      </c>
      <c r="AF24" s="82">
        <v>31</v>
      </c>
      <c r="AG24" s="82"/>
      <c r="AH24" s="82">
        <v>4</v>
      </c>
      <c r="AI24" s="82">
        <v>2</v>
      </c>
      <c r="AJ24" s="83">
        <v>9</v>
      </c>
      <c r="AK24" s="83">
        <v>5</v>
      </c>
      <c r="AL24" s="83">
        <v>7</v>
      </c>
      <c r="AM24" s="83">
        <v>52</v>
      </c>
      <c r="AN24" s="83"/>
      <c r="AO24" s="83">
        <v>4</v>
      </c>
      <c r="AP24" s="83">
        <v>1</v>
      </c>
      <c r="AQ24" s="84">
        <v>9</v>
      </c>
      <c r="AR24" s="84">
        <v>8</v>
      </c>
      <c r="AS24" s="84">
        <v>6</v>
      </c>
      <c r="AT24" s="84">
        <v>41</v>
      </c>
      <c r="AU24" s="84"/>
      <c r="AV24" s="84">
        <v>5</v>
      </c>
      <c r="AW24" s="84">
        <v>2</v>
      </c>
      <c r="AX24" s="1"/>
      <c r="AY24" s="1"/>
      <c r="AZ24" s="1"/>
      <c r="BA24" s="1"/>
      <c r="BB24" s="1"/>
    </row>
    <row r="25" spans="1:54" ht="21.95" customHeight="1">
      <c r="A25" s="20">
        <v>18</v>
      </c>
      <c r="B25" s="85"/>
      <c r="C25" s="86" t="s">
        <v>37</v>
      </c>
      <c r="D25" s="87">
        <v>1218</v>
      </c>
      <c r="E25" s="88">
        <v>3304976</v>
      </c>
      <c r="F25" s="89">
        <f t="shared" si="0"/>
        <v>298</v>
      </c>
      <c r="G25" s="90">
        <v>272</v>
      </c>
      <c r="H25" s="25">
        <f t="shared" si="1"/>
        <v>91.275167785234899</v>
      </c>
      <c r="I25" s="26">
        <f t="shared" si="2"/>
        <v>3</v>
      </c>
      <c r="J25" s="79">
        <v>9</v>
      </c>
      <c r="K25" s="79">
        <v>9</v>
      </c>
      <c r="L25" s="79">
        <v>9</v>
      </c>
      <c r="M25" s="79">
        <v>9</v>
      </c>
      <c r="N25" s="79"/>
      <c r="O25" s="79"/>
      <c r="P25" s="80">
        <v>9</v>
      </c>
      <c r="Q25" s="80">
        <v>9</v>
      </c>
      <c r="R25" s="80">
        <v>9</v>
      </c>
      <c r="S25" s="80">
        <v>9</v>
      </c>
      <c r="T25" s="80"/>
      <c r="U25" s="80"/>
      <c r="V25" s="81">
        <v>9</v>
      </c>
      <c r="W25" s="81">
        <v>9</v>
      </c>
      <c r="X25" s="81">
        <v>9</v>
      </c>
      <c r="Y25" s="81">
        <v>55</v>
      </c>
      <c r="Z25" s="81"/>
      <c r="AA25" s="81"/>
      <c r="AB25" s="81"/>
      <c r="AC25" s="82">
        <v>9</v>
      </c>
      <c r="AD25" s="82">
        <v>7</v>
      </c>
      <c r="AE25" s="82">
        <v>6</v>
      </c>
      <c r="AF25" s="82">
        <v>31</v>
      </c>
      <c r="AG25" s="82"/>
      <c r="AH25" s="82">
        <v>4</v>
      </c>
      <c r="AI25" s="82">
        <v>2</v>
      </c>
      <c r="AJ25" s="83">
        <v>9</v>
      </c>
      <c r="AK25" s="83">
        <v>5</v>
      </c>
      <c r="AL25" s="83">
        <v>7</v>
      </c>
      <c r="AM25" s="83">
        <v>52</v>
      </c>
      <c r="AN25" s="83"/>
      <c r="AO25" s="83">
        <v>4</v>
      </c>
      <c r="AP25" s="83">
        <v>1</v>
      </c>
      <c r="AQ25" s="84">
        <v>9</v>
      </c>
      <c r="AR25" s="84">
        <v>8</v>
      </c>
      <c r="AS25" s="84">
        <v>6</v>
      </c>
      <c r="AT25" s="84">
        <v>41</v>
      </c>
      <c r="AU25" s="84"/>
      <c r="AV25" s="84">
        <v>5</v>
      </c>
      <c r="AW25" s="84">
        <v>2</v>
      </c>
      <c r="AX25" s="1"/>
      <c r="AY25" s="1"/>
      <c r="AZ25" s="1"/>
      <c r="BA25" s="1"/>
      <c r="BB25" s="1"/>
    </row>
    <row r="26" spans="1:54" ht="21.95" customHeight="1">
      <c r="A26" s="20">
        <v>19</v>
      </c>
      <c r="B26" s="85"/>
      <c r="C26" s="86" t="s">
        <v>38</v>
      </c>
      <c r="D26" s="87">
        <v>1219</v>
      </c>
      <c r="E26" s="88">
        <v>3304977</v>
      </c>
      <c r="F26" s="89">
        <f t="shared" si="0"/>
        <v>298</v>
      </c>
      <c r="G26" s="90">
        <v>200</v>
      </c>
      <c r="H26" s="25">
        <f t="shared" si="1"/>
        <v>67.114093959731548</v>
      </c>
      <c r="I26" s="26">
        <f t="shared" si="2"/>
        <v>0</v>
      </c>
      <c r="J26" s="79">
        <v>9</v>
      </c>
      <c r="K26" s="79">
        <v>9</v>
      </c>
      <c r="L26" s="79">
        <v>9</v>
      </c>
      <c r="M26" s="79">
        <v>9</v>
      </c>
      <c r="N26" s="79"/>
      <c r="O26" s="79"/>
      <c r="P26" s="80">
        <v>9</v>
      </c>
      <c r="Q26" s="80">
        <v>9</v>
      </c>
      <c r="R26" s="80">
        <v>9</v>
      </c>
      <c r="S26" s="80">
        <v>9</v>
      </c>
      <c r="T26" s="80"/>
      <c r="U26" s="80"/>
      <c r="V26" s="81">
        <v>9</v>
      </c>
      <c r="W26" s="81">
        <v>9</v>
      </c>
      <c r="X26" s="81">
        <v>9</v>
      </c>
      <c r="Y26" s="81">
        <v>57</v>
      </c>
      <c r="Z26" s="81"/>
      <c r="AA26" s="81"/>
      <c r="AB26" s="81"/>
      <c r="AC26" s="82">
        <v>9</v>
      </c>
      <c r="AD26" s="82">
        <v>7</v>
      </c>
      <c r="AE26" s="82">
        <v>6</v>
      </c>
      <c r="AF26" s="82">
        <v>31</v>
      </c>
      <c r="AG26" s="82"/>
      <c r="AH26" s="82">
        <v>4</v>
      </c>
      <c r="AI26" s="82">
        <v>2</v>
      </c>
      <c r="AJ26" s="83">
        <v>9</v>
      </c>
      <c r="AK26" s="83">
        <v>5</v>
      </c>
      <c r="AL26" s="83">
        <v>7</v>
      </c>
      <c r="AM26" s="83">
        <v>52</v>
      </c>
      <c r="AN26" s="83"/>
      <c r="AO26" s="83">
        <v>4</v>
      </c>
      <c r="AP26" s="83">
        <v>1</v>
      </c>
      <c r="AQ26" s="84">
        <v>9</v>
      </c>
      <c r="AR26" s="84">
        <v>8</v>
      </c>
      <c r="AS26" s="84">
        <v>6</v>
      </c>
      <c r="AT26" s="84">
        <v>41</v>
      </c>
      <c r="AU26" s="84"/>
      <c r="AV26" s="84">
        <v>5</v>
      </c>
      <c r="AW26" s="84">
        <v>2</v>
      </c>
      <c r="AX26" s="1"/>
      <c r="AY26" s="1"/>
      <c r="AZ26" s="1"/>
      <c r="BA26" s="1"/>
      <c r="BB26" s="1"/>
    </row>
    <row r="27" spans="1:54" ht="21.95" customHeight="1">
      <c r="A27" s="20">
        <v>20</v>
      </c>
      <c r="B27" s="85"/>
      <c r="C27" s="86" t="s">
        <v>39</v>
      </c>
      <c r="D27" s="87">
        <v>1220</v>
      </c>
      <c r="E27" s="88">
        <v>3304978</v>
      </c>
      <c r="F27" s="89">
        <f t="shared" si="0"/>
        <v>298</v>
      </c>
      <c r="G27" s="90">
        <v>294</v>
      </c>
      <c r="H27" s="25">
        <f t="shared" si="1"/>
        <v>98.65771812080537</v>
      </c>
      <c r="I27" s="26">
        <f t="shared" si="2"/>
        <v>3</v>
      </c>
      <c r="J27" s="79">
        <v>9</v>
      </c>
      <c r="K27" s="79">
        <v>9</v>
      </c>
      <c r="L27" s="79">
        <v>9</v>
      </c>
      <c r="M27" s="79">
        <v>9</v>
      </c>
      <c r="N27" s="79"/>
      <c r="O27" s="79"/>
      <c r="P27" s="80">
        <v>9</v>
      </c>
      <c r="Q27" s="80">
        <v>9</v>
      </c>
      <c r="R27" s="80">
        <v>9</v>
      </c>
      <c r="S27" s="80">
        <v>9</v>
      </c>
      <c r="T27" s="80"/>
      <c r="U27" s="80"/>
      <c r="V27" s="81">
        <v>9</v>
      </c>
      <c r="W27" s="81">
        <v>9</v>
      </c>
      <c r="X27" s="81">
        <v>9</v>
      </c>
      <c r="Y27" s="81">
        <v>59</v>
      </c>
      <c r="Z27" s="81"/>
      <c r="AA27" s="81"/>
      <c r="AB27" s="81"/>
      <c r="AC27" s="82">
        <v>9</v>
      </c>
      <c r="AD27" s="82">
        <v>7</v>
      </c>
      <c r="AE27" s="82">
        <v>6</v>
      </c>
      <c r="AF27" s="82">
        <v>31</v>
      </c>
      <c r="AG27" s="82"/>
      <c r="AH27" s="82">
        <v>4</v>
      </c>
      <c r="AI27" s="82">
        <v>2</v>
      </c>
      <c r="AJ27" s="83">
        <v>9</v>
      </c>
      <c r="AK27" s="83">
        <v>5</v>
      </c>
      <c r="AL27" s="83">
        <v>7</v>
      </c>
      <c r="AM27" s="83">
        <v>52</v>
      </c>
      <c r="AN27" s="83"/>
      <c r="AO27" s="83">
        <v>4</v>
      </c>
      <c r="AP27" s="83">
        <v>1</v>
      </c>
      <c r="AQ27" s="84">
        <v>9</v>
      </c>
      <c r="AR27" s="84">
        <v>8</v>
      </c>
      <c r="AS27" s="84">
        <v>6</v>
      </c>
      <c r="AT27" s="84">
        <v>41</v>
      </c>
      <c r="AU27" s="84"/>
      <c r="AV27" s="84">
        <v>5</v>
      </c>
      <c r="AW27" s="84">
        <v>2</v>
      </c>
      <c r="AX27" s="1"/>
      <c r="AY27" s="1"/>
      <c r="AZ27" s="1"/>
      <c r="BA27" s="1"/>
      <c r="BB27" s="1"/>
    </row>
    <row r="28" spans="1:54" ht="21.95" customHeight="1">
      <c r="A28" s="20">
        <v>21</v>
      </c>
      <c r="B28" s="85"/>
      <c r="C28" s="86" t="s">
        <v>40</v>
      </c>
      <c r="D28" s="87">
        <v>1221</v>
      </c>
      <c r="E28" s="88">
        <v>3304979</v>
      </c>
      <c r="F28" s="89">
        <f t="shared" si="0"/>
        <v>298</v>
      </c>
      <c r="G28" s="90">
        <v>292</v>
      </c>
      <c r="H28" s="25">
        <f t="shared" si="1"/>
        <v>97.986577181208062</v>
      </c>
      <c r="I28" s="26">
        <f t="shared" si="2"/>
        <v>3</v>
      </c>
      <c r="J28" s="79">
        <v>9</v>
      </c>
      <c r="K28" s="79">
        <v>9</v>
      </c>
      <c r="L28" s="79">
        <v>9</v>
      </c>
      <c r="M28" s="79">
        <v>9</v>
      </c>
      <c r="N28" s="79"/>
      <c r="O28" s="79"/>
      <c r="P28" s="80">
        <v>9</v>
      </c>
      <c r="Q28" s="80">
        <v>9</v>
      </c>
      <c r="R28" s="80">
        <v>9</v>
      </c>
      <c r="S28" s="80">
        <v>9</v>
      </c>
      <c r="T28" s="80"/>
      <c r="U28" s="80"/>
      <c r="V28" s="81">
        <v>9</v>
      </c>
      <c r="W28" s="81">
        <v>9</v>
      </c>
      <c r="X28" s="81">
        <v>9</v>
      </c>
      <c r="Y28" s="81">
        <v>61</v>
      </c>
      <c r="Z28" s="81"/>
      <c r="AA28" s="81"/>
      <c r="AB28" s="81"/>
      <c r="AC28" s="82">
        <v>9</v>
      </c>
      <c r="AD28" s="82">
        <v>7</v>
      </c>
      <c r="AE28" s="82">
        <v>6</v>
      </c>
      <c r="AF28" s="82">
        <v>31</v>
      </c>
      <c r="AG28" s="82"/>
      <c r="AH28" s="82">
        <v>4</v>
      </c>
      <c r="AI28" s="82">
        <v>2</v>
      </c>
      <c r="AJ28" s="83">
        <v>9</v>
      </c>
      <c r="AK28" s="83">
        <v>5</v>
      </c>
      <c r="AL28" s="83">
        <v>7</v>
      </c>
      <c r="AM28" s="83">
        <v>52</v>
      </c>
      <c r="AN28" s="83"/>
      <c r="AO28" s="83">
        <v>4</v>
      </c>
      <c r="AP28" s="83">
        <v>1</v>
      </c>
      <c r="AQ28" s="84">
        <v>9</v>
      </c>
      <c r="AR28" s="84">
        <v>8</v>
      </c>
      <c r="AS28" s="84">
        <v>6</v>
      </c>
      <c r="AT28" s="84">
        <v>41</v>
      </c>
      <c r="AU28" s="84"/>
      <c r="AV28" s="84">
        <v>5</v>
      </c>
      <c r="AW28" s="84">
        <v>2</v>
      </c>
      <c r="AX28" s="1"/>
      <c r="AY28" s="1"/>
      <c r="AZ28" s="1"/>
      <c r="BA28" s="1"/>
      <c r="BB28" s="1"/>
    </row>
    <row r="29" spans="1:54" ht="21.95" customHeight="1">
      <c r="A29" s="20">
        <v>22</v>
      </c>
      <c r="B29" s="85"/>
      <c r="C29" s="86" t="s">
        <v>41</v>
      </c>
      <c r="D29" s="87">
        <v>1222</v>
      </c>
      <c r="E29" s="88">
        <v>3304980</v>
      </c>
      <c r="F29" s="89">
        <f t="shared" si="0"/>
        <v>298</v>
      </c>
      <c r="G29" s="90">
        <v>292</v>
      </c>
      <c r="H29" s="25">
        <f t="shared" si="1"/>
        <v>97.986577181208062</v>
      </c>
      <c r="I29" s="26">
        <f t="shared" si="2"/>
        <v>3</v>
      </c>
      <c r="J29" s="79">
        <v>9</v>
      </c>
      <c r="K29" s="79">
        <v>9</v>
      </c>
      <c r="L29" s="79">
        <v>9</v>
      </c>
      <c r="M29" s="79">
        <v>9</v>
      </c>
      <c r="N29" s="79"/>
      <c r="O29" s="79"/>
      <c r="P29" s="80">
        <v>9</v>
      </c>
      <c r="Q29" s="80">
        <v>9</v>
      </c>
      <c r="R29" s="80">
        <v>9</v>
      </c>
      <c r="S29" s="80">
        <v>9</v>
      </c>
      <c r="T29" s="80"/>
      <c r="U29" s="80"/>
      <c r="V29" s="81">
        <v>9</v>
      </c>
      <c r="W29" s="81">
        <v>9</v>
      </c>
      <c r="X29" s="81">
        <v>9</v>
      </c>
      <c r="Y29" s="81">
        <v>63</v>
      </c>
      <c r="Z29" s="81"/>
      <c r="AA29" s="81"/>
      <c r="AB29" s="81"/>
      <c r="AC29" s="82">
        <v>9</v>
      </c>
      <c r="AD29" s="82">
        <v>7</v>
      </c>
      <c r="AE29" s="82">
        <v>6</v>
      </c>
      <c r="AF29" s="82">
        <v>31</v>
      </c>
      <c r="AG29" s="82"/>
      <c r="AH29" s="82">
        <v>4</v>
      </c>
      <c r="AI29" s="82">
        <v>2</v>
      </c>
      <c r="AJ29" s="83">
        <v>9</v>
      </c>
      <c r="AK29" s="83">
        <v>5</v>
      </c>
      <c r="AL29" s="83">
        <v>7</v>
      </c>
      <c r="AM29" s="83">
        <v>52</v>
      </c>
      <c r="AN29" s="83"/>
      <c r="AO29" s="83">
        <v>4</v>
      </c>
      <c r="AP29" s="83">
        <v>1</v>
      </c>
      <c r="AQ29" s="84">
        <v>9</v>
      </c>
      <c r="AR29" s="84">
        <v>8</v>
      </c>
      <c r="AS29" s="84">
        <v>6</v>
      </c>
      <c r="AT29" s="84">
        <v>41</v>
      </c>
      <c r="AU29" s="84"/>
      <c r="AV29" s="84">
        <v>5</v>
      </c>
      <c r="AW29" s="84">
        <v>2</v>
      </c>
      <c r="AX29" s="1"/>
      <c r="AY29" s="1"/>
      <c r="AZ29" s="1"/>
      <c r="BA29" s="1"/>
      <c r="BB29" s="1"/>
    </row>
    <row r="30" spans="1:54" ht="21.95" customHeight="1">
      <c r="A30" s="20">
        <v>23</v>
      </c>
      <c r="B30" s="85"/>
      <c r="C30" s="86" t="s">
        <v>42</v>
      </c>
      <c r="D30" s="87">
        <v>1223</v>
      </c>
      <c r="E30" s="88">
        <v>3304981</v>
      </c>
      <c r="F30" s="89">
        <f t="shared" si="0"/>
        <v>298</v>
      </c>
      <c r="G30" s="90">
        <v>286</v>
      </c>
      <c r="H30" s="25">
        <f t="shared" si="1"/>
        <v>95.973154362416096</v>
      </c>
      <c r="I30" s="26">
        <f t="shared" si="2"/>
        <v>3</v>
      </c>
      <c r="J30" s="79">
        <v>9</v>
      </c>
      <c r="K30" s="79">
        <v>9</v>
      </c>
      <c r="L30" s="79">
        <v>9</v>
      </c>
      <c r="M30" s="79">
        <v>9</v>
      </c>
      <c r="N30" s="79"/>
      <c r="O30" s="79"/>
      <c r="P30" s="80">
        <v>9</v>
      </c>
      <c r="Q30" s="80">
        <v>9</v>
      </c>
      <c r="R30" s="80">
        <v>9</v>
      </c>
      <c r="S30" s="80">
        <v>9</v>
      </c>
      <c r="T30" s="80"/>
      <c r="U30" s="80"/>
      <c r="V30" s="81">
        <v>9</v>
      </c>
      <c r="W30" s="81">
        <v>9</v>
      </c>
      <c r="X30" s="81">
        <v>9</v>
      </c>
      <c r="Y30" s="81">
        <v>65</v>
      </c>
      <c r="Z30" s="81"/>
      <c r="AA30" s="81"/>
      <c r="AB30" s="81"/>
      <c r="AC30" s="82">
        <v>9</v>
      </c>
      <c r="AD30" s="82">
        <v>7</v>
      </c>
      <c r="AE30" s="82">
        <v>6</v>
      </c>
      <c r="AF30" s="82">
        <v>31</v>
      </c>
      <c r="AG30" s="82"/>
      <c r="AH30" s="82">
        <v>4</v>
      </c>
      <c r="AI30" s="82">
        <v>2</v>
      </c>
      <c r="AJ30" s="83">
        <v>9</v>
      </c>
      <c r="AK30" s="83">
        <v>5</v>
      </c>
      <c r="AL30" s="83">
        <v>7</v>
      </c>
      <c r="AM30" s="83">
        <v>52</v>
      </c>
      <c r="AN30" s="83"/>
      <c r="AO30" s="83">
        <v>4</v>
      </c>
      <c r="AP30" s="83">
        <v>1</v>
      </c>
      <c r="AQ30" s="84">
        <v>9</v>
      </c>
      <c r="AR30" s="84">
        <v>8</v>
      </c>
      <c r="AS30" s="84">
        <v>6</v>
      </c>
      <c r="AT30" s="84">
        <v>41</v>
      </c>
      <c r="AU30" s="84"/>
      <c r="AV30" s="84">
        <v>5</v>
      </c>
      <c r="AW30" s="84">
        <v>2</v>
      </c>
      <c r="AX30" s="1"/>
      <c r="AY30" s="1"/>
      <c r="AZ30" s="1"/>
      <c r="BA30" s="1"/>
      <c r="BB30" s="1"/>
    </row>
    <row r="31" spans="1:54" ht="21.95" customHeight="1">
      <c r="A31" s="20">
        <v>24</v>
      </c>
      <c r="B31" s="85"/>
      <c r="C31" s="86" t="s">
        <v>43</v>
      </c>
      <c r="D31" s="87">
        <v>1224</v>
      </c>
      <c r="E31" s="88">
        <v>3304982</v>
      </c>
      <c r="F31" s="89">
        <f t="shared" si="0"/>
        <v>298</v>
      </c>
      <c r="G31" s="90">
        <v>288</v>
      </c>
      <c r="H31" s="25">
        <f t="shared" si="1"/>
        <v>96.644295302013433</v>
      </c>
      <c r="I31" s="26">
        <f t="shared" si="2"/>
        <v>3</v>
      </c>
      <c r="J31" s="79">
        <v>9</v>
      </c>
      <c r="K31" s="79">
        <v>9</v>
      </c>
      <c r="L31" s="79">
        <v>9</v>
      </c>
      <c r="M31" s="79">
        <v>9</v>
      </c>
      <c r="N31" s="79"/>
      <c r="O31" s="79"/>
      <c r="P31" s="80">
        <v>9</v>
      </c>
      <c r="Q31" s="80">
        <v>9</v>
      </c>
      <c r="R31" s="80">
        <v>9</v>
      </c>
      <c r="S31" s="80">
        <v>9</v>
      </c>
      <c r="T31" s="80"/>
      <c r="U31" s="80"/>
      <c r="V31" s="81">
        <v>9</v>
      </c>
      <c r="W31" s="81">
        <v>9</v>
      </c>
      <c r="X31" s="81">
        <v>9</v>
      </c>
      <c r="Y31" s="81">
        <v>67</v>
      </c>
      <c r="Z31" s="81"/>
      <c r="AA31" s="81"/>
      <c r="AB31" s="81"/>
      <c r="AC31" s="82">
        <v>9</v>
      </c>
      <c r="AD31" s="82">
        <v>7</v>
      </c>
      <c r="AE31" s="82">
        <v>6</v>
      </c>
      <c r="AF31" s="82">
        <v>31</v>
      </c>
      <c r="AG31" s="82"/>
      <c r="AH31" s="82">
        <v>4</v>
      </c>
      <c r="AI31" s="82">
        <v>2</v>
      </c>
      <c r="AJ31" s="83">
        <v>9</v>
      </c>
      <c r="AK31" s="83">
        <v>5</v>
      </c>
      <c r="AL31" s="83">
        <v>7</v>
      </c>
      <c r="AM31" s="83">
        <v>52</v>
      </c>
      <c r="AN31" s="83"/>
      <c r="AO31" s="83">
        <v>4</v>
      </c>
      <c r="AP31" s="83">
        <v>1</v>
      </c>
      <c r="AQ31" s="84">
        <v>9</v>
      </c>
      <c r="AR31" s="84">
        <v>8</v>
      </c>
      <c r="AS31" s="84">
        <v>6</v>
      </c>
      <c r="AT31" s="84">
        <v>41</v>
      </c>
      <c r="AU31" s="84"/>
      <c r="AV31" s="84">
        <v>5</v>
      </c>
      <c r="AW31" s="84">
        <v>2</v>
      </c>
      <c r="AX31" s="1"/>
      <c r="AY31" s="1"/>
      <c r="AZ31" s="1"/>
      <c r="BA31" s="1"/>
      <c r="BB31" s="1"/>
    </row>
    <row r="32" spans="1:54" ht="21.95" customHeight="1">
      <c r="A32" s="20">
        <v>25</v>
      </c>
      <c r="B32" s="85"/>
      <c r="C32" s="86" t="s">
        <v>44</v>
      </c>
      <c r="D32" s="87">
        <v>1225</v>
      </c>
      <c r="E32" s="88">
        <v>3304983</v>
      </c>
      <c r="F32" s="89">
        <f t="shared" si="0"/>
        <v>298</v>
      </c>
      <c r="G32" s="90">
        <v>288</v>
      </c>
      <c r="H32" s="25">
        <f t="shared" si="1"/>
        <v>96.644295302013433</v>
      </c>
      <c r="I32" s="26">
        <f t="shared" si="2"/>
        <v>3</v>
      </c>
      <c r="J32" s="79">
        <v>9</v>
      </c>
      <c r="K32" s="79">
        <v>9</v>
      </c>
      <c r="L32" s="79">
        <v>9</v>
      </c>
      <c r="M32" s="79">
        <v>9</v>
      </c>
      <c r="N32" s="79"/>
      <c r="O32" s="79"/>
      <c r="P32" s="80">
        <v>9</v>
      </c>
      <c r="Q32" s="80">
        <v>9</v>
      </c>
      <c r="R32" s="80">
        <v>9</v>
      </c>
      <c r="S32" s="80">
        <v>9</v>
      </c>
      <c r="T32" s="80"/>
      <c r="U32" s="80"/>
      <c r="V32" s="81">
        <v>9</v>
      </c>
      <c r="W32" s="81">
        <v>9</v>
      </c>
      <c r="X32" s="81">
        <v>9</v>
      </c>
      <c r="Y32" s="81">
        <v>69</v>
      </c>
      <c r="Z32" s="81"/>
      <c r="AA32" s="81"/>
      <c r="AB32" s="81"/>
      <c r="AC32" s="82">
        <v>9</v>
      </c>
      <c r="AD32" s="82">
        <v>7</v>
      </c>
      <c r="AE32" s="82">
        <v>6</v>
      </c>
      <c r="AF32" s="82">
        <v>31</v>
      </c>
      <c r="AG32" s="82"/>
      <c r="AH32" s="82">
        <v>4</v>
      </c>
      <c r="AI32" s="82">
        <v>2</v>
      </c>
      <c r="AJ32" s="83">
        <v>9</v>
      </c>
      <c r="AK32" s="83">
        <v>5</v>
      </c>
      <c r="AL32" s="83">
        <v>7</v>
      </c>
      <c r="AM32" s="83">
        <v>52</v>
      </c>
      <c r="AN32" s="83"/>
      <c r="AO32" s="83">
        <v>4</v>
      </c>
      <c r="AP32" s="83">
        <v>1</v>
      </c>
      <c r="AQ32" s="84">
        <v>9</v>
      </c>
      <c r="AR32" s="84">
        <v>8</v>
      </c>
      <c r="AS32" s="84">
        <v>6</v>
      </c>
      <c r="AT32" s="84">
        <v>41</v>
      </c>
      <c r="AU32" s="84"/>
      <c r="AV32" s="84">
        <v>5</v>
      </c>
      <c r="AW32" s="84">
        <v>2</v>
      </c>
      <c r="AX32" s="1"/>
      <c r="AY32" s="1"/>
      <c r="AZ32" s="1"/>
      <c r="BA32" s="1"/>
      <c r="BB32" s="1"/>
    </row>
    <row r="33" spans="1:54" ht="21.95" customHeight="1">
      <c r="A33" s="20">
        <v>26</v>
      </c>
      <c r="B33" s="85"/>
      <c r="C33" s="86" t="s">
        <v>45</v>
      </c>
      <c r="D33" s="87">
        <v>1226</v>
      </c>
      <c r="E33" s="88">
        <v>3304984</v>
      </c>
      <c r="F33" s="89">
        <f t="shared" si="0"/>
        <v>298</v>
      </c>
      <c r="G33" s="90">
        <v>294</v>
      </c>
      <c r="H33" s="25">
        <f t="shared" si="1"/>
        <v>98.65771812080537</v>
      </c>
      <c r="I33" s="26">
        <f t="shared" si="2"/>
        <v>3</v>
      </c>
      <c r="J33" s="79">
        <v>9</v>
      </c>
      <c r="K33" s="79">
        <v>9</v>
      </c>
      <c r="L33" s="79">
        <v>9</v>
      </c>
      <c r="M33" s="79">
        <v>9</v>
      </c>
      <c r="N33" s="79"/>
      <c r="O33" s="79"/>
      <c r="P33" s="80">
        <v>9</v>
      </c>
      <c r="Q33" s="80">
        <v>9</v>
      </c>
      <c r="R33" s="80">
        <v>9</v>
      </c>
      <c r="S33" s="80">
        <v>9</v>
      </c>
      <c r="T33" s="80"/>
      <c r="U33" s="80"/>
      <c r="V33" s="81">
        <v>9</v>
      </c>
      <c r="W33" s="81">
        <v>9</v>
      </c>
      <c r="X33" s="81">
        <v>9</v>
      </c>
      <c r="Y33" s="81">
        <v>64</v>
      </c>
      <c r="Z33" s="81"/>
      <c r="AA33" s="81"/>
      <c r="AB33" s="81"/>
      <c r="AC33" s="82">
        <v>9</v>
      </c>
      <c r="AD33" s="82">
        <v>7</v>
      </c>
      <c r="AE33" s="82">
        <v>6</v>
      </c>
      <c r="AF33" s="82">
        <v>31</v>
      </c>
      <c r="AG33" s="82"/>
      <c r="AH33" s="82">
        <v>4</v>
      </c>
      <c r="AI33" s="82">
        <v>2</v>
      </c>
      <c r="AJ33" s="83">
        <v>9</v>
      </c>
      <c r="AK33" s="83">
        <v>5</v>
      </c>
      <c r="AL33" s="83">
        <v>7</v>
      </c>
      <c r="AM33" s="83">
        <v>52</v>
      </c>
      <c r="AN33" s="83"/>
      <c r="AO33" s="83">
        <v>4</v>
      </c>
      <c r="AP33" s="83">
        <v>1</v>
      </c>
      <c r="AQ33" s="84">
        <v>9</v>
      </c>
      <c r="AR33" s="84">
        <v>8</v>
      </c>
      <c r="AS33" s="84">
        <v>6</v>
      </c>
      <c r="AT33" s="84">
        <v>41</v>
      </c>
      <c r="AU33" s="84"/>
      <c r="AV33" s="84">
        <v>5</v>
      </c>
      <c r="AW33" s="84">
        <v>2</v>
      </c>
      <c r="AX33" s="1"/>
      <c r="AY33" s="1"/>
      <c r="AZ33" s="1"/>
      <c r="BA33" s="1"/>
      <c r="BB33" s="1"/>
    </row>
    <row r="34" spans="1:54" ht="21.95" customHeight="1">
      <c r="A34" s="20">
        <v>27</v>
      </c>
      <c r="B34" s="85"/>
      <c r="C34" s="86" t="s">
        <v>46</v>
      </c>
      <c r="D34" s="87">
        <v>1227</v>
      </c>
      <c r="E34" s="88">
        <v>3304985</v>
      </c>
      <c r="F34" s="89">
        <f t="shared" si="0"/>
        <v>298</v>
      </c>
      <c r="G34" s="90">
        <v>298</v>
      </c>
      <c r="H34" s="25">
        <f t="shared" si="1"/>
        <v>100</v>
      </c>
      <c r="I34" s="26">
        <f t="shared" si="2"/>
        <v>3</v>
      </c>
      <c r="J34" s="79">
        <v>9</v>
      </c>
      <c r="K34" s="79">
        <v>9</v>
      </c>
      <c r="L34" s="79">
        <v>9</v>
      </c>
      <c r="M34" s="79">
        <v>9</v>
      </c>
      <c r="N34" s="79"/>
      <c r="O34" s="79"/>
      <c r="P34" s="80">
        <v>9</v>
      </c>
      <c r="Q34" s="80">
        <v>9</v>
      </c>
      <c r="R34" s="80">
        <v>9</v>
      </c>
      <c r="S34" s="80">
        <v>9</v>
      </c>
      <c r="T34" s="80"/>
      <c r="U34" s="80"/>
      <c r="V34" s="81">
        <v>9</v>
      </c>
      <c r="W34" s="81">
        <v>9</v>
      </c>
      <c r="X34" s="81">
        <v>9</v>
      </c>
      <c r="Y34" s="81">
        <v>65</v>
      </c>
      <c r="Z34" s="81"/>
      <c r="AA34" s="81"/>
      <c r="AB34" s="81"/>
      <c r="AC34" s="82">
        <v>9</v>
      </c>
      <c r="AD34" s="82">
        <v>7</v>
      </c>
      <c r="AE34" s="82">
        <v>6</v>
      </c>
      <c r="AF34" s="82">
        <v>31</v>
      </c>
      <c r="AG34" s="82"/>
      <c r="AH34" s="82">
        <v>4</v>
      </c>
      <c r="AI34" s="82">
        <v>2</v>
      </c>
      <c r="AJ34" s="83">
        <v>9</v>
      </c>
      <c r="AK34" s="83">
        <v>5</v>
      </c>
      <c r="AL34" s="83">
        <v>7</v>
      </c>
      <c r="AM34" s="83">
        <v>52</v>
      </c>
      <c r="AN34" s="83"/>
      <c r="AO34" s="83">
        <v>4</v>
      </c>
      <c r="AP34" s="83">
        <v>1</v>
      </c>
      <c r="AQ34" s="84">
        <v>9</v>
      </c>
      <c r="AR34" s="84">
        <v>8</v>
      </c>
      <c r="AS34" s="84">
        <v>6</v>
      </c>
      <c r="AT34" s="84">
        <v>41</v>
      </c>
      <c r="AU34" s="84"/>
      <c r="AV34" s="84">
        <v>5</v>
      </c>
      <c r="AW34" s="84">
        <v>2</v>
      </c>
      <c r="AX34" s="1"/>
      <c r="AY34" s="1"/>
      <c r="AZ34" s="1"/>
      <c r="BA34" s="1"/>
      <c r="BB34" s="1"/>
    </row>
    <row r="35" spans="1:54" ht="21.95" customHeight="1">
      <c r="A35" s="20">
        <v>28</v>
      </c>
      <c r="B35" s="85"/>
      <c r="C35" s="86" t="s">
        <v>47</v>
      </c>
      <c r="D35" s="87">
        <v>1228</v>
      </c>
      <c r="E35" s="88">
        <v>3304986</v>
      </c>
      <c r="F35" s="89">
        <f t="shared" si="0"/>
        <v>298</v>
      </c>
      <c r="G35" s="90">
        <v>296</v>
      </c>
      <c r="H35" s="25">
        <f t="shared" si="1"/>
        <v>99.328859060402692</v>
      </c>
      <c r="I35" s="26">
        <f t="shared" si="2"/>
        <v>3</v>
      </c>
      <c r="J35" s="79">
        <v>9</v>
      </c>
      <c r="K35" s="79">
        <v>9</v>
      </c>
      <c r="L35" s="79">
        <v>9</v>
      </c>
      <c r="M35" s="79">
        <v>9</v>
      </c>
      <c r="N35" s="79"/>
      <c r="O35" s="79"/>
      <c r="P35" s="80">
        <v>9</v>
      </c>
      <c r="Q35" s="80">
        <v>9</v>
      </c>
      <c r="R35" s="80">
        <v>9</v>
      </c>
      <c r="S35" s="80">
        <v>9</v>
      </c>
      <c r="T35" s="80"/>
      <c r="U35" s="80"/>
      <c r="V35" s="81">
        <v>9</v>
      </c>
      <c r="W35" s="81">
        <v>9</v>
      </c>
      <c r="X35" s="81">
        <v>9</v>
      </c>
      <c r="Y35" s="81">
        <v>66</v>
      </c>
      <c r="Z35" s="81"/>
      <c r="AA35" s="81"/>
      <c r="AB35" s="81"/>
      <c r="AC35" s="82">
        <v>9</v>
      </c>
      <c r="AD35" s="82">
        <v>7</v>
      </c>
      <c r="AE35" s="82">
        <v>6</v>
      </c>
      <c r="AF35" s="82">
        <v>31</v>
      </c>
      <c r="AG35" s="82"/>
      <c r="AH35" s="82">
        <v>4</v>
      </c>
      <c r="AI35" s="82">
        <v>2</v>
      </c>
      <c r="AJ35" s="83">
        <v>9</v>
      </c>
      <c r="AK35" s="83">
        <v>5</v>
      </c>
      <c r="AL35" s="83">
        <v>7</v>
      </c>
      <c r="AM35" s="83">
        <v>52</v>
      </c>
      <c r="AN35" s="83"/>
      <c r="AO35" s="83">
        <v>4</v>
      </c>
      <c r="AP35" s="83">
        <v>1</v>
      </c>
      <c r="AQ35" s="84">
        <v>9</v>
      </c>
      <c r="AR35" s="84">
        <v>8</v>
      </c>
      <c r="AS35" s="84">
        <v>6</v>
      </c>
      <c r="AT35" s="84">
        <v>41</v>
      </c>
      <c r="AU35" s="84"/>
      <c r="AV35" s="84">
        <v>5</v>
      </c>
      <c r="AW35" s="84">
        <v>2</v>
      </c>
      <c r="AX35" s="1"/>
      <c r="AY35" s="1"/>
      <c r="AZ35" s="1"/>
      <c r="BA35" s="1"/>
      <c r="BB35" s="1"/>
    </row>
    <row r="36" spans="1:54" ht="21.95" customHeight="1">
      <c r="A36" s="20">
        <v>29</v>
      </c>
      <c r="B36" s="85"/>
      <c r="C36" s="86" t="s">
        <v>48</v>
      </c>
      <c r="D36" s="87">
        <v>1229</v>
      </c>
      <c r="E36" s="88">
        <v>3304987</v>
      </c>
      <c r="F36" s="89">
        <f t="shared" si="0"/>
        <v>298</v>
      </c>
      <c r="G36" s="90">
        <v>298</v>
      </c>
      <c r="H36" s="25">
        <f t="shared" si="1"/>
        <v>100</v>
      </c>
      <c r="I36" s="26">
        <f t="shared" si="2"/>
        <v>3</v>
      </c>
      <c r="J36" s="79">
        <v>9</v>
      </c>
      <c r="K36" s="79">
        <v>9</v>
      </c>
      <c r="L36" s="79">
        <v>9</v>
      </c>
      <c r="M36" s="79">
        <v>9</v>
      </c>
      <c r="N36" s="79"/>
      <c r="O36" s="79"/>
      <c r="P36" s="80">
        <v>9</v>
      </c>
      <c r="Q36" s="80">
        <v>9</v>
      </c>
      <c r="R36" s="80">
        <v>9</v>
      </c>
      <c r="S36" s="80">
        <v>9</v>
      </c>
      <c r="T36" s="80"/>
      <c r="U36" s="80"/>
      <c r="V36" s="81">
        <v>9</v>
      </c>
      <c r="W36" s="81">
        <v>9</v>
      </c>
      <c r="X36" s="81">
        <v>9</v>
      </c>
      <c r="Y36" s="81">
        <v>67</v>
      </c>
      <c r="Z36" s="81"/>
      <c r="AA36" s="81"/>
      <c r="AB36" s="81"/>
      <c r="AC36" s="82">
        <v>9</v>
      </c>
      <c r="AD36" s="82">
        <v>7</v>
      </c>
      <c r="AE36" s="82">
        <v>6</v>
      </c>
      <c r="AF36" s="82">
        <v>31</v>
      </c>
      <c r="AG36" s="82"/>
      <c r="AH36" s="82">
        <v>4</v>
      </c>
      <c r="AI36" s="82">
        <v>2</v>
      </c>
      <c r="AJ36" s="83">
        <v>9</v>
      </c>
      <c r="AK36" s="83">
        <v>5</v>
      </c>
      <c r="AL36" s="83">
        <v>7</v>
      </c>
      <c r="AM36" s="83">
        <v>52</v>
      </c>
      <c r="AN36" s="83"/>
      <c r="AO36" s="83">
        <v>4</v>
      </c>
      <c r="AP36" s="83">
        <v>1</v>
      </c>
      <c r="AQ36" s="84">
        <v>9</v>
      </c>
      <c r="AR36" s="84">
        <v>8</v>
      </c>
      <c r="AS36" s="84">
        <v>6</v>
      </c>
      <c r="AT36" s="84">
        <v>41</v>
      </c>
      <c r="AU36" s="84"/>
      <c r="AV36" s="84">
        <v>5</v>
      </c>
      <c r="AW36" s="84">
        <v>2</v>
      </c>
      <c r="AX36" s="1"/>
      <c r="AY36" s="1"/>
      <c r="AZ36" s="1"/>
      <c r="BA36" s="1"/>
      <c r="BB36" s="1"/>
    </row>
    <row r="37" spans="1:54" ht="21.95" customHeight="1">
      <c r="A37" s="20">
        <v>30</v>
      </c>
      <c r="B37" s="85"/>
      <c r="C37" s="86" t="s">
        <v>48</v>
      </c>
      <c r="D37" s="87">
        <v>1230</v>
      </c>
      <c r="E37" s="88">
        <v>3304988</v>
      </c>
      <c r="F37" s="89">
        <f t="shared" si="0"/>
        <v>298</v>
      </c>
      <c r="G37" s="90">
        <v>292</v>
      </c>
      <c r="H37" s="25">
        <f t="shared" si="1"/>
        <v>97.986577181208062</v>
      </c>
      <c r="I37" s="26">
        <f t="shared" si="2"/>
        <v>3</v>
      </c>
      <c r="J37" s="79">
        <v>9</v>
      </c>
      <c r="K37" s="79">
        <v>9</v>
      </c>
      <c r="L37" s="79">
        <v>9</v>
      </c>
      <c r="M37" s="79">
        <v>9</v>
      </c>
      <c r="N37" s="79"/>
      <c r="O37" s="79"/>
      <c r="P37" s="80">
        <v>9</v>
      </c>
      <c r="Q37" s="80">
        <v>9</v>
      </c>
      <c r="R37" s="80">
        <v>9</v>
      </c>
      <c r="S37" s="80">
        <v>9</v>
      </c>
      <c r="T37" s="80"/>
      <c r="U37" s="80"/>
      <c r="V37" s="81">
        <v>9</v>
      </c>
      <c r="W37" s="81">
        <v>9</v>
      </c>
      <c r="X37" s="81">
        <v>9</v>
      </c>
      <c r="Y37" s="81">
        <v>58</v>
      </c>
      <c r="Z37" s="81"/>
      <c r="AA37" s="81"/>
      <c r="AB37" s="81"/>
      <c r="AC37" s="82">
        <v>9</v>
      </c>
      <c r="AD37" s="82">
        <v>7</v>
      </c>
      <c r="AE37" s="82">
        <v>6</v>
      </c>
      <c r="AF37" s="82">
        <v>31</v>
      </c>
      <c r="AG37" s="82"/>
      <c r="AH37" s="82">
        <v>4</v>
      </c>
      <c r="AI37" s="82">
        <v>2</v>
      </c>
      <c r="AJ37" s="83">
        <v>9</v>
      </c>
      <c r="AK37" s="83">
        <v>5</v>
      </c>
      <c r="AL37" s="83">
        <v>7</v>
      </c>
      <c r="AM37" s="83">
        <v>52</v>
      </c>
      <c r="AN37" s="83"/>
      <c r="AO37" s="83">
        <v>4</v>
      </c>
      <c r="AP37" s="83">
        <v>1</v>
      </c>
      <c r="AQ37" s="84">
        <v>9</v>
      </c>
      <c r="AR37" s="84">
        <v>8</v>
      </c>
      <c r="AS37" s="84">
        <v>6</v>
      </c>
      <c r="AT37" s="84">
        <v>41</v>
      </c>
      <c r="AU37" s="84"/>
      <c r="AV37" s="84">
        <v>5</v>
      </c>
      <c r="AW37" s="84">
        <v>2</v>
      </c>
      <c r="AX37" s="1"/>
      <c r="AY37" s="1"/>
      <c r="AZ37" s="1"/>
      <c r="BA37" s="1"/>
      <c r="BB37" s="1"/>
    </row>
    <row r="38" spans="1:54">
      <c r="A38" s="20">
        <v>31</v>
      </c>
      <c r="B38" s="85"/>
      <c r="C38" s="86"/>
      <c r="D38" s="87"/>
      <c r="E38" s="88"/>
      <c r="F38" s="89" t="str">
        <f t="shared" si="0"/>
        <v/>
      </c>
      <c r="G38" s="90"/>
      <c r="H38" s="25" t="str">
        <f t="shared" si="1"/>
        <v/>
      </c>
      <c r="I38" s="26" t="str">
        <f t="shared" si="2"/>
        <v/>
      </c>
      <c r="J38" s="79"/>
      <c r="K38" s="79"/>
      <c r="L38" s="79"/>
      <c r="M38" s="79"/>
      <c r="N38" s="79"/>
      <c r="O38" s="79"/>
      <c r="P38" s="80"/>
      <c r="Q38" s="80"/>
      <c r="R38" s="80"/>
      <c r="S38" s="80"/>
      <c r="T38" s="80"/>
      <c r="U38" s="80"/>
      <c r="V38" s="81"/>
      <c r="W38" s="81"/>
      <c r="X38" s="81"/>
      <c r="Y38" s="81"/>
      <c r="Z38" s="81"/>
      <c r="AA38" s="81"/>
      <c r="AB38" s="81"/>
      <c r="AC38" s="82"/>
      <c r="AD38" s="82"/>
      <c r="AE38" s="82"/>
      <c r="AF38" s="82"/>
      <c r="AG38" s="82"/>
      <c r="AH38" s="82"/>
      <c r="AI38" s="82"/>
      <c r="AJ38" s="83"/>
      <c r="AK38" s="83"/>
      <c r="AL38" s="83"/>
      <c r="AM38" s="83"/>
      <c r="AN38" s="83"/>
      <c r="AO38" s="83"/>
      <c r="AP38" s="83"/>
      <c r="AQ38" s="84"/>
      <c r="AR38" s="84"/>
      <c r="AS38" s="84"/>
      <c r="AT38" s="84"/>
      <c r="AU38" s="84"/>
      <c r="AV38" s="84"/>
      <c r="AW38" s="84"/>
      <c r="AX38" s="1"/>
      <c r="AY38" s="1"/>
      <c r="AZ38" s="1"/>
      <c r="BA38" s="1"/>
      <c r="BB38" s="1"/>
    </row>
    <row r="39" spans="1:54">
      <c r="A39" s="20">
        <v>32</v>
      </c>
      <c r="B39" s="85"/>
      <c r="C39" s="86"/>
      <c r="D39" s="87"/>
      <c r="E39" s="88"/>
      <c r="F39" s="89" t="str">
        <f t="shared" si="0"/>
        <v/>
      </c>
      <c r="G39" s="90"/>
      <c r="H39" s="25" t="str">
        <f t="shared" si="1"/>
        <v/>
      </c>
      <c r="I39" s="26" t="str">
        <f t="shared" si="2"/>
        <v/>
      </c>
      <c r="J39" s="79"/>
      <c r="K39" s="79"/>
      <c r="L39" s="79"/>
      <c r="M39" s="79"/>
      <c r="N39" s="79"/>
      <c r="O39" s="79"/>
      <c r="P39" s="80"/>
      <c r="Q39" s="80"/>
      <c r="R39" s="80"/>
      <c r="S39" s="80"/>
      <c r="T39" s="80"/>
      <c r="U39" s="80"/>
      <c r="V39" s="81"/>
      <c r="W39" s="81"/>
      <c r="X39" s="81"/>
      <c r="Y39" s="81"/>
      <c r="Z39" s="81"/>
      <c r="AA39" s="81"/>
      <c r="AB39" s="81"/>
      <c r="AC39" s="82"/>
      <c r="AD39" s="82"/>
      <c r="AE39" s="82"/>
      <c r="AF39" s="82"/>
      <c r="AG39" s="82"/>
      <c r="AH39" s="82"/>
      <c r="AI39" s="82"/>
      <c r="AJ39" s="83"/>
      <c r="AK39" s="83"/>
      <c r="AL39" s="83"/>
      <c r="AM39" s="83"/>
      <c r="AN39" s="83"/>
      <c r="AO39" s="83"/>
      <c r="AP39" s="83"/>
      <c r="AQ39" s="84"/>
      <c r="AR39" s="84"/>
      <c r="AS39" s="84"/>
      <c r="AT39" s="84"/>
      <c r="AU39" s="84"/>
      <c r="AV39" s="84"/>
      <c r="AW39" s="84"/>
      <c r="AX39" s="1"/>
      <c r="AY39" s="1"/>
      <c r="AZ39" s="1"/>
      <c r="BA39" s="1"/>
      <c r="BB39" s="1"/>
    </row>
    <row r="40" spans="1:54">
      <c r="A40" s="20">
        <v>33</v>
      </c>
      <c r="B40" s="85"/>
      <c r="C40" s="86"/>
      <c r="D40" s="87"/>
      <c r="E40" s="88"/>
      <c r="F40" s="89" t="str">
        <f t="shared" si="0"/>
        <v/>
      </c>
      <c r="G40" s="90"/>
      <c r="H40" s="25" t="str">
        <f t="shared" si="1"/>
        <v/>
      </c>
      <c r="I40" s="26" t="str">
        <f t="shared" si="2"/>
        <v/>
      </c>
      <c r="J40" s="79"/>
      <c r="K40" s="79"/>
      <c r="L40" s="79"/>
      <c r="M40" s="79"/>
      <c r="N40" s="79"/>
      <c r="O40" s="79"/>
      <c r="P40" s="80"/>
      <c r="Q40" s="80"/>
      <c r="R40" s="80"/>
      <c r="S40" s="80"/>
      <c r="T40" s="80"/>
      <c r="U40" s="80"/>
      <c r="V40" s="81"/>
      <c r="W40" s="81"/>
      <c r="X40" s="81"/>
      <c r="Y40" s="81"/>
      <c r="Z40" s="81"/>
      <c r="AA40" s="81"/>
      <c r="AB40" s="81"/>
      <c r="AC40" s="82"/>
      <c r="AD40" s="82"/>
      <c r="AE40" s="82"/>
      <c r="AF40" s="82"/>
      <c r="AG40" s="82"/>
      <c r="AH40" s="82"/>
      <c r="AI40" s="82"/>
      <c r="AJ40" s="83"/>
      <c r="AK40" s="83"/>
      <c r="AL40" s="83"/>
      <c r="AM40" s="83"/>
      <c r="AN40" s="83"/>
      <c r="AO40" s="83"/>
      <c r="AP40" s="83"/>
      <c r="AQ40" s="84"/>
      <c r="AR40" s="84"/>
      <c r="AS40" s="84"/>
      <c r="AT40" s="84"/>
      <c r="AU40" s="84"/>
      <c r="AV40" s="84"/>
      <c r="AW40" s="84"/>
      <c r="AX40" s="1"/>
      <c r="AY40" s="1"/>
      <c r="AZ40" s="1"/>
      <c r="BA40" s="1"/>
      <c r="BB40" s="1"/>
    </row>
    <row r="41" spans="1:54">
      <c r="A41" s="20">
        <v>34</v>
      </c>
      <c r="B41" s="85"/>
      <c r="C41" s="86"/>
      <c r="D41" s="87"/>
      <c r="E41" s="88"/>
      <c r="F41" s="89" t="str">
        <f t="shared" si="0"/>
        <v/>
      </c>
      <c r="G41" s="90"/>
      <c r="H41" s="25" t="str">
        <f t="shared" si="1"/>
        <v/>
      </c>
      <c r="I41" s="26" t="str">
        <f t="shared" si="2"/>
        <v/>
      </c>
      <c r="J41" s="79"/>
      <c r="K41" s="79"/>
      <c r="L41" s="79"/>
      <c r="M41" s="79"/>
      <c r="N41" s="79"/>
      <c r="O41" s="79"/>
      <c r="P41" s="80"/>
      <c r="Q41" s="80"/>
      <c r="R41" s="80"/>
      <c r="S41" s="80"/>
      <c r="T41" s="80"/>
      <c r="U41" s="80"/>
      <c r="V41" s="81"/>
      <c r="W41" s="81"/>
      <c r="X41" s="81"/>
      <c r="Y41" s="81"/>
      <c r="Z41" s="81"/>
      <c r="AA41" s="81"/>
      <c r="AB41" s="81"/>
      <c r="AC41" s="82"/>
      <c r="AD41" s="82"/>
      <c r="AE41" s="82"/>
      <c r="AF41" s="82"/>
      <c r="AG41" s="82"/>
      <c r="AH41" s="82"/>
      <c r="AI41" s="82"/>
      <c r="AJ41" s="83"/>
      <c r="AK41" s="83"/>
      <c r="AL41" s="83"/>
      <c r="AM41" s="83"/>
      <c r="AN41" s="83"/>
      <c r="AO41" s="83"/>
      <c r="AP41" s="83"/>
      <c r="AQ41" s="84"/>
      <c r="AR41" s="84"/>
      <c r="AS41" s="84"/>
      <c r="AT41" s="84"/>
      <c r="AU41" s="84"/>
      <c r="AV41" s="84"/>
      <c r="AW41" s="84"/>
      <c r="AX41" s="1"/>
      <c r="AY41" s="1"/>
      <c r="AZ41" s="1"/>
      <c r="BA41" s="1"/>
      <c r="BB41" s="1"/>
    </row>
    <row r="42" spans="1:54">
      <c r="A42" s="20">
        <v>35</v>
      </c>
      <c r="B42" s="85"/>
      <c r="C42" s="86"/>
      <c r="D42" s="87"/>
      <c r="E42" s="88"/>
      <c r="F42" s="89" t="str">
        <f t="shared" si="0"/>
        <v/>
      </c>
      <c r="G42" s="90"/>
      <c r="H42" s="25" t="str">
        <f t="shared" si="1"/>
        <v/>
      </c>
      <c r="I42" s="26" t="str">
        <f t="shared" si="2"/>
        <v/>
      </c>
      <c r="J42" s="79"/>
      <c r="K42" s="79"/>
      <c r="L42" s="79"/>
      <c r="M42" s="79"/>
      <c r="N42" s="79"/>
      <c r="O42" s="79"/>
      <c r="P42" s="80"/>
      <c r="Q42" s="80"/>
      <c r="R42" s="80"/>
      <c r="S42" s="80"/>
      <c r="T42" s="80"/>
      <c r="U42" s="80"/>
      <c r="V42" s="81"/>
      <c r="W42" s="81"/>
      <c r="X42" s="81"/>
      <c r="Y42" s="81"/>
      <c r="Z42" s="81"/>
      <c r="AA42" s="81"/>
      <c r="AB42" s="81"/>
      <c r="AC42" s="82"/>
      <c r="AD42" s="82"/>
      <c r="AE42" s="82"/>
      <c r="AF42" s="82"/>
      <c r="AG42" s="82"/>
      <c r="AH42" s="82"/>
      <c r="AI42" s="82"/>
      <c r="AJ42" s="83"/>
      <c r="AK42" s="83"/>
      <c r="AL42" s="83"/>
      <c r="AM42" s="83"/>
      <c r="AN42" s="83"/>
      <c r="AO42" s="83"/>
      <c r="AP42" s="83"/>
      <c r="AQ42" s="84"/>
      <c r="AR42" s="84"/>
      <c r="AS42" s="84"/>
      <c r="AT42" s="84"/>
      <c r="AU42" s="84"/>
      <c r="AV42" s="84"/>
      <c r="AW42" s="84"/>
      <c r="AX42" s="1"/>
      <c r="AY42" s="1"/>
      <c r="AZ42" s="1"/>
      <c r="BA42" s="1"/>
      <c r="BB42" s="1"/>
    </row>
    <row r="43" spans="1:54">
      <c r="A43" s="20">
        <v>36</v>
      </c>
      <c r="B43" s="85"/>
      <c r="C43" s="86"/>
      <c r="D43" s="87"/>
      <c r="E43" s="88"/>
      <c r="F43" s="89" t="str">
        <f t="shared" si="0"/>
        <v/>
      </c>
      <c r="G43" s="90"/>
      <c r="H43" s="25" t="str">
        <f t="shared" si="1"/>
        <v/>
      </c>
      <c r="I43" s="26" t="str">
        <f t="shared" si="2"/>
        <v/>
      </c>
      <c r="J43" s="79"/>
      <c r="K43" s="79"/>
      <c r="L43" s="79"/>
      <c r="M43" s="79"/>
      <c r="N43" s="79"/>
      <c r="O43" s="79"/>
      <c r="P43" s="80"/>
      <c r="Q43" s="80"/>
      <c r="R43" s="80"/>
      <c r="S43" s="80"/>
      <c r="T43" s="80"/>
      <c r="U43" s="80"/>
      <c r="V43" s="81"/>
      <c r="W43" s="81"/>
      <c r="X43" s="81"/>
      <c r="Y43" s="81"/>
      <c r="Z43" s="81"/>
      <c r="AA43" s="81"/>
      <c r="AB43" s="81"/>
      <c r="AC43" s="82"/>
      <c r="AD43" s="82"/>
      <c r="AE43" s="82"/>
      <c r="AF43" s="82"/>
      <c r="AG43" s="82"/>
      <c r="AH43" s="82"/>
      <c r="AI43" s="82"/>
      <c r="AJ43" s="83"/>
      <c r="AK43" s="83"/>
      <c r="AL43" s="83"/>
      <c r="AM43" s="83"/>
      <c r="AN43" s="83"/>
      <c r="AO43" s="83"/>
      <c r="AP43" s="83"/>
      <c r="AQ43" s="84"/>
      <c r="AR43" s="84"/>
      <c r="AS43" s="84"/>
      <c r="AT43" s="84"/>
      <c r="AU43" s="84"/>
      <c r="AV43" s="84"/>
      <c r="AW43" s="84"/>
      <c r="AX43" s="1"/>
      <c r="AY43" s="1"/>
      <c r="AZ43" s="1"/>
      <c r="BA43" s="1"/>
      <c r="BB43" s="1"/>
    </row>
    <row r="44" spans="1:54">
      <c r="A44" s="20">
        <v>37</v>
      </c>
      <c r="B44" s="85"/>
      <c r="C44" s="86"/>
      <c r="D44" s="87"/>
      <c r="E44" s="88"/>
      <c r="F44" s="89" t="str">
        <f t="shared" si="0"/>
        <v/>
      </c>
      <c r="G44" s="90"/>
      <c r="H44" s="25" t="str">
        <f t="shared" si="1"/>
        <v/>
      </c>
      <c r="I44" s="26" t="str">
        <f t="shared" si="2"/>
        <v/>
      </c>
      <c r="J44" s="79"/>
      <c r="K44" s="79"/>
      <c r="L44" s="79"/>
      <c r="M44" s="79"/>
      <c r="N44" s="79"/>
      <c r="O44" s="79"/>
      <c r="P44" s="80"/>
      <c r="Q44" s="80"/>
      <c r="R44" s="80"/>
      <c r="S44" s="80"/>
      <c r="T44" s="80"/>
      <c r="U44" s="80"/>
      <c r="V44" s="81"/>
      <c r="W44" s="81"/>
      <c r="X44" s="81"/>
      <c r="Y44" s="81"/>
      <c r="Z44" s="81"/>
      <c r="AA44" s="81"/>
      <c r="AB44" s="81"/>
      <c r="AC44" s="82"/>
      <c r="AD44" s="82"/>
      <c r="AE44" s="82"/>
      <c r="AF44" s="82"/>
      <c r="AG44" s="82"/>
      <c r="AH44" s="82"/>
      <c r="AI44" s="82"/>
      <c r="AJ44" s="83"/>
      <c r="AK44" s="83"/>
      <c r="AL44" s="83"/>
      <c r="AM44" s="83"/>
      <c r="AN44" s="83"/>
      <c r="AO44" s="83"/>
      <c r="AP44" s="83"/>
      <c r="AQ44" s="84"/>
      <c r="AR44" s="84"/>
      <c r="AS44" s="84"/>
      <c r="AT44" s="84"/>
      <c r="AU44" s="84"/>
      <c r="AV44" s="84"/>
      <c r="AW44" s="84"/>
      <c r="AX44" s="1"/>
      <c r="AY44" s="1"/>
      <c r="AZ44" s="1"/>
      <c r="BA44" s="1"/>
      <c r="BB44" s="1"/>
    </row>
    <row r="45" spans="1:54">
      <c r="A45" s="20">
        <v>38</v>
      </c>
      <c r="B45" s="85"/>
      <c r="C45" s="86"/>
      <c r="D45" s="87"/>
      <c r="E45" s="88"/>
      <c r="F45" s="89" t="str">
        <f t="shared" si="0"/>
        <v/>
      </c>
      <c r="G45" s="90"/>
      <c r="H45" s="25" t="str">
        <f t="shared" si="1"/>
        <v/>
      </c>
      <c r="I45" s="26" t="str">
        <f t="shared" si="2"/>
        <v/>
      </c>
      <c r="J45" s="79"/>
      <c r="K45" s="79"/>
      <c r="L45" s="79"/>
      <c r="M45" s="79"/>
      <c r="N45" s="79"/>
      <c r="O45" s="79"/>
      <c r="P45" s="80"/>
      <c r="Q45" s="80"/>
      <c r="R45" s="80"/>
      <c r="S45" s="80"/>
      <c r="T45" s="80"/>
      <c r="U45" s="80"/>
      <c r="V45" s="81"/>
      <c r="W45" s="81"/>
      <c r="X45" s="81"/>
      <c r="Y45" s="81"/>
      <c r="Z45" s="81"/>
      <c r="AA45" s="81"/>
      <c r="AB45" s="81"/>
      <c r="AC45" s="82"/>
      <c r="AD45" s="82"/>
      <c r="AE45" s="82"/>
      <c r="AF45" s="82"/>
      <c r="AG45" s="82"/>
      <c r="AH45" s="82"/>
      <c r="AI45" s="82"/>
      <c r="AJ45" s="83"/>
      <c r="AK45" s="83"/>
      <c r="AL45" s="83"/>
      <c r="AM45" s="83"/>
      <c r="AN45" s="83"/>
      <c r="AO45" s="83"/>
      <c r="AP45" s="83"/>
      <c r="AQ45" s="84"/>
      <c r="AR45" s="84"/>
      <c r="AS45" s="84"/>
      <c r="AT45" s="84"/>
      <c r="AU45" s="84"/>
      <c r="AV45" s="84"/>
      <c r="AW45" s="84"/>
      <c r="AX45" s="1"/>
      <c r="AY45" s="1"/>
      <c r="AZ45" s="1"/>
      <c r="BA45" s="1"/>
      <c r="BB45" s="1"/>
    </row>
    <row r="46" spans="1:54">
      <c r="A46" s="20">
        <v>39</v>
      </c>
      <c r="B46" s="85"/>
      <c r="C46" s="86"/>
      <c r="D46" s="87"/>
      <c r="E46" s="88"/>
      <c r="F46" s="89" t="str">
        <f t="shared" si="0"/>
        <v/>
      </c>
      <c r="G46" s="90"/>
      <c r="H46" s="25" t="str">
        <f t="shared" si="1"/>
        <v/>
      </c>
      <c r="I46" s="26" t="str">
        <f t="shared" si="2"/>
        <v/>
      </c>
      <c r="J46" s="79"/>
      <c r="K46" s="79"/>
      <c r="L46" s="79"/>
      <c r="M46" s="79"/>
      <c r="N46" s="79"/>
      <c r="O46" s="79"/>
      <c r="P46" s="80"/>
      <c r="Q46" s="80"/>
      <c r="R46" s="80"/>
      <c r="S46" s="80"/>
      <c r="T46" s="80"/>
      <c r="U46" s="80"/>
      <c r="V46" s="81"/>
      <c r="W46" s="81"/>
      <c r="X46" s="81"/>
      <c r="Y46" s="81"/>
      <c r="Z46" s="81"/>
      <c r="AA46" s="81"/>
      <c r="AB46" s="81"/>
      <c r="AC46" s="82"/>
      <c r="AD46" s="82"/>
      <c r="AE46" s="82"/>
      <c r="AF46" s="82"/>
      <c r="AG46" s="82"/>
      <c r="AH46" s="82"/>
      <c r="AI46" s="82"/>
      <c r="AJ46" s="83"/>
      <c r="AK46" s="83"/>
      <c r="AL46" s="83"/>
      <c r="AM46" s="83"/>
      <c r="AN46" s="83"/>
      <c r="AO46" s="83"/>
      <c r="AP46" s="83"/>
      <c r="AQ46" s="84"/>
      <c r="AR46" s="84"/>
      <c r="AS46" s="84"/>
      <c r="AT46" s="84"/>
      <c r="AU46" s="84"/>
      <c r="AV46" s="84"/>
      <c r="AW46" s="84"/>
      <c r="AX46" s="1"/>
      <c r="AY46" s="1"/>
      <c r="AZ46" s="1"/>
      <c r="BA46" s="1"/>
      <c r="BB46" s="1"/>
    </row>
    <row r="47" spans="1:54">
      <c r="A47" s="20">
        <v>40</v>
      </c>
      <c r="B47" s="85"/>
      <c r="C47" s="86"/>
      <c r="D47" s="87"/>
      <c r="E47" s="88"/>
      <c r="F47" s="89" t="str">
        <f t="shared" si="0"/>
        <v/>
      </c>
      <c r="G47" s="90"/>
      <c r="H47" s="25" t="str">
        <f t="shared" si="1"/>
        <v/>
      </c>
      <c r="I47" s="26" t="str">
        <f t="shared" si="2"/>
        <v/>
      </c>
      <c r="J47" s="79"/>
      <c r="K47" s="79"/>
      <c r="L47" s="79"/>
      <c r="M47" s="79"/>
      <c r="N47" s="79"/>
      <c r="O47" s="79"/>
      <c r="P47" s="80"/>
      <c r="Q47" s="80"/>
      <c r="R47" s="80"/>
      <c r="S47" s="80"/>
      <c r="T47" s="80"/>
      <c r="U47" s="80"/>
      <c r="V47" s="81"/>
      <c r="W47" s="81"/>
      <c r="X47" s="81"/>
      <c r="Y47" s="81"/>
      <c r="Z47" s="81"/>
      <c r="AA47" s="81"/>
      <c r="AB47" s="81"/>
      <c r="AC47" s="82"/>
      <c r="AD47" s="82"/>
      <c r="AE47" s="82"/>
      <c r="AF47" s="82"/>
      <c r="AG47" s="82"/>
      <c r="AH47" s="82"/>
      <c r="AI47" s="82"/>
      <c r="AJ47" s="83"/>
      <c r="AK47" s="83"/>
      <c r="AL47" s="83"/>
      <c r="AM47" s="83"/>
      <c r="AN47" s="83"/>
      <c r="AO47" s="83"/>
      <c r="AP47" s="83"/>
      <c r="AQ47" s="84"/>
      <c r="AR47" s="84"/>
      <c r="AS47" s="84"/>
      <c r="AT47" s="84"/>
      <c r="AU47" s="84"/>
      <c r="AV47" s="84"/>
      <c r="AW47" s="84"/>
      <c r="AX47" s="1"/>
      <c r="AY47" s="1"/>
      <c r="AZ47" s="1"/>
      <c r="BA47" s="1"/>
      <c r="BB47" s="1"/>
    </row>
    <row r="48" spans="1:54">
      <c r="A48" s="20">
        <v>41</v>
      </c>
      <c r="B48" s="85"/>
      <c r="C48" s="86"/>
      <c r="D48" s="87"/>
      <c r="E48" s="88"/>
      <c r="F48" s="89" t="str">
        <f t="shared" si="0"/>
        <v/>
      </c>
      <c r="G48" s="90"/>
      <c r="H48" s="25" t="str">
        <f t="shared" si="1"/>
        <v/>
      </c>
      <c r="I48" s="26" t="str">
        <f t="shared" si="2"/>
        <v/>
      </c>
      <c r="J48" s="79"/>
      <c r="K48" s="79"/>
      <c r="L48" s="79"/>
      <c r="M48" s="79"/>
      <c r="N48" s="79"/>
      <c r="O48" s="79"/>
      <c r="P48" s="80"/>
      <c r="Q48" s="80"/>
      <c r="R48" s="80"/>
      <c r="S48" s="80"/>
      <c r="T48" s="80"/>
      <c r="U48" s="80"/>
      <c r="V48" s="81"/>
      <c r="W48" s="81"/>
      <c r="X48" s="81"/>
      <c r="Y48" s="81"/>
      <c r="Z48" s="81"/>
      <c r="AA48" s="81"/>
      <c r="AB48" s="81"/>
      <c r="AC48" s="82"/>
      <c r="AD48" s="82"/>
      <c r="AE48" s="82"/>
      <c r="AF48" s="82"/>
      <c r="AG48" s="82"/>
      <c r="AH48" s="82"/>
      <c r="AI48" s="82"/>
      <c r="AJ48" s="83"/>
      <c r="AK48" s="83"/>
      <c r="AL48" s="83"/>
      <c r="AM48" s="83"/>
      <c r="AN48" s="83"/>
      <c r="AO48" s="83"/>
      <c r="AP48" s="83"/>
      <c r="AQ48" s="84"/>
      <c r="AR48" s="84"/>
      <c r="AS48" s="84"/>
      <c r="AT48" s="84"/>
      <c r="AU48" s="84"/>
      <c r="AV48" s="84"/>
      <c r="AW48" s="84"/>
      <c r="AX48" s="1"/>
      <c r="AY48" s="1"/>
      <c r="AZ48" s="1"/>
      <c r="BA48" s="1"/>
      <c r="BB48" s="1"/>
    </row>
    <row r="49" spans="1:54">
      <c r="A49" s="20">
        <v>42</v>
      </c>
      <c r="B49" s="85"/>
      <c r="C49" s="86"/>
      <c r="D49" s="87"/>
      <c r="E49" s="88"/>
      <c r="F49" s="89" t="str">
        <f t="shared" si="0"/>
        <v/>
      </c>
      <c r="G49" s="90"/>
      <c r="H49" s="25" t="str">
        <f t="shared" si="1"/>
        <v/>
      </c>
      <c r="I49" s="26" t="str">
        <f t="shared" si="2"/>
        <v/>
      </c>
      <c r="J49" s="79"/>
      <c r="K49" s="79"/>
      <c r="L49" s="79"/>
      <c r="M49" s="79"/>
      <c r="N49" s="79"/>
      <c r="O49" s="79"/>
      <c r="P49" s="80"/>
      <c r="Q49" s="80"/>
      <c r="R49" s="80"/>
      <c r="S49" s="80"/>
      <c r="T49" s="80"/>
      <c r="U49" s="80"/>
      <c r="V49" s="81"/>
      <c r="W49" s="81"/>
      <c r="X49" s="81"/>
      <c r="Y49" s="81"/>
      <c r="Z49" s="81"/>
      <c r="AA49" s="81"/>
      <c r="AB49" s="81"/>
      <c r="AC49" s="82"/>
      <c r="AD49" s="82"/>
      <c r="AE49" s="82"/>
      <c r="AF49" s="82"/>
      <c r="AG49" s="82"/>
      <c r="AH49" s="82"/>
      <c r="AI49" s="82"/>
      <c r="AJ49" s="83"/>
      <c r="AK49" s="83"/>
      <c r="AL49" s="83"/>
      <c r="AM49" s="83"/>
      <c r="AN49" s="83"/>
      <c r="AO49" s="83"/>
      <c r="AP49" s="83"/>
      <c r="AQ49" s="84"/>
      <c r="AR49" s="84"/>
      <c r="AS49" s="84"/>
      <c r="AT49" s="84"/>
      <c r="AU49" s="84"/>
      <c r="AV49" s="84"/>
      <c r="AW49" s="84"/>
      <c r="AX49" s="1"/>
      <c r="AY49" s="1"/>
      <c r="AZ49" s="1"/>
      <c r="BA49" s="1"/>
      <c r="BB49" s="1"/>
    </row>
    <row r="50" spans="1:54">
      <c r="A50" s="20">
        <v>43</v>
      </c>
      <c r="B50" s="85"/>
      <c r="C50" s="86"/>
      <c r="D50" s="87"/>
      <c r="E50" s="88"/>
      <c r="F50" s="89" t="str">
        <f t="shared" si="0"/>
        <v/>
      </c>
      <c r="G50" s="90"/>
      <c r="H50" s="25" t="str">
        <f t="shared" si="1"/>
        <v/>
      </c>
      <c r="I50" s="26" t="str">
        <f t="shared" si="2"/>
        <v/>
      </c>
      <c r="J50" s="79"/>
      <c r="K50" s="79"/>
      <c r="L50" s="79"/>
      <c r="M50" s="79"/>
      <c r="N50" s="79"/>
      <c r="O50" s="79"/>
      <c r="P50" s="80"/>
      <c r="Q50" s="80"/>
      <c r="R50" s="80"/>
      <c r="S50" s="80"/>
      <c r="T50" s="80"/>
      <c r="U50" s="80"/>
      <c r="V50" s="81"/>
      <c r="W50" s="81"/>
      <c r="X50" s="81"/>
      <c r="Y50" s="81"/>
      <c r="Z50" s="81"/>
      <c r="AA50" s="81"/>
      <c r="AB50" s="81"/>
      <c r="AC50" s="82"/>
      <c r="AD50" s="82"/>
      <c r="AE50" s="82"/>
      <c r="AF50" s="82"/>
      <c r="AG50" s="82"/>
      <c r="AH50" s="82"/>
      <c r="AI50" s="82"/>
      <c r="AJ50" s="83"/>
      <c r="AK50" s="83"/>
      <c r="AL50" s="83"/>
      <c r="AM50" s="83"/>
      <c r="AN50" s="83"/>
      <c r="AO50" s="83"/>
      <c r="AP50" s="83"/>
      <c r="AQ50" s="84"/>
      <c r="AR50" s="84"/>
      <c r="AS50" s="84"/>
      <c r="AT50" s="84"/>
      <c r="AU50" s="84"/>
      <c r="AV50" s="84"/>
      <c r="AW50" s="84"/>
      <c r="AX50" s="1"/>
      <c r="AY50" s="1"/>
      <c r="AZ50" s="1"/>
      <c r="BA50" s="1"/>
      <c r="BB50" s="1"/>
    </row>
    <row r="51" spans="1:54">
      <c r="A51" s="20">
        <v>44</v>
      </c>
      <c r="B51" s="85"/>
      <c r="C51" s="86"/>
      <c r="D51" s="87"/>
      <c r="E51" s="88"/>
      <c r="F51" s="89" t="str">
        <f t="shared" si="0"/>
        <v/>
      </c>
      <c r="G51" s="90"/>
      <c r="H51" s="25" t="str">
        <f t="shared" si="1"/>
        <v/>
      </c>
      <c r="I51" s="26" t="str">
        <f t="shared" si="2"/>
        <v/>
      </c>
      <c r="J51" s="79"/>
      <c r="K51" s="79"/>
      <c r="L51" s="79"/>
      <c r="M51" s="79"/>
      <c r="N51" s="79"/>
      <c r="O51" s="79"/>
      <c r="P51" s="80"/>
      <c r="Q51" s="80"/>
      <c r="R51" s="80"/>
      <c r="S51" s="80"/>
      <c r="T51" s="80"/>
      <c r="U51" s="80"/>
      <c r="V51" s="81"/>
      <c r="W51" s="81"/>
      <c r="X51" s="81"/>
      <c r="Y51" s="81"/>
      <c r="Z51" s="81"/>
      <c r="AA51" s="81"/>
      <c r="AB51" s="81"/>
      <c r="AC51" s="82"/>
      <c r="AD51" s="82"/>
      <c r="AE51" s="82"/>
      <c r="AF51" s="82"/>
      <c r="AG51" s="82"/>
      <c r="AH51" s="82"/>
      <c r="AI51" s="82"/>
      <c r="AJ51" s="83"/>
      <c r="AK51" s="83"/>
      <c r="AL51" s="83"/>
      <c r="AM51" s="83"/>
      <c r="AN51" s="83"/>
      <c r="AO51" s="83"/>
      <c r="AP51" s="83"/>
      <c r="AQ51" s="84"/>
      <c r="AR51" s="84"/>
      <c r="AS51" s="84"/>
      <c r="AT51" s="84"/>
      <c r="AU51" s="84"/>
      <c r="AV51" s="84"/>
      <c r="AW51" s="84"/>
      <c r="AX51" s="1"/>
      <c r="AY51" s="1"/>
      <c r="AZ51" s="1"/>
      <c r="BA51" s="1"/>
      <c r="BB51" s="1"/>
    </row>
    <row r="52" spans="1:54">
      <c r="A52" s="20">
        <v>45</v>
      </c>
      <c r="B52" s="85"/>
      <c r="C52" s="86"/>
      <c r="D52" s="87"/>
      <c r="E52" s="88"/>
      <c r="F52" s="89" t="str">
        <f t="shared" si="0"/>
        <v/>
      </c>
      <c r="G52" s="90"/>
      <c r="H52" s="25" t="str">
        <f t="shared" si="1"/>
        <v/>
      </c>
      <c r="I52" s="26" t="str">
        <f t="shared" si="2"/>
        <v/>
      </c>
      <c r="J52" s="79"/>
      <c r="K52" s="79"/>
      <c r="L52" s="79"/>
      <c r="M52" s="79"/>
      <c r="N52" s="79"/>
      <c r="O52" s="79"/>
      <c r="P52" s="80"/>
      <c r="Q52" s="80"/>
      <c r="R52" s="80"/>
      <c r="S52" s="80"/>
      <c r="T52" s="80"/>
      <c r="U52" s="80"/>
      <c r="V52" s="81"/>
      <c r="W52" s="81"/>
      <c r="X52" s="81"/>
      <c r="Y52" s="81"/>
      <c r="Z52" s="81"/>
      <c r="AA52" s="81"/>
      <c r="AB52" s="81"/>
      <c r="AC52" s="82"/>
      <c r="AD52" s="82"/>
      <c r="AE52" s="82"/>
      <c r="AF52" s="82"/>
      <c r="AG52" s="82"/>
      <c r="AH52" s="82"/>
      <c r="AI52" s="82"/>
      <c r="AJ52" s="83"/>
      <c r="AK52" s="83"/>
      <c r="AL52" s="83"/>
      <c r="AM52" s="83"/>
      <c r="AN52" s="83"/>
      <c r="AO52" s="83"/>
      <c r="AP52" s="83"/>
      <c r="AQ52" s="84"/>
      <c r="AR52" s="84"/>
      <c r="AS52" s="84"/>
      <c r="AT52" s="84"/>
      <c r="AU52" s="84"/>
      <c r="AV52" s="84"/>
      <c r="AW52" s="84"/>
      <c r="AX52" s="1"/>
      <c r="AY52" s="1"/>
      <c r="AZ52" s="1"/>
      <c r="BA52" s="1"/>
      <c r="BB52" s="1"/>
    </row>
    <row r="53" spans="1:54">
      <c r="A53" s="20">
        <v>46</v>
      </c>
      <c r="B53" s="85"/>
      <c r="C53" s="86"/>
      <c r="D53" s="87"/>
      <c r="E53" s="88"/>
      <c r="F53" s="89" t="str">
        <f t="shared" si="0"/>
        <v/>
      </c>
      <c r="G53" s="90"/>
      <c r="H53" s="25" t="str">
        <f t="shared" si="1"/>
        <v/>
      </c>
      <c r="I53" s="26" t="str">
        <f t="shared" si="2"/>
        <v/>
      </c>
      <c r="J53" s="79"/>
      <c r="K53" s="79"/>
      <c r="L53" s="79"/>
      <c r="M53" s="79"/>
      <c r="N53" s="79"/>
      <c r="O53" s="79"/>
      <c r="P53" s="80"/>
      <c r="Q53" s="80"/>
      <c r="R53" s="80"/>
      <c r="S53" s="80"/>
      <c r="T53" s="80"/>
      <c r="U53" s="80"/>
      <c r="V53" s="81"/>
      <c r="W53" s="81"/>
      <c r="X53" s="81"/>
      <c r="Y53" s="81"/>
      <c r="Z53" s="81"/>
      <c r="AA53" s="81"/>
      <c r="AB53" s="81"/>
      <c r="AC53" s="82"/>
      <c r="AD53" s="82"/>
      <c r="AE53" s="82"/>
      <c r="AF53" s="82"/>
      <c r="AG53" s="82"/>
      <c r="AH53" s="82"/>
      <c r="AI53" s="82"/>
      <c r="AJ53" s="83"/>
      <c r="AK53" s="83"/>
      <c r="AL53" s="83"/>
      <c r="AM53" s="83"/>
      <c r="AN53" s="83"/>
      <c r="AO53" s="83"/>
      <c r="AP53" s="83"/>
      <c r="AQ53" s="84"/>
      <c r="AR53" s="84"/>
      <c r="AS53" s="84"/>
      <c r="AT53" s="84"/>
      <c r="AU53" s="84"/>
      <c r="AV53" s="84"/>
      <c r="AW53" s="84"/>
      <c r="AX53" s="1"/>
      <c r="AY53" s="1"/>
      <c r="AZ53" s="1"/>
      <c r="BA53" s="1"/>
      <c r="BB53" s="1"/>
    </row>
    <row r="54" spans="1:54">
      <c r="A54" s="20">
        <v>47</v>
      </c>
      <c r="B54" s="85"/>
      <c r="C54" s="86"/>
      <c r="D54" s="87"/>
      <c r="E54" s="88"/>
      <c r="F54" s="89" t="str">
        <f t="shared" si="0"/>
        <v/>
      </c>
      <c r="G54" s="90"/>
      <c r="H54" s="25" t="str">
        <f t="shared" si="1"/>
        <v/>
      </c>
      <c r="I54" s="26" t="str">
        <f t="shared" si="2"/>
        <v/>
      </c>
      <c r="J54" s="79"/>
      <c r="K54" s="79"/>
      <c r="L54" s="79"/>
      <c r="M54" s="79"/>
      <c r="N54" s="79"/>
      <c r="O54" s="79"/>
      <c r="P54" s="80"/>
      <c r="Q54" s="80"/>
      <c r="R54" s="80"/>
      <c r="S54" s="80"/>
      <c r="T54" s="80"/>
      <c r="U54" s="80"/>
      <c r="V54" s="81"/>
      <c r="W54" s="81"/>
      <c r="X54" s="81"/>
      <c r="Y54" s="81"/>
      <c r="Z54" s="81"/>
      <c r="AA54" s="81"/>
      <c r="AB54" s="81"/>
      <c r="AC54" s="82"/>
      <c r="AD54" s="82"/>
      <c r="AE54" s="82"/>
      <c r="AF54" s="82"/>
      <c r="AG54" s="82"/>
      <c r="AH54" s="82"/>
      <c r="AI54" s="82"/>
      <c r="AJ54" s="83"/>
      <c r="AK54" s="83"/>
      <c r="AL54" s="83"/>
      <c r="AM54" s="83"/>
      <c r="AN54" s="83"/>
      <c r="AO54" s="83"/>
      <c r="AP54" s="83"/>
      <c r="AQ54" s="84"/>
      <c r="AR54" s="84"/>
      <c r="AS54" s="84"/>
      <c r="AT54" s="84"/>
      <c r="AU54" s="84"/>
      <c r="AV54" s="84"/>
      <c r="AW54" s="84"/>
      <c r="AX54" s="1"/>
      <c r="AY54" s="1"/>
      <c r="AZ54" s="1"/>
      <c r="BA54" s="1"/>
      <c r="BB54" s="1"/>
    </row>
    <row r="55" spans="1:54">
      <c r="A55" s="20">
        <v>48</v>
      </c>
      <c r="B55" s="85"/>
      <c r="C55" s="86"/>
      <c r="D55" s="87"/>
      <c r="E55" s="88"/>
      <c r="F55" s="89" t="str">
        <f t="shared" si="0"/>
        <v/>
      </c>
      <c r="G55" s="90"/>
      <c r="H55" s="25" t="str">
        <f t="shared" si="1"/>
        <v/>
      </c>
      <c r="I55" s="26" t="str">
        <f t="shared" si="2"/>
        <v/>
      </c>
      <c r="J55" s="79"/>
      <c r="K55" s="79"/>
      <c r="L55" s="79"/>
      <c r="M55" s="79"/>
      <c r="N55" s="79"/>
      <c r="O55" s="79"/>
      <c r="P55" s="80"/>
      <c r="Q55" s="80"/>
      <c r="R55" s="80"/>
      <c r="S55" s="80"/>
      <c r="T55" s="80"/>
      <c r="U55" s="80"/>
      <c r="V55" s="81"/>
      <c r="W55" s="81"/>
      <c r="X55" s="81"/>
      <c r="Y55" s="81"/>
      <c r="Z55" s="81"/>
      <c r="AA55" s="81"/>
      <c r="AB55" s="81"/>
      <c r="AC55" s="82"/>
      <c r="AD55" s="82"/>
      <c r="AE55" s="82"/>
      <c r="AF55" s="82"/>
      <c r="AG55" s="82"/>
      <c r="AH55" s="82"/>
      <c r="AI55" s="82"/>
      <c r="AJ55" s="83"/>
      <c r="AK55" s="83"/>
      <c r="AL55" s="83"/>
      <c r="AM55" s="83"/>
      <c r="AN55" s="83"/>
      <c r="AO55" s="83"/>
      <c r="AP55" s="83"/>
      <c r="AQ55" s="84"/>
      <c r="AR55" s="84"/>
      <c r="AS55" s="84"/>
      <c r="AT55" s="84"/>
      <c r="AU55" s="84"/>
      <c r="AV55" s="84"/>
      <c r="AW55" s="84"/>
      <c r="AX55" s="1"/>
      <c r="AY55" s="1"/>
      <c r="AZ55" s="1"/>
      <c r="BA55" s="1"/>
      <c r="BB55" s="1"/>
    </row>
    <row r="56" spans="1:54">
      <c r="A56" s="20">
        <v>49</v>
      </c>
      <c r="B56" s="85"/>
      <c r="C56" s="86"/>
      <c r="D56" s="87"/>
      <c r="E56" s="88"/>
      <c r="F56" s="89" t="str">
        <f t="shared" si="0"/>
        <v/>
      </c>
      <c r="G56" s="90"/>
      <c r="H56" s="25" t="str">
        <f t="shared" si="1"/>
        <v/>
      </c>
      <c r="I56" s="26" t="str">
        <f t="shared" si="2"/>
        <v/>
      </c>
      <c r="J56" s="79"/>
      <c r="K56" s="79"/>
      <c r="L56" s="79"/>
      <c r="M56" s="79"/>
      <c r="N56" s="79"/>
      <c r="O56" s="79"/>
      <c r="P56" s="80"/>
      <c r="Q56" s="80"/>
      <c r="R56" s="80"/>
      <c r="S56" s="80"/>
      <c r="T56" s="80"/>
      <c r="U56" s="80"/>
      <c r="V56" s="81"/>
      <c r="W56" s="81"/>
      <c r="X56" s="81"/>
      <c r="Y56" s="81"/>
      <c r="Z56" s="81"/>
      <c r="AA56" s="81"/>
      <c r="AB56" s="81"/>
      <c r="AC56" s="82"/>
      <c r="AD56" s="82"/>
      <c r="AE56" s="82"/>
      <c r="AF56" s="82"/>
      <c r="AG56" s="82"/>
      <c r="AH56" s="82"/>
      <c r="AI56" s="82"/>
      <c r="AJ56" s="83"/>
      <c r="AK56" s="83"/>
      <c r="AL56" s="83"/>
      <c r="AM56" s="83"/>
      <c r="AN56" s="83"/>
      <c r="AO56" s="83"/>
      <c r="AP56" s="83"/>
      <c r="AQ56" s="84"/>
      <c r="AR56" s="84"/>
      <c r="AS56" s="84"/>
      <c r="AT56" s="84"/>
      <c r="AU56" s="84"/>
      <c r="AV56" s="84"/>
      <c r="AW56" s="84"/>
      <c r="AX56" s="1"/>
      <c r="AY56" s="1"/>
      <c r="AZ56" s="1"/>
      <c r="BA56" s="1"/>
      <c r="BB56" s="1"/>
    </row>
    <row r="57" spans="1:54">
      <c r="A57" s="20">
        <v>50</v>
      </c>
      <c r="B57" s="85"/>
      <c r="C57" s="86"/>
      <c r="D57" s="87"/>
      <c r="E57" s="88"/>
      <c r="F57" s="89" t="str">
        <f t="shared" si="0"/>
        <v/>
      </c>
      <c r="G57" s="90"/>
      <c r="H57" s="25" t="str">
        <f t="shared" si="1"/>
        <v/>
      </c>
      <c r="I57" s="26" t="str">
        <f t="shared" si="2"/>
        <v/>
      </c>
      <c r="J57" s="79"/>
      <c r="K57" s="79"/>
      <c r="L57" s="79"/>
      <c r="M57" s="79"/>
      <c r="N57" s="79"/>
      <c r="O57" s="79"/>
      <c r="P57" s="80"/>
      <c r="Q57" s="80"/>
      <c r="R57" s="80"/>
      <c r="S57" s="80"/>
      <c r="T57" s="80"/>
      <c r="U57" s="80"/>
      <c r="V57" s="81"/>
      <c r="W57" s="81"/>
      <c r="X57" s="81"/>
      <c r="Y57" s="81"/>
      <c r="Z57" s="81"/>
      <c r="AA57" s="81"/>
      <c r="AB57" s="81"/>
      <c r="AC57" s="82"/>
      <c r="AD57" s="82"/>
      <c r="AE57" s="82"/>
      <c r="AF57" s="82"/>
      <c r="AG57" s="82"/>
      <c r="AH57" s="82"/>
      <c r="AI57" s="82"/>
      <c r="AJ57" s="83"/>
      <c r="AK57" s="83"/>
      <c r="AL57" s="83"/>
      <c r="AM57" s="83"/>
      <c r="AN57" s="83"/>
      <c r="AO57" s="83"/>
      <c r="AP57" s="83"/>
      <c r="AQ57" s="84"/>
      <c r="AR57" s="84"/>
      <c r="AS57" s="84"/>
      <c r="AT57" s="84"/>
      <c r="AU57" s="84"/>
      <c r="AV57" s="84"/>
      <c r="AW57" s="84"/>
      <c r="AX57" s="1"/>
      <c r="AY57" s="1"/>
      <c r="AZ57" s="1"/>
      <c r="BA57" s="1"/>
      <c r="BB57" s="1"/>
    </row>
    <row r="58" spans="1:54">
      <c r="A58" s="20">
        <v>51</v>
      </c>
      <c r="B58" s="85"/>
      <c r="C58" s="86"/>
      <c r="D58" s="87"/>
      <c r="E58" s="88"/>
      <c r="F58" s="89" t="str">
        <f t="shared" si="0"/>
        <v/>
      </c>
      <c r="G58" s="90"/>
      <c r="H58" s="25" t="str">
        <f t="shared" si="1"/>
        <v/>
      </c>
      <c r="I58" s="26" t="str">
        <f t="shared" si="2"/>
        <v/>
      </c>
      <c r="J58" s="79"/>
      <c r="K58" s="79"/>
      <c r="L58" s="79"/>
      <c r="M58" s="79"/>
      <c r="N58" s="79"/>
      <c r="O58" s="79"/>
      <c r="P58" s="80"/>
      <c r="Q58" s="80"/>
      <c r="R58" s="80"/>
      <c r="S58" s="80"/>
      <c r="T58" s="80"/>
      <c r="U58" s="80"/>
      <c r="V58" s="81"/>
      <c r="W58" s="81"/>
      <c r="X58" s="81"/>
      <c r="Y58" s="81"/>
      <c r="Z58" s="81"/>
      <c r="AA58" s="81"/>
      <c r="AB58" s="81"/>
      <c r="AC58" s="82"/>
      <c r="AD58" s="82"/>
      <c r="AE58" s="82"/>
      <c r="AF58" s="82"/>
      <c r="AG58" s="82"/>
      <c r="AH58" s="82"/>
      <c r="AI58" s="82"/>
      <c r="AJ58" s="83"/>
      <c r="AK58" s="83"/>
      <c r="AL58" s="83"/>
      <c r="AM58" s="83"/>
      <c r="AN58" s="83"/>
      <c r="AO58" s="83"/>
      <c r="AP58" s="83"/>
      <c r="AQ58" s="84"/>
      <c r="AR58" s="84"/>
      <c r="AS58" s="84"/>
      <c r="AT58" s="84"/>
      <c r="AU58" s="84"/>
      <c r="AV58" s="84"/>
      <c r="AW58" s="84"/>
      <c r="AX58" s="1"/>
      <c r="AY58" s="1"/>
      <c r="AZ58" s="1"/>
      <c r="BA58" s="1"/>
      <c r="BB58" s="1"/>
    </row>
    <row r="59" spans="1:54">
      <c r="A59" s="20">
        <v>52</v>
      </c>
      <c r="B59" s="85"/>
      <c r="C59" s="86"/>
      <c r="D59" s="87"/>
      <c r="E59" s="88"/>
      <c r="F59" s="89" t="str">
        <f t="shared" si="0"/>
        <v/>
      </c>
      <c r="G59" s="90"/>
      <c r="H59" s="25" t="str">
        <f t="shared" si="1"/>
        <v/>
      </c>
      <c r="I59" s="26" t="str">
        <f t="shared" si="2"/>
        <v/>
      </c>
      <c r="J59" s="79"/>
      <c r="K59" s="79"/>
      <c r="L59" s="79"/>
      <c r="M59" s="79"/>
      <c r="N59" s="79"/>
      <c r="O59" s="79"/>
      <c r="P59" s="80"/>
      <c r="Q59" s="80"/>
      <c r="R59" s="80"/>
      <c r="S59" s="80"/>
      <c r="T59" s="80"/>
      <c r="U59" s="80"/>
      <c r="V59" s="81"/>
      <c r="W59" s="81"/>
      <c r="X59" s="81"/>
      <c r="Y59" s="81"/>
      <c r="Z59" s="81"/>
      <c r="AA59" s="81"/>
      <c r="AB59" s="81"/>
      <c r="AC59" s="82"/>
      <c r="AD59" s="82"/>
      <c r="AE59" s="82"/>
      <c r="AF59" s="82"/>
      <c r="AG59" s="82"/>
      <c r="AH59" s="82"/>
      <c r="AI59" s="82"/>
      <c r="AJ59" s="83"/>
      <c r="AK59" s="83"/>
      <c r="AL59" s="83"/>
      <c r="AM59" s="83"/>
      <c r="AN59" s="83"/>
      <c r="AO59" s="83"/>
      <c r="AP59" s="83"/>
      <c r="AQ59" s="84"/>
      <c r="AR59" s="84"/>
      <c r="AS59" s="84"/>
      <c r="AT59" s="84"/>
      <c r="AU59" s="84"/>
      <c r="AV59" s="84"/>
      <c r="AW59" s="84"/>
      <c r="AX59" s="1"/>
      <c r="AY59" s="1"/>
      <c r="AZ59" s="1"/>
      <c r="BA59" s="1"/>
      <c r="BB59" s="1"/>
    </row>
    <row r="60" spans="1:54">
      <c r="A60" s="20">
        <v>53</v>
      </c>
      <c r="B60" s="85"/>
      <c r="C60" s="86"/>
      <c r="D60" s="87"/>
      <c r="E60" s="88"/>
      <c r="F60" s="89" t="str">
        <f t="shared" si="0"/>
        <v/>
      </c>
      <c r="G60" s="90"/>
      <c r="H60" s="25" t="str">
        <f t="shared" si="1"/>
        <v/>
      </c>
      <c r="I60" s="26" t="str">
        <f t="shared" si="2"/>
        <v/>
      </c>
      <c r="J60" s="79"/>
      <c r="K60" s="79"/>
      <c r="L60" s="79"/>
      <c r="M60" s="79"/>
      <c r="N60" s="79"/>
      <c r="O60" s="79"/>
      <c r="P60" s="80"/>
      <c r="Q60" s="80"/>
      <c r="R60" s="80"/>
      <c r="S60" s="80"/>
      <c r="T60" s="80"/>
      <c r="U60" s="80"/>
      <c r="V60" s="81"/>
      <c r="W60" s="81"/>
      <c r="X60" s="81"/>
      <c r="Y60" s="81"/>
      <c r="Z60" s="81"/>
      <c r="AA60" s="81"/>
      <c r="AB60" s="81"/>
      <c r="AC60" s="82"/>
      <c r="AD60" s="82"/>
      <c r="AE60" s="82"/>
      <c r="AF60" s="82"/>
      <c r="AG60" s="82"/>
      <c r="AH60" s="82"/>
      <c r="AI60" s="82"/>
      <c r="AJ60" s="83"/>
      <c r="AK60" s="83"/>
      <c r="AL60" s="83"/>
      <c r="AM60" s="83"/>
      <c r="AN60" s="83"/>
      <c r="AO60" s="83"/>
      <c r="AP60" s="83"/>
      <c r="AQ60" s="84"/>
      <c r="AR60" s="84"/>
      <c r="AS60" s="84"/>
      <c r="AT60" s="84"/>
      <c r="AU60" s="84"/>
      <c r="AV60" s="84"/>
      <c r="AW60" s="84"/>
      <c r="AX60" s="1"/>
      <c r="AY60" s="1"/>
      <c r="AZ60" s="1"/>
      <c r="BA60" s="1"/>
      <c r="BB60" s="1"/>
    </row>
    <row r="61" spans="1:54">
      <c r="A61" s="20">
        <v>54</v>
      </c>
      <c r="B61" s="85"/>
      <c r="C61" s="86"/>
      <c r="D61" s="87"/>
      <c r="E61" s="88"/>
      <c r="F61" s="89" t="str">
        <f t="shared" si="0"/>
        <v/>
      </c>
      <c r="G61" s="90"/>
      <c r="H61" s="25" t="str">
        <f t="shared" si="1"/>
        <v/>
      </c>
      <c r="I61" s="26" t="str">
        <f t="shared" si="2"/>
        <v/>
      </c>
      <c r="J61" s="79"/>
      <c r="K61" s="79"/>
      <c r="L61" s="79"/>
      <c r="M61" s="79"/>
      <c r="N61" s="79"/>
      <c r="O61" s="79"/>
      <c r="P61" s="80"/>
      <c r="Q61" s="80"/>
      <c r="R61" s="80"/>
      <c r="S61" s="80"/>
      <c r="T61" s="80"/>
      <c r="U61" s="80"/>
      <c r="V61" s="81"/>
      <c r="W61" s="81"/>
      <c r="X61" s="81"/>
      <c r="Y61" s="81"/>
      <c r="Z61" s="81"/>
      <c r="AA61" s="81"/>
      <c r="AB61" s="81"/>
      <c r="AC61" s="82"/>
      <c r="AD61" s="82"/>
      <c r="AE61" s="82"/>
      <c r="AF61" s="82"/>
      <c r="AG61" s="82"/>
      <c r="AH61" s="82"/>
      <c r="AI61" s="82"/>
      <c r="AJ61" s="83"/>
      <c r="AK61" s="83"/>
      <c r="AL61" s="83"/>
      <c r="AM61" s="83"/>
      <c r="AN61" s="83"/>
      <c r="AO61" s="83"/>
      <c r="AP61" s="83"/>
      <c r="AQ61" s="84"/>
      <c r="AR61" s="84"/>
      <c r="AS61" s="84"/>
      <c r="AT61" s="84"/>
      <c r="AU61" s="84"/>
      <c r="AV61" s="84"/>
      <c r="AW61" s="84"/>
      <c r="AX61" s="1"/>
      <c r="AY61" s="1"/>
      <c r="AZ61" s="1"/>
      <c r="BA61" s="1"/>
      <c r="BB61" s="1"/>
    </row>
    <row r="62" spans="1:54">
      <c r="A62" s="20">
        <v>55</v>
      </c>
      <c r="B62" s="85"/>
      <c r="C62" s="86"/>
      <c r="D62" s="87"/>
      <c r="E62" s="88"/>
      <c r="F62" s="89" t="str">
        <f t="shared" si="0"/>
        <v/>
      </c>
      <c r="G62" s="90"/>
      <c r="H62" s="25" t="str">
        <f t="shared" si="1"/>
        <v/>
      </c>
      <c r="I62" s="26" t="str">
        <f t="shared" si="2"/>
        <v/>
      </c>
      <c r="J62" s="79"/>
      <c r="K62" s="79"/>
      <c r="L62" s="79"/>
      <c r="M62" s="79"/>
      <c r="N62" s="79"/>
      <c r="O62" s="79"/>
      <c r="P62" s="80"/>
      <c r="Q62" s="80"/>
      <c r="R62" s="80"/>
      <c r="S62" s="80"/>
      <c r="T62" s="80"/>
      <c r="U62" s="80"/>
      <c r="V62" s="81"/>
      <c r="W62" s="81"/>
      <c r="X62" s="81"/>
      <c r="Y62" s="81"/>
      <c r="Z62" s="81"/>
      <c r="AA62" s="81"/>
      <c r="AB62" s="81"/>
      <c r="AC62" s="82"/>
      <c r="AD62" s="82"/>
      <c r="AE62" s="82"/>
      <c r="AF62" s="82"/>
      <c r="AG62" s="82"/>
      <c r="AH62" s="82"/>
      <c r="AI62" s="82"/>
      <c r="AJ62" s="83"/>
      <c r="AK62" s="83"/>
      <c r="AL62" s="83"/>
      <c r="AM62" s="83"/>
      <c r="AN62" s="83"/>
      <c r="AO62" s="83"/>
      <c r="AP62" s="83"/>
      <c r="AQ62" s="84"/>
      <c r="AR62" s="84"/>
      <c r="AS62" s="84"/>
      <c r="AT62" s="84"/>
      <c r="AU62" s="84"/>
      <c r="AV62" s="84"/>
      <c r="AW62" s="84"/>
      <c r="AX62" s="1"/>
      <c r="AY62" s="1"/>
      <c r="AZ62" s="1"/>
      <c r="BA62" s="1"/>
      <c r="BB62" s="1"/>
    </row>
    <row r="63" spans="1:54">
      <c r="A63" s="20">
        <v>56</v>
      </c>
      <c r="B63" s="85"/>
      <c r="C63" s="86"/>
      <c r="D63" s="87"/>
      <c r="E63" s="88"/>
      <c r="F63" s="89" t="str">
        <f t="shared" si="0"/>
        <v/>
      </c>
      <c r="G63" s="90"/>
      <c r="H63" s="25" t="str">
        <f t="shared" si="1"/>
        <v/>
      </c>
      <c r="I63" s="26" t="str">
        <f t="shared" si="2"/>
        <v/>
      </c>
      <c r="J63" s="79"/>
      <c r="K63" s="79"/>
      <c r="L63" s="79"/>
      <c r="M63" s="79"/>
      <c r="N63" s="79"/>
      <c r="O63" s="79"/>
      <c r="P63" s="80"/>
      <c r="Q63" s="80"/>
      <c r="R63" s="80"/>
      <c r="S63" s="80"/>
      <c r="T63" s="80"/>
      <c r="U63" s="80"/>
      <c r="V63" s="81"/>
      <c r="W63" s="81"/>
      <c r="X63" s="81"/>
      <c r="Y63" s="81"/>
      <c r="Z63" s="81"/>
      <c r="AA63" s="81"/>
      <c r="AB63" s="81"/>
      <c r="AC63" s="82"/>
      <c r="AD63" s="82"/>
      <c r="AE63" s="82"/>
      <c r="AF63" s="82"/>
      <c r="AG63" s="82"/>
      <c r="AH63" s="82"/>
      <c r="AI63" s="82"/>
      <c r="AJ63" s="83"/>
      <c r="AK63" s="83"/>
      <c r="AL63" s="83"/>
      <c r="AM63" s="83"/>
      <c r="AN63" s="83"/>
      <c r="AO63" s="83"/>
      <c r="AP63" s="83"/>
      <c r="AQ63" s="84"/>
      <c r="AR63" s="84"/>
      <c r="AS63" s="84"/>
      <c r="AT63" s="84"/>
      <c r="AU63" s="84"/>
      <c r="AV63" s="84"/>
      <c r="AW63" s="84"/>
      <c r="AX63" s="1"/>
      <c r="AY63" s="1"/>
      <c r="AZ63" s="1"/>
      <c r="BA63" s="1"/>
      <c r="BB63" s="1"/>
    </row>
    <row r="64" spans="1:54">
      <c r="A64" s="20">
        <v>57</v>
      </c>
      <c r="B64" s="85"/>
      <c r="C64" s="86"/>
      <c r="D64" s="87"/>
      <c r="E64" s="88"/>
      <c r="F64" s="89" t="str">
        <f t="shared" si="0"/>
        <v/>
      </c>
      <c r="G64" s="90"/>
      <c r="H64" s="25" t="str">
        <f t="shared" si="1"/>
        <v/>
      </c>
      <c r="I64" s="26" t="str">
        <f t="shared" si="2"/>
        <v/>
      </c>
      <c r="J64" s="79"/>
      <c r="K64" s="79"/>
      <c r="L64" s="79"/>
      <c r="M64" s="79"/>
      <c r="N64" s="79"/>
      <c r="O64" s="79"/>
      <c r="P64" s="80"/>
      <c r="Q64" s="80"/>
      <c r="R64" s="80"/>
      <c r="S64" s="80"/>
      <c r="T64" s="80"/>
      <c r="U64" s="80"/>
      <c r="V64" s="81"/>
      <c r="W64" s="81"/>
      <c r="X64" s="81"/>
      <c r="Y64" s="81"/>
      <c r="Z64" s="81"/>
      <c r="AA64" s="81"/>
      <c r="AB64" s="81"/>
      <c r="AC64" s="82"/>
      <c r="AD64" s="82"/>
      <c r="AE64" s="82"/>
      <c r="AF64" s="82"/>
      <c r="AG64" s="82"/>
      <c r="AH64" s="82"/>
      <c r="AI64" s="82"/>
      <c r="AJ64" s="83"/>
      <c r="AK64" s="83"/>
      <c r="AL64" s="83"/>
      <c r="AM64" s="83"/>
      <c r="AN64" s="83"/>
      <c r="AO64" s="83"/>
      <c r="AP64" s="83"/>
      <c r="AQ64" s="84"/>
      <c r="AR64" s="84"/>
      <c r="AS64" s="84"/>
      <c r="AT64" s="84"/>
      <c r="AU64" s="84"/>
      <c r="AV64" s="84"/>
      <c r="AW64" s="84"/>
      <c r="AX64" s="1"/>
      <c r="AY64" s="1"/>
      <c r="AZ64" s="1"/>
      <c r="BA64" s="1"/>
      <c r="BB64" s="1"/>
    </row>
    <row r="65" spans="1:54">
      <c r="A65" s="20">
        <v>58</v>
      </c>
      <c r="B65" s="85"/>
      <c r="C65" s="86"/>
      <c r="D65" s="87"/>
      <c r="E65" s="88"/>
      <c r="F65" s="89" t="str">
        <f t="shared" si="0"/>
        <v/>
      </c>
      <c r="G65" s="90"/>
      <c r="H65" s="25" t="str">
        <f t="shared" si="1"/>
        <v/>
      </c>
      <c r="I65" s="26" t="str">
        <f t="shared" si="2"/>
        <v/>
      </c>
      <c r="J65" s="79"/>
      <c r="K65" s="79"/>
      <c r="L65" s="79"/>
      <c r="M65" s="79"/>
      <c r="N65" s="79"/>
      <c r="O65" s="79"/>
      <c r="P65" s="80"/>
      <c r="Q65" s="80"/>
      <c r="R65" s="80"/>
      <c r="S65" s="80"/>
      <c r="T65" s="80"/>
      <c r="U65" s="80"/>
      <c r="V65" s="81"/>
      <c r="W65" s="81"/>
      <c r="X65" s="81"/>
      <c r="Y65" s="81"/>
      <c r="Z65" s="81"/>
      <c r="AA65" s="81"/>
      <c r="AB65" s="81"/>
      <c r="AC65" s="82"/>
      <c r="AD65" s="82"/>
      <c r="AE65" s="82"/>
      <c r="AF65" s="82"/>
      <c r="AG65" s="82"/>
      <c r="AH65" s="82"/>
      <c r="AI65" s="82"/>
      <c r="AJ65" s="83"/>
      <c r="AK65" s="83"/>
      <c r="AL65" s="83"/>
      <c r="AM65" s="83"/>
      <c r="AN65" s="83"/>
      <c r="AO65" s="83"/>
      <c r="AP65" s="83"/>
      <c r="AQ65" s="84"/>
      <c r="AR65" s="84"/>
      <c r="AS65" s="84"/>
      <c r="AT65" s="84"/>
      <c r="AU65" s="84"/>
      <c r="AV65" s="84"/>
      <c r="AW65" s="84"/>
      <c r="AX65" s="1"/>
      <c r="AY65" s="1"/>
      <c r="AZ65" s="1"/>
      <c r="BA65" s="1"/>
      <c r="BB65" s="1"/>
    </row>
    <row r="66" spans="1:54">
      <c r="A66" s="20">
        <v>59</v>
      </c>
      <c r="B66" s="85"/>
      <c r="C66" s="86"/>
      <c r="D66" s="87"/>
      <c r="E66" s="88"/>
      <c r="F66" s="89" t="str">
        <f t="shared" si="0"/>
        <v/>
      </c>
      <c r="G66" s="90"/>
      <c r="H66" s="25" t="str">
        <f t="shared" si="1"/>
        <v/>
      </c>
      <c r="I66" s="26" t="str">
        <f t="shared" si="2"/>
        <v/>
      </c>
      <c r="J66" s="79"/>
      <c r="K66" s="79"/>
      <c r="L66" s="79"/>
      <c r="M66" s="79"/>
      <c r="N66" s="79"/>
      <c r="O66" s="79"/>
      <c r="P66" s="80"/>
      <c r="Q66" s="80"/>
      <c r="R66" s="80"/>
      <c r="S66" s="80"/>
      <c r="T66" s="80"/>
      <c r="U66" s="80"/>
      <c r="V66" s="81"/>
      <c r="W66" s="81"/>
      <c r="X66" s="81"/>
      <c r="Y66" s="81"/>
      <c r="Z66" s="81"/>
      <c r="AA66" s="81"/>
      <c r="AB66" s="81"/>
      <c r="AC66" s="82"/>
      <c r="AD66" s="82"/>
      <c r="AE66" s="82"/>
      <c r="AF66" s="82"/>
      <c r="AG66" s="82"/>
      <c r="AH66" s="82"/>
      <c r="AI66" s="82"/>
      <c r="AJ66" s="83"/>
      <c r="AK66" s="83"/>
      <c r="AL66" s="83"/>
      <c r="AM66" s="83"/>
      <c r="AN66" s="83"/>
      <c r="AO66" s="83"/>
      <c r="AP66" s="83"/>
      <c r="AQ66" s="84"/>
      <c r="AR66" s="84"/>
      <c r="AS66" s="84"/>
      <c r="AT66" s="84"/>
      <c r="AU66" s="84"/>
      <c r="AV66" s="84"/>
      <c r="AW66" s="84"/>
      <c r="AX66" s="1"/>
      <c r="AY66" s="1"/>
      <c r="AZ66" s="1"/>
      <c r="BA66" s="1"/>
      <c r="BB66" s="1"/>
    </row>
    <row r="67" spans="1:54">
      <c r="A67" s="20">
        <v>60</v>
      </c>
      <c r="B67" s="85"/>
      <c r="C67" s="86"/>
      <c r="D67" s="87"/>
      <c r="E67" s="88"/>
      <c r="F67" s="89" t="str">
        <f t="shared" si="0"/>
        <v/>
      </c>
      <c r="G67" s="90"/>
      <c r="H67" s="25" t="str">
        <f t="shared" si="1"/>
        <v/>
      </c>
      <c r="I67" s="26" t="str">
        <f t="shared" si="2"/>
        <v/>
      </c>
      <c r="J67" s="79"/>
      <c r="K67" s="79"/>
      <c r="L67" s="79"/>
      <c r="M67" s="79"/>
      <c r="N67" s="79"/>
      <c r="O67" s="79"/>
      <c r="P67" s="80"/>
      <c r="Q67" s="80"/>
      <c r="R67" s="80"/>
      <c r="S67" s="80"/>
      <c r="T67" s="80"/>
      <c r="U67" s="80"/>
      <c r="V67" s="81"/>
      <c r="W67" s="81"/>
      <c r="X67" s="81"/>
      <c r="Y67" s="81"/>
      <c r="Z67" s="81"/>
      <c r="AA67" s="81"/>
      <c r="AB67" s="81"/>
      <c r="AC67" s="82"/>
      <c r="AD67" s="82"/>
      <c r="AE67" s="82"/>
      <c r="AF67" s="82"/>
      <c r="AG67" s="82"/>
      <c r="AH67" s="82"/>
      <c r="AI67" s="82"/>
      <c r="AJ67" s="83"/>
      <c r="AK67" s="83"/>
      <c r="AL67" s="83"/>
      <c r="AM67" s="83"/>
      <c r="AN67" s="83"/>
      <c r="AO67" s="83"/>
      <c r="AP67" s="83"/>
      <c r="AQ67" s="84"/>
      <c r="AR67" s="84"/>
      <c r="AS67" s="84"/>
      <c r="AT67" s="84"/>
      <c r="AU67" s="84"/>
      <c r="AV67" s="84"/>
      <c r="AW67" s="84"/>
      <c r="AX67" s="1"/>
      <c r="AY67" s="1"/>
      <c r="AZ67" s="1"/>
      <c r="BA67" s="1"/>
      <c r="BB67" s="1"/>
    </row>
    <row r="68" spans="1:54">
      <c r="A68" s="20">
        <v>61</v>
      </c>
      <c r="B68" s="85"/>
      <c r="C68" s="86"/>
      <c r="D68" s="87"/>
      <c r="E68" s="88"/>
      <c r="F68" s="89" t="str">
        <f t="shared" si="0"/>
        <v/>
      </c>
      <c r="G68" s="90"/>
      <c r="H68" s="25" t="str">
        <f t="shared" si="1"/>
        <v/>
      </c>
      <c r="I68" s="26" t="str">
        <f t="shared" si="2"/>
        <v/>
      </c>
      <c r="J68" s="79"/>
      <c r="K68" s="79"/>
      <c r="L68" s="79"/>
      <c r="M68" s="79"/>
      <c r="N68" s="79"/>
      <c r="O68" s="79"/>
      <c r="P68" s="80"/>
      <c r="Q68" s="80"/>
      <c r="R68" s="80"/>
      <c r="S68" s="80"/>
      <c r="T68" s="80"/>
      <c r="U68" s="80"/>
      <c r="V68" s="81"/>
      <c r="W68" s="81"/>
      <c r="X68" s="81"/>
      <c r="Y68" s="81"/>
      <c r="Z68" s="81"/>
      <c r="AA68" s="81"/>
      <c r="AB68" s="81"/>
      <c r="AC68" s="82"/>
      <c r="AD68" s="82"/>
      <c r="AE68" s="82"/>
      <c r="AF68" s="82"/>
      <c r="AG68" s="82"/>
      <c r="AH68" s="82"/>
      <c r="AI68" s="82"/>
      <c r="AJ68" s="83"/>
      <c r="AK68" s="83"/>
      <c r="AL68" s="83"/>
      <c r="AM68" s="83"/>
      <c r="AN68" s="83"/>
      <c r="AO68" s="83"/>
      <c r="AP68" s="83"/>
      <c r="AQ68" s="84"/>
      <c r="AR68" s="84"/>
      <c r="AS68" s="84"/>
      <c r="AT68" s="84"/>
      <c r="AU68" s="84"/>
      <c r="AV68" s="84"/>
      <c r="AW68" s="84"/>
      <c r="AX68" s="1"/>
      <c r="AY68" s="1"/>
      <c r="AZ68" s="1"/>
      <c r="BA68" s="1"/>
      <c r="BB68" s="1"/>
    </row>
    <row r="69" spans="1:54">
      <c r="A69" s="20">
        <v>62</v>
      </c>
      <c r="B69" s="85"/>
      <c r="C69" s="86"/>
      <c r="D69" s="87"/>
      <c r="E69" s="88"/>
      <c r="F69" s="89" t="str">
        <f t="shared" si="0"/>
        <v/>
      </c>
      <c r="G69" s="90"/>
      <c r="H69" s="25" t="str">
        <f t="shared" si="1"/>
        <v/>
      </c>
      <c r="I69" s="26" t="str">
        <f t="shared" si="2"/>
        <v/>
      </c>
      <c r="J69" s="79"/>
      <c r="K69" s="79"/>
      <c r="L69" s="79"/>
      <c r="M69" s="79"/>
      <c r="N69" s="79"/>
      <c r="O69" s="79"/>
      <c r="P69" s="80"/>
      <c r="Q69" s="80"/>
      <c r="R69" s="80"/>
      <c r="S69" s="80"/>
      <c r="T69" s="80"/>
      <c r="U69" s="80"/>
      <c r="V69" s="81"/>
      <c r="W69" s="81"/>
      <c r="X69" s="81"/>
      <c r="Y69" s="81"/>
      <c r="Z69" s="81"/>
      <c r="AA69" s="81"/>
      <c r="AB69" s="81"/>
      <c r="AC69" s="82"/>
      <c r="AD69" s="82"/>
      <c r="AE69" s="82"/>
      <c r="AF69" s="82"/>
      <c r="AG69" s="82"/>
      <c r="AH69" s="82"/>
      <c r="AI69" s="82"/>
      <c r="AJ69" s="83"/>
      <c r="AK69" s="83"/>
      <c r="AL69" s="83"/>
      <c r="AM69" s="83"/>
      <c r="AN69" s="83"/>
      <c r="AO69" s="83"/>
      <c r="AP69" s="83"/>
      <c r="AQ69" s="84"/>
      <c r="AR69" s="84"/>
      <c r="AS69" s="84"/>
      <c r="AT69" s="84"/>
      <c r="AU69" s="84"/>
      <c r="AV69" s="84"/>
      <c r="AW69" s="84"/>
      <c r="AX69" s="1"/>
      <c r="AY69" s="1"/>
      <c r="AZ69" s="1"/>
      <c r="BA69" s="1"/>
      <c r="BB69" s="1"/>
    </row>
    <row r="70" spans="1:54">
      <c r="A70" s="20">
        <v>63</v>
      </c>
      <c r="B70" s="85"/>
      <c r="C70" s="86"/>
      <c r="D70" s="87"/>
      <c r="E70" s="88"/>
      <c r="F70" s="89" t="str">
        <f t="shared" si="0"/>
        <v/>
      </c>
      <c r="G70" s="90"/>
      <c r="H70" s="25" t="str">
        <f t="shared" si="1"/>
        <v/>
      </c>
      <c r="I70" s="26" t="str">
        <f t="shared" si="2"/>
        <v/>
      </c>
      <c r="J70" s="79"/>
      <c r="K70" s="79"/>
      <c r="L70" s="79"/>
      <c r="M70" s="79"/>
      <c r="N70" s="79"/>
      <c r="O70" s="79"/>
      <c r="P70" s="80"/>
      <c r="Q70" s="80"/>
      <c r="R70" s="80"/>
      <c r="S70" s="80"/>
      <c r="T70" s="80"/>
      <c r="U70" s="80"/>
      <c r="V70" s="81"/>
      <c r="W70" s="81"/>
      <c r="X70" s="81"/>
      <c r="Y70" s="81"/>
      <c r="Z70" s="81"/>
      <c r="AA70" s="81"/>
      <c r="AB70" s="81"/>
      <c r="AC70" s="82"/>
      <c r="AD70" s="82"/>
      <c r="AE70" s="82"/>
      <c r="AF70" s="82"/>
      <c r="AG70" s="82"/>
      <c r="AH70" s="82"/>
      <c r="AI70" s="82"/>
      <c r="AJ70" s="83"/>
      <c r="AK70" s="83"/>
      <c r="AL70" s="83"/>
      <c r="AM70" s="83"/>
      <c r="AN70" s="83"/>
      <c r="AO70" s="83"/>
      <c r="AP70" s="83"/>
      <c r="AQ70" s="84"/>
      <c r="AR70" s="84"/>
      <c r="AS70" s="84"/>
      <c r="AT70" s="84"/>
      <c r="AU70" s="84"/>
      <c r="AV70" s="84"/>
      <c r="AW70" s="84"/>
      <c r="AX70" s="1"/>
      <c r="AY70" s="1"/>
      <c r="AZ70" s="1"/>
      <c r="BA70" s="1"/>
      <c r="BB70" s="1"/>
    </row>
    <row r="71" spans="1:54">
      <c r="A71" s="20">
        <v>64</v>
      </c>
      <c r="B71" s="85"/>
      <c r="C71" s="86"/>
      <c r="D71" s="87"/>
      <c r="E71" s="88"/>
      <c r="F71" s="89" t="str">
        <f t="shared" si="0"/>
        <v/>
      </c>
      <c r="G71" s="90"/>
      <c r="H71" s="25" t="str">
        <f t="shared" si="1"/>
        <v/>
      </c>
      <c r="I71" s="26" t="str">
        <f t="shared" si="2"/>
        <v/>
      </c>
      <c r="J71" s="79"/>
      <c r="K71" s="79"/>
      <c r="L71" s="79"/>
      <c r="M71" s="79"/>
      <c r="N71" s="79"/>
      <c r="O71" s="79"/>
      <c r="P71" s="80"/>
      <c r="Q71" s="80"/>
      <c r="R71" s="80"/>
      <c r="S71" s="80"/>
      <c r="T71" s="80"/>
      <c r="U71" s="80"/>
      <c r="V71" s="81"/>
      <c r="W71" s="81"/>
      <c r="X71" s="81"/>
      <c r="Y71" s="81"/>
      <c r="Z71" s="81"/>
      <c r="AA71" s="81"/>
      <c r="AB71" s="81"/>
      <c r="AC71" s="82"/>
      <c r="AD71" s="82"/>
      <c r="AE71" s="82"/>
      <c r="AF71" s="82"/>
      <c r="AG71" s="82"/>
      <c r="AH71" s="82"/>
      <c r="AI71" s="82"/>
      <c r="AJ71" s="83"/>
      <c r="AK71" s="83"/>
      <c r="AL71" s="83"/>
      <c r="AM71" s="83"/>
      <c r="AN71" s="83"/>
      <c r="AO71" s="83"/>
      <c r="AP71" s="83"/>
      <c r="AQ71" s="84"/>
      <c r="AR71" s="84"/>
      <c r="AS71" s="84"/>
      <c r="AT71" s="84"/>
      <c r="AU71" s="84"/>
      <c r="AV71" s="84"/>
      <c r="AW71" s="84"/>
      <c r="AX71" s="1"/>
      <c r="AY71" s="1"/>
      <c r="AZ71" s="1"/>
      <c r="BA71" s="1"/>
      <c r="BB71" s="1"/>
    </row>
    <row r="72" spans="1:54">
      <c r="A72" s="20">
        <v>65</v>
      </c>
      <c r="B72" s="85"/>
      <c r="C72" s="86"/>
      <c r="D72" s="87"/>
      <c r="E72" s="88"/>
      <c r="F72" s="89" t="str">
        <f t="shared" si="0"/>
        <v/>
      </c>
      <c r="G72" s="90"/>
      <c r="H72" s="25" t="str">
        <f t="shared" si="1"/>
        <v/>
      </c>
      <c r="I72" s="26" t="str">
        <f t="shared" si="2"/>
        <v/>
      </c>
      <c r="J72" s="79"/>
      <c r="K72" s="79"/>
      <c r="L72" s="79"/>
      <c r="M72" s="79"/>
      <c r="N72" s="79"/>
      <c r="O72" s="79"/>
      <c r="P72" s="80"/>
      <c r="Q72" s="80"/>
      <c r="R72" s="80"/>
      <c r="S72" s="80"/>
      <c r="T72" s="80"/>
      <c r="U72" s="80"/>
      <c r="V72" s="81"/>
      <c r="W72" s="81"/>
      <c r="X72" s="81"/>
      <c r="Y72" s="81"/>
      <c r="Z72" s="81"/>
      <c r="AA72" s="81"/>
      <c r="AB72" s="81"/>
      <c r="AC72" s="82"/>
      <c r="AD72" s="82"/>
      <c r="AE72" s="82"/>
      <c r="AF72" s="82"/>
      <c r="AG72" s="82"/>
      <c r="AH72" s="82"/>
      <c r="AI72" s="82"/>
      <c r="AJ72" s="83"/>
      <c r="AK72" s="83"/>
      <c r="AL72" s="83"/>
      <c r="AM72" s="83"/>
      <c r="AN72" s="83"/>
      <c r="AO72" s="83"/>
      <c r="AP72" s="83"/>
      <c r="AQ72" s="84"/>
      <c r="AR72" s="84"/>
      <c r="AS72" s="84"/>
      <c r="AT72" s="84"/>
      <c r="AU72" s="84"/>
      <c r="AV72" s="84"/>
      <c r="AW72" s="84"/>
      <c r="AX72" s="1"/>
      <c r="AY72" s="1"/>
      <c r="AZ72" s="1"/>
      <c r="BA72" s="1"/>
      <c r="BB72" s="1"/>
    </row>
    <row r="73" spans="1:54">
      <c r="A73" s="20">
        <v>66</v>
      </c>
      <c r="B73" s="85"/>
      <c r="C73" s="86"/>
      <c r="D73" s="87"/>
      <c r="E73" s="88"/>
      <c r="F73" s="89" t="str">
        <f t="shared" ref="F73:F107" si="3">IF(AND(C73=""),"",$F$6)</f>
        <v/>
      </c>
      <c r="G73" s="90"/>
      <c r="H73" s="25" t="str">
        <f t="shared" ref="H73:H107" si="4">IFERROR(IF(AND(C73="",F73="",G73=""),"",G73/F73*100),"")</f>
        <v/>
      </c>
      <c r="I73" s="26" t="str">
        <f t="shared" ref="I73:I107" si="5">IFERROR(IF(AND(C73="",H73=""),"",IF(AND(H73&gt;85),3,IF(AND(H73&gt;80),2,IF(AND(H73&gt;=75),1,0)))),"")</f>
        <v/>
      </c>
      <c r="J73" s="79"/>
      <c r="K73" s="79"/>
      <c r="L73" s="79"/>
      <c r="M73" s="79"/>
      <c r="N73" s="79"/>
      <c r="O73" s="79"/>
      <c r="P73" s="80"/>
      <c r="Q73" s="80"/>
      <c r="R73" s="80"/>
      <c r="S73" s="80"/>
      <c r="T73" s="80"/>
      <c r="U73" s="80"/>
      <c r="V73" s="81"/>
      <c r="W73" s="81"/>
      <c r="X73" s="81"/>
      <c r="Y73" s="81"/>
      <c r="Z73" s="81"/>
      <c r="AA73" s="81"/>
      <c r="AB73" s="81"/>
      <c r="AC73" s="82"/>
      <c r="AD73" s="82"/>
      <c r="AE73" s="82"/>
      <c r="AF73" s="82"/>
      <c r="AG73" s="82"/>
      <c r="AH73" s="82"/>
      <c r="AI73" s="82"/>
      <c r="AJ73" s="83"/>
      <c r="AK73" s="83"/>
      <c r="AL73" s="83"/>
      <c r="AM73" s="83"/>
      <c r="AN73" s="83"/>
      <c r="AO73" s="83"/>
      <c r="AP73" s="83"/>
      <c r="AQ73" s="84"/>
      <c r="AR73" s="84"/>
      <c r="AS73" s="84"/>
      <c r="AT73" s="84"/>
      <c r="AU73" s="84"/>
      <c r="AV73" s="84"/>
      <c r="AW73" s="84"/>
      <c r="AX73" s="1"/>
      <c r="AY73" s="1"/>
      <c r="AZ73" s="1"/>
      <c r="BA73" s="1"/>
      <c r="BB73" s="1"/>
    </row>
    <row r="74" spans="1:54">
      <c r="A74" s="20">
        <v>67</v>
      </c>
      <c r="B74" s="85"/>
      <c r="C74" s="86"/>
      <c r="D74" s="87"/>
      <c r="E74" s="88"/>
      <c r="F74" s="89" t="str">
        <f t="shared" si="3"/>
        <v/>
      </c>
      <c r="G74" s="90"/>
      <c r="H74" s="25" t="str">
        <f t="shared" si="4"/>
        <v/>
      </c>
      <c r="I74" s="26" t="str">
        <f t="shared" si="5"/>
        <v/>
      </c>
      <c r="J74" s="79"/>
      <c r="K74" s="79"/>
      <c r="L74" s="79"/>
      <c r="M74" s="79"/>
      <c r="N74" s="79"/>
      <c r="O74" s="79"/>
      <c r="P74" s="80"/>
      <c r="Q74" s="80"/>
      <c r="R74" s="80"/>
      <c r="S74" s="80"/>
      <c r="T74" s="80"/>
      <c r="U74" s="80"/>
      <c r="V74" s="81"/>
      <c r="W74" s="81"/>
      <c r="X74" s="81"/>
      <c r="Y74" s="81"/>
      <c r="Z74" s="81"/>
      <c r="AA74" s="81"/>
      <c r="AB74" s="81"/>
      <c r="AC74" s="82"/>
      <c r="AD74" s="82"/>
      <c r="AE74" s="82"/>
      <c r="AF74" s="82"/>
      <c r="AG74" s="82"/>
      <c r="AH74" s="82"/>
      <c r="AI74" s="82"/>
      <c r="AJ74" s="83"/>
      <c r="AK74" s="83"/>
      <c r="AL74" s="83"/>
      <c r="AM74" s="83"/>
      <c r="AN74" s="83"/>
      <c r="AO74" s="83"/>
      <c r="AP74" s="83"/>
      <c r="AQ74" s="84"/>
      <c r="AR74" s="84"/>
      <c r="AS74" s="84"/>
      <c r="AT74" s="84"/>
      <c r="AU74" s="84"/>
      <c r="AV74" s="84"/>
      <c r="AW74" s="84"/>
      <c r="AX74" s="1"/>
      <c r="AY74" s="1"/>
      <c r="AZ74" s="1"/>
      <c r="BA74" s="1"/>
      <c r="BB74" s="1"/>
    </row>
    <row r="75" spans="1:54">
      <c r="A75" s="20">
        <v>68</v>
      </c>
      <c r="B75" s="85"/>
      <c r="C75" s="86"/>
      <c r="D75" s="87"/>
      <c r="E75" s="88"/>
      <c r="F75" s="89" t="str">
        <f t="shared" si="3"/>
        <v/>
      </c>
      <c r="G75" s="90"/>
      <c r="H75" s="25" t="str">
        <f t="shared" si="4"/>
        <v/>
      </c>
      <c r="I75" s="26" t="str">
        <f t="shared" si="5"/>
        <v/>
      </c>
      <c r="J75" s="79"/>
      <c r="K75" s="79"/>
      <c r="L75" s="79"/>
      <c r="M75" s="79"/>
      <c r="N75" s="79"/>
      <c r="O75" s="79"/>
      <c r="P75" s="80"/>
      <c r="Q75" s="80"/>
      <c r="R75" s="80"/>
      <c r="S75" s="80"/>
      <c r="T75" s="80"/>
      <c r="U75" s="80"/>
      <c r="V75" s="81"/>
      <c r="W75" s="81"/>
      <c r="X75" s="81"/>
      <c r="Y75" s="81"/>
      <c r="Z75" s="81"/>
      <c r="AA75" s="81"/>
      <c r="AB75" s="81"/>
      <c r="AC75" s="82"/>
      <c r="AD75" s="82"/>
      <c r="AE75" s="82"/>
      <c r="AF75" s="82"/>
      <c r="AG75" s="82"/>
      <c r="AH75" s="82"/>
      <c r="AI75" s="82"/>
      <c r="AJ75" s="83"/>
      <c r="AK75" s="83"/>
      <c r="AL75" s="83"/>
      <c r="AM75" s="83"/>
      <c r="AN75" s="83"/>
      <c r="AO75" s="83"/>
      <c r="AP75" s="83"/>
      <c r="AQ75" s="84"/>
      <c r="AR75" s="84"/>
      <c r="AS75" s="84"/>
      <c r="AT75" s="84"/>
      <c r="AU75" s="84"/>
      <c r="AV75" s="84"/>
      <c r="AW75" s="84"/>
      <c r="AX75" s="1"/>
      <c r="AY75" s="1"/>
      <c r="AZ75" s="1"/>
      <c r="BA75" s="1"/>
      <c r="BB75" s="1"/>
    </row>
    <row r="76" spans="1:54">
      <c r="A76" s="20">
        <v>69</v>
      </c>
      <c r="B76" s="85"/>
      <c r="C76" s="86"/>
      <c r="D76" s="87"/>
      <c r="E76" s="88"/>
      <c r="F76" s="89" t="str">
        <f t="shared" si="3"/>
        <v/>
      </c>
      <c r="G76" s="90"/>
      <c r="H76" s="25" t="str">
        <f t="shared" si="4"/>
        <v/>
      </c>
      <c r="I76" s="26" t="str">
        <f t="shared" si="5"/>
        <v/>
      </c>
      <c r="J76" s="79"/>
      <c r="K76" s="79"/>
      <c r="L76" s="79"/>
      <c r="M76" s="79"/>
      <c r="N76" s="79"/>
      <c r="O76" s="79"/>
      <c r="P76" s="80"/>
      <c r="Q76" s="80"/>
      <c r="R76" s="80"/>
      <c r="S76" s="80"/>
      <c r="T76" s="80"/>
      <c r="U76" s="80"/>
      <c r="V76" s="81"/>
      <c r="W76" s="81"/>
      <c r="X76" s="81"/>
      <c r="Y76" s="81"/>
      <c r="Z76" s="81"/>
      <c r="AA76" s="81"/>
      <c r="AB76" s="81"/>
      <c r="AC76" s="82"/>
      <c r="AD76" s="82"/>
      <c r="AE76" s="82"/>
      <c r="AF76" s="82"/>
      <c r="AG76" s="82"/>
      <c r="AH76" s="82"/>
      <c r="AI76" s="82"/>
      <c r="AJ76" s="83"/>
      <c r="AK76" s="83"/>
      <c r="AL76" s="83"/>
      <c r="AM76" s="83"/>
      <c r="AN76" s="83"/>
      <c r="AO76" s="83"/>
      <c r="AP76" s="83"/>
      <c r="AQ76" s="84"/>
      <c r="AR76" s="84"/>
      <c r="AS76" s="84"/>
      <c r="AT76" s="84"/>
      <c r="AU76" s="84"/>
      <c r="AV76" s="84"/>
      <c r="AW76" s="84"/>
      <c r="AX76" s="1"/>
      <c r="AY76" s="1"/>
      <c r="AZ76" s="1"/>
      <c r="BA76" s="1"/>
      <c r="BB76" s="1"/>
    </row>
    <row r="77" spans="1:54">
      <c r="A77" s="20">
        <v>70</v>
      </c>
      <c r="B77" s="85"/>
      <c r="C77" s="86"/>
      <c r="D77" s="87"/>
      <c r="E77" s="88"/>
      <c r="F77" s="89" t="str">
        <f t="shared" si="3"/>
        <v/>
      </c>
      <c r="G77" s="90"/>
      <c r="H77" s="25" t="str">
        <f t="shared" si="4"/>
        <v/>
      </c>
      <c r="I77" s="26" t="str">
        <f t="shared" si="5"/>
        <v/>
      </c>
      <c r="J77" s="79"/>
      <c r="K77" s="79"/>
      <c r="L77" s="79"/>
      <c r="M77" s="79"/>
      <c r="N77" s="79"/>
      <c r="O77" s="79"/>
      <c r="P77" s="80"/>
      <c r="Q77" s="80"/>
      <c r="R77" s="80"/>
      <c r="S77" s="80"/>
      <c r="T77" s="80"/>
      <c r="U77" s="80"/>
      <c r="V77" s="81"/>
      <c r="W77" s="81"/>
      <c r="X77" s="81"/>
      <c r="Y77" s="81"/>
      <c r="Z77" s="81"/>
      <c r="AA77" s="81"/>
      <c r="AB77" s="81"/>
      <c r="AC77" s="82"/>
      <c r="AD77" s="82"/>
      <c r="AE77" s="82"/>
      <c r="AF77" s="82"/>
      <c r="AG77" s="82"/>
      <c r="AH77" s="82"/>
      <c r="AI77" s="82"/>
      <c r="AJ77" s="83"/>
      <c r="AK77" s="83"/>
      <c r="AL77" s="83"/>
      <c r="AM77" s="83"/>
      <c r="AN77" s="83"/>
      <c r="AO77" s="83"/>
      <c r="AP77" s="83"/>
      <c r="AQ77" s="84"/>
      <c r="AR77" s="84"/>
      <c r="AS77" s="84"/>
      <c r="AT77" s="84"/>
      <c r="AU77" s="84"/>
      <c r="AV77" s="84"/>
      <c r="AW77" s="84"/>
      <c r="AX77" s="1"/>
      <c r="AY77" s="1"/>
      <c r="AZ77" s="1"/>
      <c r="BA77" s="1"/>
      <c r="BB77" s="1"/>
    </row>
    <row r="78" spans="1:54">
      <c r="A78" s="20">
        <v>71</v>
      </c>
      <c r="B78" s="85"/>
      <c r="C78" s="86"/>
      <c r="D78" s="87"/>
      <c r="E78" s="88"/>
      <c r="F78" s="89" t="str">
        <f t="shared" si="3"/>
        <v/>
      </c>
      <c r="G78" s="90"/>
      <c r="H78" s="25" t="str">
        <f t="shared" si="4"/>
        <v/>
      </c>
      <c r="I78" s="26" t="str">
        <f t="shared" si="5"/>
        <v/>
      </c>
      <c r="J78" s="79"/>
      <c r="K78" s="79"/>
      <c r="L78" s="79"/>
      <c r="M78" s="79"/>
      <c r="N78" s="79"/>
      <c r="O78" s="79"/>
      <c r="P78" s="80"/>
      <c r="Q78" s="80"/>
      <c r="R78" s="80"/>
      <c r="S78" s="80"/>
      <c r="T78" s="80"/>
      <c r="U78" s="80"/>
      <c r="V78" s="81"/>
      <c r="W78" s="81"/>
      <c r="X78" s="81"/>
      <c r="Y78" s="81"/>
      <c r="Z78" s="81"/>
      <c r="AA78" s="81"/>
      <c r="AB78" s="81"/>
      <c r="AC78" s="82"/>
      <c r="AD78" s="82"/>
      <c r="AE78" s="82"/>
      <c r="AF78" s="82"/>
      <c r="AG78" s="82"/>
      <c r="AH78" s="82"/>
      <c r="AI78" s="82"/>
      <c r="AJ78" s="83"/>
      <c r="AK78" s="83"/>
      <c r="AL78" s="83"/>
      <c r="AM78" s="83"/>
      <c r="AN78" s="83"/>
      <c r="AO78" s="83"/>
      <c r="AP78" s="83"/>
      <c r="AQ78" s="84"/>
      <c r="AR78" s="84"/>
      <c r="AS78" s="84"/>
      <c r="AT78" s="84"/>
      <c r="AU78" s="84"/>
      <c r="AV78" s="84"/>
      <c r="AW78" s="84"/>
      <c r="AX78" s="1"/>
      <c r="AY78" s="1"/>
      <c r="AZ78" s="1"/>
      <c r="BA78" s="1"/>
      <c r="BB78" s="1"/>
    </row>
    <row r="79" spans="1:54">
      <c r="A79" s="20">
        <v>72</v>
      </c>
      <c r="B79" s="85"/>
      <c r="C79" s="86"/>
      <c r="D79" s="87"/>
      <c r="E79" s="88"/>
      <c r="F79" s="89" t="str">
        <f t="shared" si="3"/>
        <v/>
      </c>
      <c r="G79" s="90"/>
      <c r="H79" s="25" t="str">
        <f t="shared" si="4"/>
        <v/>
      </c>
      <c r="I79" s="26" t="str">
        <f t="shared" si="5"/>
        <v/>
      </c>
      <c r="J79" s="79"/>
      <c r="K79" s="79"/>
      <c r="L79" s="79"/>
      <c r="M79" s="79"/>
      <c r="N79" s="79"/>
      <c r="O79" s="79"/>
      <c r="P79" s="80"/>
      <c r="Q79" s="80"/>
      <c r="R79" s="80"/>
      <c r="S79" s="80"/>
      <c r="T79" s="80"/>
      <c r="U79" s="80"/>
      <c r="V79" s="81"/>
      <c r="W79" s="81"/>
      <c r="X79" s="81"/>
      <c r="Y79" s="81"/>
      <c r="Z79" s="81"/>
      <c r="AA79" s="81"/>
      <c r="AB79" s="81"/>
      <c r="AC79" s="82"/>
      <c r="AD79" s="82"/>
      <c r="AE79" s="82"/>
      <c r="AF79" s="82"/>
      <c r="AG79" s="82"/>
      <c r="AH79" s="82"/>
      <c r="AI79" s="82"/>
      <c r="AJ79" s="83"/>
      <c r="AK79" s="83"/>
      <c r="AL79" s="83"/>
      <c r="AM79" s="83"/>
      <c r="AN79" s="83"/>
      <c r="AO79" s="83"/>
      <c r="AP79" s="83"/>
      <c r="AQ79" s="84"/>
      <c r="AR79" s="84"/>
      <c r="AS79" s="84"/>
      <c r="AT79" s="84"/>
      <c r="AU79" s="84"/>
      <c r="AV79" s="84"/>
      <c r="AW79" s="84"/>
      <c r="AX79" s="1"/>
      <c r="AY79" s="1"/>
      <c r="AZ79" s="1"/>
      <c r="BA79" s="1"/>
      <c r="BB79" s="1"/>
    </row>
    <row r="80" spans="1:54">
      <c r="A80" s="20">
        <v>73</v>
      </c>
      <c r="B80" s="85"/>
      <c r="C80" s="86"/>
      <c r="D80" s="87"/>
      <c r="E80" s="88"/>
      <c r="F80" s="89" t="str">
        <f t="shared" si="3"/>
        <v/>
      </c>
      <c r="G80" s="90"/>
      <c r="H80" s="25" t="str">
        <f t="shared" si="4"/>
        <v/>
      </c>
      <c r="I80" s="26" t="str">
        <f t="shared" si="5"/>
        <v/>
      </c>
      <c r="J80" s="79"/>
      <c r="K80" s="79"/>
      <c r="L80" s="79"/>
      <c r="M80" s="79"/>
      <c r="N80" s="79"/>
      <c r="O80" s="79"/>
      <c r="P80" s="80"/>
      <c r="Q80" s="80"/>
      <c r="R80" s="80"/>
      <c r="S80" s="80"/>
      <c r="T80" s="80"/>
      <c r="U80" s="80"/>
      <c r="V80" s="81"/>
      <c r="W80" s="81"/>
      <c r="X80" s="81"/>
      <c r="Y80" s="81"/>
      <c r="Z80" s="81"/>
      <c r="AA80" s="81"/>
      <c r="AB80" s="81"/>
      <c r="AC80" s="82"/>
      <c r="AD80" s="82"/>
      <c r="AE80" s="82"/>
      <c r="AF80" s="82"/>
      <c r="AG80" s="82"/>
      <c r="AH80" s="82"/>
      <c r="AI80" s="82"/>
      <c r="AJ80" s="83"/>
      <c r="AK80" s="83"/>
      <c r="AL80" s="83"/>
      <c r="AM80" s="83"/>
      <c r="AN80" s="83"/>
      <c r="AO80" s="83"/>
      <c r="AP80" s="83"/>
      <c r="AQ80" s="84"/>
      <c r="AR80" s="84"/>
      <c r="AS80" s="84"/>
      <c r="AT80" s="84"/>
      <c r="AU80" s="84"/>
      <c r="AV80" s="84"/>
      <c r="AW80" s="84"/>
      <c r="AX80" s="1"/>
      <c r="AY80" s="1"/>
      <c r="AZ80" s="1"/>
      <c r="BA80" s="1"/>
      <c r="BB80" s="1"/>
    </row>
    <row r="81" spans="1:54">
      <c r="A81" s="20">
        <v>74</v>
      </c>
      <c r="B81" s="85"/>
      <c r="C81" s="86"/>
      <c r="D81" s="87"/>
      <c r="E81" s="88"/>
      <c r="F81" s="89" t="str">
        <f t="shared" si="3"/>
        <v/>
      </c>
      <c r="G81" s="90"/>
      <c r="H81" s="25" t="str">
        <f t="shared" si="4"/>
        <v/>
      </c>
      <c r="I81" s="26" t="str">
        <f t="shared" si="5"/>
        <v/>
      </c>
      <c r="J81" s="79"/>
      <c r="K81" s="79"/>
      <c r="L81" s="79"/>
      <c r="M81" s="79"/>
      <c r="N81" s="79"/>
      <c r="O81" s="79"/>
      <c r="P81" s="80"/>
      <c r="Q81" s="80"/>
      <c r="R81" s="80"/>
      <c r="S81" s="80"/>
      <c r="T81" s="80"/>
      <c r="U81" s="80"/>
      <c r="V81" s="81"/>
      <c r="W81" s="81"/>
      <c r="X81" s="81"/>
      <c r="Y81" s="81"/>
      <c r="Z81" s="81"/>
      <c r="AA81" s="81"/>
      <c r="AB81" s="81"/>
      <c r="AC81" s="82"/>
      <c r="AD81" s="82"/>
      <c r="AE81" s="82"/>
      <c r="AF81" s="82"/>
      <c r="AG81" s="82"/>
      <c r="AH81" s="82"/>
      <c r="AI81" s="82"/>
      <c r="AJ81" s="83"/>
      <c r="AK81" s="83"/>
      <c r="AL81" s="83"/>
      <c r="AM81" s="83"/>
      <c r="AN81" s="83"/>
      <c r="AO81" s="83"/>
      <c r="AP81" s="83"/>
      <c r="AQ81" s="84"/>
      <c r="AR81" s="84"/>
      <c r="AS81" s="84"/>
      <c r="AT81" s="84"/>
      <c r="AU81" s="84"/>
      <c r="AV81" s="84"/>
      <c r="AW81" s="84"/>
      <c r="AX81" s="1"/>
      <c r="AY81" s="1"/>
      <c r="AZ81" s="1"/>
      <c r="BA81" s="1"/>
      <c r="BB81" s="1"/>
    </row>
    <row r="82" spans="1:54">
      <c r="A82" s="20">
        <v>75</v>
      </c>
      <c r="B82" s="85"/>
      <c r="C82" s="86"/>
      <c r="D82" s="87"/>
      <c r="E82" s="88"/>
      <c r="F82" s="89" t="str">
        <f t="shared" si="3"/>
        <v/>
      </c>
      <c r="G82" s="90"/>
      <c r="H82" s="25" t="str">
        <f t="shared" si="4"/>
        <v/>
      </c>
      <c r="I82" s="26" t="str">
        <f t="shared" si="5"/>
        <v/>
      </c>
      <c r="J82" s="79"/>
      <c r="K82" s="79"/>
      <c r="L82" s="79"/>
      <c r="M82" s="79"/>
      <c r="N82" s="79"/>
      <c r="O82" s="79"/>
      <c r="P82" s="80"/>
      <c r="Q82" s="80"/>
      <c r="R82" s="80"/>
      <c r="S82" s="80"/>
      <c r="T82" s="80"/>
      <c r="U82" s="80"/>
      <c r="V82" s="81"/>
      <c r="W82" s="81"/>
      <c r="X82" s="81"/>
      <c r="Y82" s="81"/>
      <c r="Z82" s="81"/>
      <c r="AA82" s="81"/>
      <c r="AB82" s="81"/>
      <c r="AC82" s="82"/>
      <c r="AD82" s="82"/>
      <c r="AE82" s="82"/>
      <c r="AF82" s="82"/>
      <c r="AG82" s="82"/>
      <c r="AH82" s="82"/>
      <c r="AI82" s="82"/>
      <c r="AJ82" s="83"/>
      <c r="AK82" s="83"/>
      <c r="AL82" s="83"/>
      <c r="AM82" s="83"/>
      <c r="AN82" s="83"/>
      <c r="AO82" s="83"/>
      <c r="AP82" s="83"/>
      <c r="AQ82" s="84"/>
      <c r="AR82" s="84"/>
      <c r="AS82" s="84"/>
      <c r="AT82" s="84"/>
      <c r="AU82" s="84"/>
      <c r="AV82" s="84"/>
      <c r="AW82" s="84"/>
      <c r="AX82" s="1"/>
      <c r="AY82" s="1"/>
      <c r="AZ82" s="1"/>
      <c r="BA82" s="1"/>
      <c r="BB82" s="1"/>
    </row>
    <row r="83" spans="1:54">
      <c r="A83" s="20">
        <v>76</v>
      </c>
      <c r="B83" s="85"/>
      <c r="C83" s="86"/>
      <c r="D83" s="87"/>
      <c r="E83" s="88"/>
      <c r="F83" s="89" t="str">
        <f t="shared" si="3"/>
        <v/>
      </c>
      <c r="G83" s="90"/>
      <c r="H83" s="25" t="str">
        <f t="shared" si="4"/>
        <v/>
      </c>
      <c r="I83" s="26" t="str">
        <f t="shared" si="5"/>
        <v/>
      </c>
      <c r="J83" s="79"/>
      <c r="K83" s="79"/>
      <c r="L83" s="79"/>
      <c r="M83" s="79"/>
      <c r="N83" s="79"/>
      <c r="O83" s="79"/>
      <c r="P83" s="80"/>
      <c r="Q83" s="80"/>
      <c r="R83" s="80"/>
      <c r="S83" s="80"/>
      <c r="T83" s="80"/>
      <c r="U83" s="80"/>
      <c r="V83" s="81"/>
      <c r="W83" s="81"/>
      <c r="X83" s="81"/>
      <c r="Y83" s="81"/>
      <c r="Z83" s="81"/>
      <c r="AA83" s="81"/>
      <c r="AB83" s="81"/>
      <c r="AC83" s="82"/>
      <c r="AD83" s="82"/>
      <c r="AE83" s="82"/>
      <c r="AF83" s="82"/>
      <c r="AG83" s="82"/>
      <c r="AH83" s="82"/>
      <c r="AI83" s="82"/>
      <c r="AJ83" s="83"/>
      <c r="AK83" s="83"/>
      <c r="AL83" s="83"/>
      <c r="AM83" s="83"/>
      <c r="AN83" s="83"/>
      <c r="AO83" s="83"/>
      <c r="AP83" s="83"/>
      <c r="AQ83" s="84"/>
      <c r="AR83" s="84"/>
      <c r="AS83" s="84"/>
      <c r="AT83" s="84"/>
      <c r="AU83" s="84"/>
      <c r="AV83" s="84"/>
      <c r="AW83" s="84"/>
      <c r="AX83" s="1"/>
      <c r="AY83" s="1"/>
      <c r="AZ83" s="1"/>
      <c r="BA83" s="1"/>
      <c r="BB83" s="1"/>
    </row>
    <row r="84" spans="1:54">
      <c r="A84" s="20">
        <v>77</v>
      </c>
      <c r="B84" s="85"/>
      <c r="C84" s="86"/>
      <c r="D84" s="87"/>
      <c r="E84" s="88"/>
      <c r="F84" s="89" t="str">
        <f t="shared" si="3"/>
        <v/>
      </c>
      <c r="G84" s="90"/>
      <c r="H84" s="25" t="str">
        <f t="shared" si="4"/>
        <v/>
      </c>
      <c r="I84" s="26" t="str">
        <f t="shared" si="5"/>
        <v/>
      </c>
      <c r="J84" s="79"/>
      <c r="K84" s="79"/>
      <c r="L84" s="79"/>
      <c r="M84" s="79"/>
      <c r="N84" s="79"/>
      <c r="O84" s="79"/>
      <c r="P84" s="80"/>
      <c r="Q84" s="80"/>
      <c r="R84" s="80"/>
      <c r="S84" s="80"/>
      <c r="T84" s="80"/>
      <c r="U84" s="80"/>
      <c r="V84" s="81"/>
      <c r="W84" s="81"/>
      <c r="X84" s="81"/>
      <c r="Y84" s="81"/>
      <c r="Z84" s="81"/>
      <c r="AA84" s="81"/>
      <c r="AB84" s="81"/>
      <c r="AC84" s="82"/>
      <c r="AD84" s="82"/>
      <c r="AE84" s="82"/>
      <c r="AF84" s="82"/>
      <c r="AG84" s="82"/>
      <c r="AH84" s="82"/>
      <c r="AI84" s="82"/>
      <c r="AJ84" s="83"/>
      <c r="AK84" s="83"/>
      <c r="AL84" s="83"/>
      <c r="AM84" s="83"/>
      <c r="AN84" s="83"/>
      <c r="AO84" s="83"/>
      <c r="AP84" s="83"/>
      <c r="AQ84" s="84"/>
      <c r="AR84" s="84"/>
      <c r="AS84" s="84"/>
      <c r="AT84" s="84"/>
      <c r="AU84" s="84"/>
      <c r="AV84" s="84"/>
      <c r="AW84" s="84"/>
      <c r="AX84" s="1"/>
      <c r="AY84" s="1"/>
      <c r="AZ84" s="1"/>
      <c r="BA84" s="1"/>
      <c r="BB84" s="1"/>
    </row>
    <row r="85" spans="1:54">
      <c r="A85" s="20">
        <v>78</v>
      </c>
      <c r="B85" s="85"/>
      <c r="C85" s="86"/>
      <c r="D85" s="87"/>
      <c r="E85" s="88"/>
      <c r="F85" s="89" t="str">
        <f t="shared" si="3"/>
        <v/>
      </c>
      <c r="G85" s="90"/>
      <c r="H85" s="25" t="str">
        <f t="shared" si="4"/>
        <v/>
      </c>
      <c r="I85" s="26" t="str">
        <f t="shared" si="5"/>
        <v/>
      </c>
      <c r="J85" s="79"/>
      <c r="K85" s="79"/>
      <c r="L85" s="79"/>
      <c r="M85" s="79"/>
      <c r="N85" s="79"/>
      <c r="O85" s="79"/>
      <c r="P85" s="80"/>
      <c r="Q85" s="80"/>
      <c r="R85" s="80"/>
      <c r="S85" s="80"/>
      <c r="T85" s="80"/>
      <c r="U85" s="80"/>
      <c r="V85" s="81"/>
      <c r="W85" s="81"/>
      <c r="X85" s="81"/>
      <c r="Y85" s="81"/>
      <c r="Z85" s="81"/>
      <c r="AA85" s="81"/>
      <c r="AB85" s="81"/>
      <c r="AC85" s="82"/>
      <c r="AD85" s="82"/>
      <c r="AE85" s="82"/>
      <c r="AF85" s="82"/>
      <c r="AG85" s="82"/>
      <c r="AH85" s="82"/>
      <c r="AI85" s="82"/>
      <c r="AJ85" s="83"/>
      <c r="AK85" s="83"/>
      <c r="AL85" s="83"/>
      <c r="AM85" s="83"/>
      <c r="AN85" s="83"/>
      <c r="AO85" s="83"/>
      <c r="AP85" s="83"/>
      <c r="AQ85" s="84"/>
      <c r="AR85" s="84"/>
      <c r="AS85" s="84"/>
      <c r="AT85" s="84"/>
      <c r="AU85" s="84"/>
      <c r="AV85" s="84"/>
      <c r="AW85" s="84"/>
      <c r="AX85" s="1"/>
      <c r="AY85" s="1"/>
      <c r="AZ85" s="1"/>
      <c r="BA85" s="1"/>
      <c r="BB85" s="1"/>
    </row>
    <row r="86" spans="1:54">
      <c r="A86" s="20">
        <v>79</v>
      </c>
      <c r="B86" s="85"/>
      <c r="C86" s="86"/>
      <c r="D86" s="87"/>
      <c r="E86" s="88"/>
      <c r="F86" s="89" t="str">
        <f t="shared" si="3"/>
        <v/>
      </c>
      <c r="G86" s="90"/>
      <c r="H86" s="25" t="str">
        <f t="shared" si="4"/>
        <v/>
      </c>
      <c r="I86" s="26" t="str">
        <f t="shared" si="5"/>
        <v/>
      </c>
      <c r="J86" s="79"/>
      <c r="K86" s="79"/>
      <c r="L86" s="79"/>
      <c r="M86" s="79"/>
      <c r="N86" s="79"/>
      <c r="O86" s="79"/>
      <c r="P86" s="80"/>
      <c r="Q86" s="80"/>
      <c r="R86" s="80"/>
      <c r="S86" s="80"/>
      <c r="T86" s="80"/>
      <c r="U86" s="80"/>
      <c r="V86" s="81"/>
      <c r="W86" s="81"/>
      <c r="X86" s="81"/>
      <c r="Y86" s="81"/>
      <c r="Z86" s="81"/>
      <c r="AA86" s="81"/>
      <c r="AB86" s="81"/>
      <c r="AC86" s="82"/>
      <c r="AD86" s="82"/>
      <c r="AE86" s="82"/>
      <c r="AF86" s="82"/>
      <c r="AG86" s="82"/>
      <c r="AH86" s="82"/>
      <c r="AI86" s="82"/>
      <c r="AJ86" s="83"/>
      <c r="AK86" s="83"/>
      <c r="AL86" s="83"/>
      <c r="AM86" s="83"/>
      <c r="AN86" s="83"/>
      <c r="AO86" s="83"/>
      <c r="AP86" s="83"/>
      <c r="AQ86" s="84"/>
      <c r="AR86" s="84"/>
      <c r="AS86" s="84"/>
      <c r="AT86" s="84"/>
      <c r="AU86" s="84"/>
      <c r="AV86" s="84"/>
      <c r="AW86" s="84"/>
      <c r="AX86" s="1"/>
      <c r="AY86" s="1"/>
      <c r="AZ86" s="1"/>
      <c r="BA86" s="1"/>
      <c r="BB86" s="1"/>
    </row>
    <row r="87" spans="1:54">
      <c r="A87" s="20">
        <v>80</v>
      </c>
      <c r="B87" s="85"/>
      <c r="C87" s="86"/>
      <c r="D87" s="87"/>
      <c r="E87" s="88"/>
      <c r="F87" s="89" t="str">
        <f t="shared" si="3"/>
        <v/>
      </c>
      <c r="G87" s="90"/>
      <c r="H87" s="25" t="str">
        <f t="shared" si="4"/>
        <v/>
      </c>
      <c r="I87" s="26" t="str">
        <f t="shared" si="5"/>
        <v/>
      </c>
      <c r="J87" s="79"/>
      <c r="K87" s="79"/>
      <c r="L87" s="79"/>
      <c r="M87" s="79"/>
      <c r="N87" s="79"/>
      <c r="O87" s="79"/>
      <c r="P87" s="80"/>
      <c r="Q87" s="80"/>
      <c r="R87" s="80"/>
      <c r="S87" s="80"/>
      <c r="T87" s="80"/>
      <c r="U87" s="80"/>
      <c r="V87" s="81"/>
      <c r="W87" s="81"/>
      <c r="X87" s="81"/>
      <c r="Y87" s="81"/>
      <c r="Z87" s="81"/>
      <c r="AA87" s="81"/>
      <c r="AB87" s="81"/>
      <c r="AC87" s="82"/>
      <c r="AD87" s="82"/>
      <c r="AE87" s="82"/>
      <c r="AF87" s="82"/>
      <c r="AG87" s="82"/>
      <c r="AH87" s="82"/>
      <c r="AI87" s="82"/>
      <c r="AJ87" s="83"/>
      <c r="AK87" s="83"/>
      <c r="AL87" s="83"/>
      <c r="AM87" s="83"/>
      <c r="AN87" s="83"/>
      <c r="AO87" s="83"/>
      <c r="AP87" s="83"/>
      <c r="AQ87" s="84"/>
      <c r="AR87" s="84"/>
      <c r="AS87" s="84"/>
      <c r="AT87" s="84"/>
      <c r="AU87" s="84"/>
      <c r="AV87" s="84"/>
      <c r="AW87" s="84"/>
      <c r="AX87" s="1"/>
      <c r="AY87" s="1"/>
      <c r="AZ87" s="1"/>
      <c r="BA87" s="1"/>
      <c r="BB87" s="1"/>
    </row>
    <row r="88" spans="1:54">
      <c r="A88" s="20">
        <v>81</v>
      </c>
      <c r="B88" s="85"/>
      <c r="C88" s="86"/>
      <c r="D88" s="87"/>
      <c r="E88" s="88"/>
      <c r="F88" s="89" t="str">
        <f t="shared" si="3"/>
        <v/>
      </c>
      <c r="G88" s="90"/>
      <c r="H88" s="25" t="str">
        <f t="shared" si="4"/>
        <v/>
      </c>
      <c r="I88" s="26" t="str">
        <f t="shared" si="5"/>
        <v/>
      </c>
      <c r="J88" s="79"/>
      <c r="K88" s="79"/>
      <c r="L88" s="79"/>
      <c r="M88" s="79"/>
      <c r="N88" s="79"/>
      <c r="O88" s="79"/>
      <c r="P88" s="80"/>
      <c r="Q88" s="80"/>
      <c r="R88" s="80"/>
      <c r="S88" s="80"/>
      <c r="T88" s="80"/>
      <c r="U88" s="80"/>
      <c r="V88" s="81"/>
      <c r="W88" s="81"/>
      <c r="X88" s="81"/>
      <c r="Y88" s="81"/>
      <c r="Z88" s="81"/>
      <c r="AA88" s="81"/>
      <c r="AB88" s="81"/>
      <c r="AC88" s="82"/>
      <c r="AD88" s="82"/>
      <c r="AE88" s="82"/>
      <c r="AF88" s="82"/>
      <c r="AG88" s="82"/>
      <c r="AH88" s="82"/>
      <c r="AI88" s="82"/>
      <c r="AJ88" s="83"/>
      <c r="AK88" s="83"/>
      <c r="AL88" s="83"/>
      <c r="AM88" s="83"/>
      <c r="AN88" s="83"/>
      <c r="AO88" s="83"/>
      <c r="AP88" s="83"/>
      <c r="AQ88" s="84"/>
      <c r="AR88" s="84"/>
      <c r="AS88" s="84"/>
      <c r="AT88" s="84"/>
      <c r="AU88" s="84"/>
      <c r="AV88" s="84"/>
      <c r="AW88" s="84"/>
      <c r="AX88" s="1"/>
      <c r="AY88" s="1"/>
      <c r="AZ88" s="1"/>
      <c r="BA88" s="1"/>
      <c r="BB88" s="1"/>
    </row>
    <row r="89" spans="1:54">
      <c r="A89" s="20">
        <v>82</v>
      </c>
      <c r="B89" s="85"/>
      <c r="C89" s="86"/>
      <c r="D89" s="87"/>
      <c r="E89" s="88"/>
      <c r="F89" s="89" t="str">
        <f t="shared" si="3"/>
        <v/>
      </c>
      <c r="G89" s="90"/>
      <c r="H89" s="25" t="str">
        <f t="shared" si="4"/>
        <v/>
      </c>
      <c r="I89" s="26" t="str">
        <f t="shared" si="5"/>
        <v/>
      </c>
      <c r="J89" s="79"/>
      <c r="K89" s="79"/>
      <c r="L89" s="79"/>
      <c r="M89" s="79"/>
      <c r="N89" s="79"/>
      <c r="O89" s="79"/>
      <c r="P89" s="80"/>
      <c r="Q89" s="80"/>
      <c r="R89" s="80"/>
      <c r="S89" s="80"/>
      <c r="T89" s="80"/>
      <c r="U89" s="80"/>
      <c r="V89" s="81"/>
      <c r="W89" s="81"/>
      <c r="X89" s="81"/>
      <c r="Y89" s="81"/>
      <c r="Z89" s="81"/>
      <c r="AA89" s="81"/>
      <c r="AB89" s="81"/>
      <c r="AC89" s="82"/>
      <c r="AD89" s="82"/>
      <c r="AE89" s="82"/>
      <c r="AF89" s="82"/>
      <c r="AG89" s="82"/>
      <c r="AH89" s="82"/>
      <c r="AI89" s="82"/>
      <c r="AJ89" s="83"/>
      <c r="AK89" s="83"/>
      <c r="AL89" s="83"/>
      <c r="AM89" s="83"/>
      <c r="AN89" s="83"/>
      <c r="AO89" s="83"/>
      <c r="AP89" s="83"/>
      <c r="AQ89" s="84"/>
      <c r="AR89" s="84"/>
      <c r="AS89" s="84"/>
      <c r="AT89" s="84"/>
      <c r="AU89" s="84"/>
      <c r="AV89" s="84"/>
      <c r="AW89" s="84"/>
      <c r="AX89" s="1"/>
      <c r="AY89" s="1"/>
      <c r="AZ89" s="1"/>
      <c r="BA89" s="1"/>
      <c r="BB89" s="1"/>
    </row>
    <row r="90" spans="1:54">
      <c r="A90" s="20">
        <v>83</v>
      </c>
      <c r="B90" s="85"/>
      <c r="C90" s="86"/>
      <c r="D90" s="87"/>
      <c r="E90" s="88"/>
      <c r="F90" s="89" t="str">
        <f t="shared" si="3"/>
        <v/>
      </c>
      <c r="G90" s="90"/>
      <c r="H90" s="25" t="str">
        <f t="shared" si="4"/>
        <v/>
      </c>
      <c r="I90" s="26" t="str">
        <f t="shared" si="5"/>
        <v/>
      </c>
      <c r="J90" s="79"/>
      <c r="K90" s="79"/>
      <c r="L90" s="79"/>
      <c r="M90" s="79"/>
      <c r="N90" s="79"/>
      <c r="O90" s="79"/>
      <c r="P90" s="80"/>
      <c r="Q90" s="80"/>
      <c r="R90" s="80"/>
      <c r="S90" s="80"/>
      <c r="T90" s="80"/>
      <c r="U90" s="80"/>
      <c r="V90" s="81"/>
      <c r="W90" s="81"/>
      <c r="X90" s="81"/>
      <c r="Y90" s="81"/>
      <c r="Z90" s="81"/>
      <c r="AA90" s="81"/>
      <c r="AB90" s="81"/>
      <c r="AC90" s="82"/>
      <c r="AD90" s="82"/>
      <c r="AE90" s="82"/>
      <c r="AF90" s="82"/>
      <c r="AG90" s="82"/>
      <c r="AH90" s="82"/>
      <c r="AI90" s="82"/>
      <c r="AJ90" s="83"/>
      <c r="AK90" s="83"/>
      <c r="AL90" s="83"/>
      <c r="AM90" s="83"/>
      <c r="AN90" s="83"/>
      <c r="AO90" s="83"/>
      <c r="AP90" s="83"/>
      <c r="AQ90" s="84"/>
      <c r="AR90" s="84"/>
      <c r="AS90" s="84"/>
      <c r="AT90" s="84"/>
      <c r="AU90" s="84"/>
      <c r="AV90" s="84"/>
      <c r="AW90" s="84"/>
      <c r="AX90" s="1"/>
      <c r="AY90" s="1"/>
      <c r="AZ90" s="1"/>
      <c r="BA90" s="1"/>
      <c r="BB90" s="1"/>
    </row>
    <row r="91" spans="1:54">
      <c r="A91" s="20">
        <v>84</v>
      </c>
      <c r="B91" s="85"/>
      <c r="C91" s="86"/>
      <c r="D91" s="87"/>
      <c r="E91" s="88"/>
      <c r="F91" s="89" t="str">
        <f t="shared" si="3"/>
        <v/>
      </c>
      <c r="G91" s="90"/>
      <c r="H91" s="25" t="str">
        <f t="shared" si="4"/>
        <v/>
      </c>
      <c r="I91" s="26" t="str">
        <f t="shared" si="5"/>
        <v/>
      </c>
      <c r="J91" s="79"/>
      <c r="K91" s="79"/>
      <c r="L91" s="79"/>
      <c r="M91" s="79"/>
      <c r="N91" s="79"/>
      <c r="O91" s="79"/>
      <c r="P91" s="80"/>
      <c r="Q91" s="80"/>
      <c r="R91" s="80"/>
      <c r="S91" s="80"/>
      <c r="T91" s="80"/>
      <c r="U91" s="80"/>
      <c r="V91" s="81"/>
      <c r="W91" s="81"/>
      <c r="X91" s="81"/>
      <c r="Y91" s="81"/>
      <c r="Z91" s="81"/>
      <c r="AA91" s="81"/>
      <c r="AB91" s="81"/>
      <c r="AC91" s="82"/>
      <c r="AD91" s="82"/>
      <c r="AE91" s="82"/>
      <c r="AF91" s="82"/>
      <c r="AG91" s="82"/>
      <c r="AH91" s="82"/>
      <c r="AI91" s="82"/>
      <c r="AJ91" s="83"/>
      <c r="AK91" s="83"/>
      <c r="AL91" s="83"/>
      <c r="AM91" s="83"/>
      <c r="AN91" s="83"/>
      <c r="AO91" s="83"/>
      <c r="AP91" s="83"/>
      <c r="AQ91" s="84"/>
      <c r="AR91" s="84"/>
      <c r="AS91" s="84"/>
      <c r="AT91" s="84"/>
      <c r="AU91" s="84"/>
      <c r="AV91" s="84"/>
      <c r="AW91" s="84"/>
      <c r="AX91" s="1"/>
      <c r="AY91" s="1"/>
      <c r="AZ91" s="1"/>
      <c r="BA91" s="1"/>
      <c r="BB91" s="1"/>
    </row>
    <row r="92" spans="1:54">
      <c r="A92" s="20">
        <v>85</v>
      </c>
      <c r="B92" s="85"/>
      <c r="C92" s="86"/>
      <c r="D92" s="87"/>
      <c r="E92" s="88"/>
      <c r="F92" s="89" t="str">
        <f t="shared" si="3"/>
        <v/>
      </c>
      <c r="G92" s="90"/>
      <c r="H92" s="25" t="str">
        <f t="shared" si="4"/>
        <v/>
      </c>
      <c r="I92" s="26" t="str">
        <f t="shared" si="5"/>
        <v/>
      </c>
      <c r="J92" s="79"/>
      <c r="K92" s="79"/>
      <c r="L92" s="79"/>
      <c r="M92" s="79"/>
      <c r="N92" s="79"/>
      <c r="O92" s="79"/>
      <c r="P92" s="80"/>
      <c r="Q92" s="80"/>
      <c r="R92" s="80"/>
      <c r="S92" s="80"/>
      <c r="T92" s="80"/>
      <c r="U92" s="80"/>
      <c r="V92" s="81"/>
      <c r="W92" s="81"/>
      <c r="X92" s="81"/>
      <c r="Y92" s="81"/>
      <c r="Z92" s="81"/>
      <c r="AA92" s="81"/>
      <c r="AB92" s="81"/>
      <c r="AC92" s="82"/>
      <c r="AD92" s="82"/>
      <c r="AE92" s="82"/>
      <c r="AF92" s="82"/>
      <c r="AG92" s="82"/>
      <c r="AH92" s="82"/>
      <c r="AI92" s="82"/>
      <c r="AJ92" s="83"/>
      <c r="AK92" s="83"/>
      <c r="AL92" s="83"/>
      <c r="AM92" s="83"/>
      <c r="AN92" s="83"/>
      <c r="AO92" s="83"/>
      <c r="AP92" s="83"/>
      <c r="AQ92" s="84"/>
      <c r="AR92" s="84"/>
      <c r="AS92" s="84"/>
      <c r="AT92" s="84"/>
      <c r="AU92" s="84"/>
      <c r="AV92" s="84"/>
      <c r="AW92" s="84"/>
      <c r="AX92" s="1"/>
      <c r="AY92" s="1"/>
      <c r="AZ92" s="1"/>
      <c r="BA92" s="1"/>
      <c r="BB92" s="1"/>
    </row>
    <row r="93" spans="1:54">
      <c r="A93" s="20">
        <v>86</v>
      </c>
      <c r="B93" s="85"/>
      <c r="C93" s="86"/>
      <c r="D93" s="87"/>
      <c r="E93" s="88"/>
      <c r="F93" s="89" t="str">
        <f t="shared" si="3"/>
        <v/>
      </c>
      <c r="G93" s="90"/>
      <c r="H93" s="25" t="str">
        <f t="shared" si="4"/>
        <v/>
      </c>
      <c r="I93" s="26" t="str">
        <f t="shared" si="5"/>
        <v/>
      </c>
      <c r="J93" s="79"/>
      <c r="K93" s="79"/>
      <c r="L93" s="79"/>
      <c r="M93" s="79"/>
      <c r="N93" s="79"/>
      <c r="O93" s="79"/>
      <c r="P93" s="80"/>
      <c r="Q93" s="80"/>
      <c r="R93" s="80"/>
      <c r="S93" s="80"/>
      <c r="T93" s="80"/>
      <c r="U93" s="80"/>
      <c r="V93" s="81"/>
      <c r="W93" s="81"/>
      <c r="X93" s="81"/>
      <c r="Y93" s="81"/>
      <c r="Z93" s="81"/>
      <c r="AA93" s="81"/>
      <c r="AB93" s="81"/>
      <c r="AC93" s="82"/>
      <c r="AD93" s="82"/>
      <c r="AE93" s="82"/>
      <c r="AF93" s="82"/>
      <c r="AG93" s="82"/>
      <c r="AH93" s="82"/>
      <c r="AI93" s="82"/>
      <c r="AJ93" s="83"/>
      <c r="AK93" s="83"/>
      <c r="AL93" s="83"/>
      <c r="AM93" s="83"/>
      <c r="AN93" s="83"/>
      <c r="AO93" s="83"/>
      <c r="AP93" s="83"/>
      <c r="AQ93" s="84"/>
      <c r="AR93" s="84"/>
      <c r="AS93" s="84"/>
      <c r="AT93" s="84"/>
      <c r="AU93" s="84"/>
      <c r="AV93" s="84"/>
      <c r="AW93" s="84"/>
      <c r="AX93" s="1"/>
      <c r="AY93" s="1"/>
      <c r="AZ93" s="1"/>
      <c r="BA93" s="1"/>
      <c r="BB93" s="1"/>
    </row>
    <row r="94" spans="1:54">
      <c r="A94" s="20">
        <v>87</v>
      </c>
      <c r="B94" s="85"/>
      <c r="C94" s="86"/>
      <c r="D94" s="87"/>
      <c r="E94" s="88"/>
      <c r="F94" s="89" t="str">
        <f t="shared" si="3"/>
        <v/>
      </c>
      <c r="G94" s="90"/>
      <c r="H94" s="25" t="str">
        <f t="shared" si="4"/>
        <v/>
      </c>
      <c r="I94" s="26" t="str">
        <f t="shared" si="5"/>
        <v/>
      </c>
      <c r="J94" s="79"/>
      <c r="K94" s="79"/>
      <c r="L94" s="79"/>
      <c r="M94" s="79"/>
      <c r="N94" s="79"/>
      <c r="O94" s="79"/>
      <c r="P94" s="80"/>
      <c r="Q94" s="80"/>
      <c r="R94" s="80"/>
      <c r="S94" s="80"/>
      <c r="T94" s="80"/>
      <c r="U94" s="80"/>
      <c r="V94" s="81"/>
      <c r="W94" s="81"/>
      <c r="X94" s="81"/>
      <c r="Y94" s="81"/>
      <c r="Z94" s="81"/>
      <c r="AA94" s="81"/>
      <c r="AB94" s="81"/>
      <c r="AC94" s="82"/>
      <c r="AD94" s="82"/>
      <c r="AE94" s="82"/>
      <c r="AF94" s="82"/>
      <c r="AG94" s="82"/>
      <c r="AH94" s="82"/>
      <c r="AI94" s="82"/>
      <c r="AJ94" s="83"/>
      <c r="AK94" s="83"/>
      <c r="AL94" s="83"/>
      <c r="AM94" s="83"/>
      <c r="AN94" s="83"/>
      <c r="AO94" s="83"/>
      <c r="AP94" s="83"/>
      <c r="AQ94" s="84"/>
      <c r="AR94" s="84"/>
      <c r="AS94" s="84"/>
      <c r="AT94" s="84"/>
      <c r="AU94" s="84"/>
      <c r="AV94" s="84"/>
      <c r="AW94" s="84"/>
      <c r="AX94" s="1"/>
      <c r="AY94" s="1"/>
      <c r="AZ94" s="1"/>
      <c r="BA94" s="1"/>
      <c r="BB94" s="1"/>
    </row>
    <row r="95" spans="1:54">
      <c r="A95" s="20">
        <v>88</v>
      </c>
      <c r="B95" s="85"/>
      <c r="C95" s="86"/>
      <c r="D95" s="87"/>
      <c r="E95" s="88"/>
      <c r="F95" s="89" t="str">
        <f t="shared" si="3"/>
        <v/>
      </c>
      <c r="G95" s="90"/>
      <c r="H95" s="25" t="str">
        <f t="shared" si="4"/>
        <v/>
      </c>
      <c r="I95" s="26" t="str">
        <f t="shared" si="5"/>
        <v/>
      </c>
      <c r="J95" s="79"/>
      <c r="K95" s="79"/>
      <c r="L95" s="79"/>
      <c r="M95" s="79"/>
      <c r="N95" s="79"/>
      <c r="O95" s="79"/>
      <c r="P95" s="80"/>
      <c r="Q95" s="80"/>
      <c r="R95" s="80"/>
      <c r="S95" s="80"/>
      <c r="T95" s="80"/>
      <c r="U95" s="80"/>
      <c r="V95" s="81"/>
      <c r="W95" s="81"/>
      <c r="X95" s="81"/>
      <c r="Y95" s="81"/>
      <c r="Z95" s="81"/>
      <c r="AA95" s="81"/>
      <c r="AB95" s="81"/>
      <c r="AC95" s="82"/>
      <c r="AD95" s="82"/>
      <c r="AE95" s="82"/>
      <c r="AF95" s="82"/>
      <c r="AG95" s="82"/>
      <c r="AH95" s="82"/>
      <c r="AI95" s="82"/>
      <c r="AJ95" s="83"/>
      <c r="AK95" s="83"/>
      <c r="AL95" s="83"/>
      <c r="AM95" s="83"/>
      <c r="AN95" s="83"/>
      <c r="AO95" s="83"/>
      <c r="AP95" s="83"/>
      <c r="AQ95" s="84"/>
      <c r="AR95" s="84"/>
      <c r="AS95" s="84"/>
      <c r="AT95" s="84"/>
      <c r="AU95" s="84"/>
      <c r="AV95" s="84"/>
      <c r="AW95" s="84"/>
      <c r="AX95" s="1"/>
      <c r="AY95" s="1"/>
      <c r="AZ95" s="1"/>
      <c r="BA95" s="1"/>
      <c r="BB95" s="1"/>
    </row>
    <row r="96" spans="1:54">
      <c r="A96" s="20">
        <v>89</v>
      </c>
      <c r="B96" s="85"/>
      <c r="C96" s="86"/>
      <c r="D96" s="87"/>
      <c r="E96" s="88"/>
      <c r="F96" s="89" t="str">
        <f t="shared" si="3"/>
        <v/>
      </c>
      <c r="G96" s="90"/>
      <c r="H96" s="25" t="str">
        <f t="shared" si="4"/>
        <v/>
      </c>
      <c r="I96" s="26" t="str">
        <f t="shared" si="5"/>
        <v/>
      </c>
      <c r="J96" s="79"/>
      <c r="K96" s="79"/>
      <c r="L96" s="79"/>
      <c r="M96" s="79"/>
      <c r="N96" s="79"/>
      <c r="O96" s="79"/>
      <c r="P96" s="80"/>
      <c r="Q96" s="80"/>
      <c r="R96" s="80"/>
      <c r="S96" s="80"/>
      <c r="T96" s="80"/>
      <c r="U96" s="80"/>
      <c r="V96" s="81"/>
      <c r="W96" s="81"/>
      <c r="X96" s="81"/>
      <c r="Y96" s="81"/>
      <c r="Z96" s="81"/>
      <c r="AA96" s="81"/>
      <c r="AB96" s="81"/>
      <c r="AC96" s="82"/>
      <c r="AD96" s="82"/>
      <c r="AE96" s="82"/>
      <c r="AF96" s="82"/>
      <c r="AG96" s="82"/>
      <c r="AH96" s="82"/>
      <c r="AI96" s="82"/>
      <c r="AJ96" s="83"/>
      <c r="AK96" s="83"/>
      <c r="AL96" s="83"/>
      <c r="AM96" s="83"/>
      <c r="AN96" s="83"/>
      <c r="AO96" s="83"/>
      <c r="AP96" s="83"/>
      <c r="AQ96" s="84"/>
      <c r="AR96" s="84"/>
      <c r="AS96" s="84"/>
      <c r="AT96" s="84"/>
      <c r="AU96" s="84"/>
      <c r="AV96" s="84"/>
      <c r="AW96" s="84"/>
      <c r="AX96" s="1"/>
      <c r="AY96" s="1"/>
      <c r="AZ96" s="1"/>
      <c r="BA96" s="1"/>
      <c r="BB96" s="1"/>
    </row>
    <row r="97" spans="1:54">
      <c r="A97" s="20">
        <v>90</v>
      </c>
      <c r="B97" s="85"/>
      <c r="C97" s="86"/>
      <c r="D97" s="87"/>
      <c r="E97" s="88"/>
      <c r="F97" s="89" t="str">
        <f t="shared" si="3"/>
        <v/>
      </c>
      <c r="G97" s="90"/>
      <c r="H97" s="25" t="str">
        <f t="shared" si="4"/>
        <v/>
      </c>
      <c r="I97" s="26" t="str">
        <f t="shared" si="5"/>
        <v/>
      </c>
      <c r="J97" s="79"/>
      <c r="K97" s="79"/>
      <c r="L97" s="79"/>
      <c r="M97" s="79"/>
      <c r="N97" s="79"/>
      <c r="O97" s="79"/>
      <c r="P97" s="80"/>
      <c r="Q97" s="80"/>
      <c r="R97" s="80"/>
      <c r="S97" s="80"/>
      <c r="T97" s="80"/>
      <c r="U97" s="80"/>
      <c r="V97" s="81"/>
      <c r="W97" s="81"/>
      <c r="X97" s="81"/>
      <c r="Y97" s="81"/>
      <c r="Z97" s="81"/>
      <c r="AA97" s="81"/>
      <c r="AB97" s="81"/>
      <c r="AC97" s="82"/>
      <c r="AD97" s="82"/>
      <c r="AE97" s="82"/>
      <c r="AF97" s="82"/>
      <c r="AG97" s="82"/>
      <c r="AH97" s="82"/>
      <c r="AI97" s="82"/>
      <c r="AJ97" s="83"/>
      <c r="AK97" s="83"/>
      <c r="AL97" s="83"/>
      <c r="AM97" s="83"/>
      <c r="AN97" s="83"/>
      <c r="AO97" s="83"/>
      <c r="AP97" s="83"/>
      <c r="AQ97" s="84"/>
      <c r="AR97" s="84"/>
      <c r="AS97" s="84"/>
      <c r="AT97" s="84"/>
      <c r="AU97" s="84"/>
      <c r="AV97" s="84"/>
      <c r="AW97" s="84"/>
      <c r="AX97" s="1"/>
      <c r="AY97" s="1"/>
      <c r="AZ97" s="1"/>
      <c r="BA97" s="1"/>
      <c r="BB97" s="1"/>
    </row>
    <row r="98" spans="1:54">
      <c r="A98" s="20">
        <v>91</v>
      </c>
      <c r="B98" s="85"/>
      <c r="C98" s="86"/>
      <c r="D98" s="87"/>
      <c r="E98" s="88"/>
      <c r="F98" s="89" t="str">
        <f t="shared" si="3"/>
        <v/>
      </c>
      <c r="G98" s="90"/>
      <c r="H98" s="25" t="str">
        <f t="shared" si="4"/>
        <v/>
      </c>
      <c r="I98" s="26" t="str">
        <f t="shared" si="5"/>
        <v/>
      </c>
      <c r="J98" s="79"/>
      <c r="K98" s="79"/>
      <c r="L98" s="79"/>
      <c r="M98" s="79"/>
      <c r="N98" s="79"/>
      <c r="O98" s="79"/>
      <c r="P98" s="80"/>
      <c r="Q98" s="80"/>
      <c r="R98" s="80"/>
      <c r="S98" s="80"/>
      <c r="T98" s="80"/>
      <c r="U98" s="80"/>
      <c r="V98" s="81"/>
      <c r="W98" s="81"/>
      <c r="X98" s="81"/>
      <c r="Y98" s="81"/>
      <c r="Z98" s="81"/>
      <c r="AA98" s="81"/>
      <c r="AB98" s="81"/>
      <c r="AC98" s="82"/>
      <c r="AD98" s="82"/>
      <c r="AE98" s="82"/>
      <c r="AF98" s="82"/>
      <c r="AG98" s="82"/>
      <c r="AH98" s="82"/>
      <c r="AI98" s="82"/>
      <c r="AJ98" s="83"/>
      <c r="AK98" s="83"/>
      <c r="AL98" s="83"/>
      <c r="AM98" s="83"/>
      <c r="AN98" s="83"/>
      <c r="AO98" s="83"/>
      <c r="AP98" s="83"/>
      <c r="AQ98" s="84"/>
      <c r="AR98" s="84"/>
      <c r="AS98" s="84"/>
      <c r="AT98" s="84"/>
      <c r="AU98" s="84"/>
      <c r="AV98" s="84"/>
      <c r="AW98" s="84"/>
      <c r="AX98" s="1"/>
      <c r="AY98" s="1"/>
      <c r="AZ98" s="1"/>
      <c r="BA98" s="1"/>
      <c r="BB98" s="1"/>
    </row>
    <row r="99" spans="1:54">
      <c r="A99" s="20">
        <v>92</v>
      </c>
      <c r="B99" s="85"/>
      <c r="C99" s="86"/>
      <c r="D99" s="87"/>
      <c r="E99" s="88"/>
      <c r="F99" s="89" t="str">
        <f t="shared" si="3"/>
        <v/>
      </c>
      <c r="G99" s="90"/>
      <c r="H99" s="25" t="str">
        <f t="shared" si="4"/>
        <v/>
      </c>
      <c r="I99" s="26" t="str">
        <f t="shared" si="5"/>
        <v/>
      </c>
      <c r="J99" s="79"/>
      <c r="K99" s="79"/>
      <c r="L99" s="79"/>
      <c r="M99" s="79"/>
      <c r="N99" s="79"/>
      <c r="O99" s="79"/>
      <c r="P99" s="80"/>
      <c r="Q99" s="80"/>
      <c r="R99" s="80"/>
      <c r="S99" s="80"/>
      <c r="T99" s="80"/>
      <c r="U99" s="80"/>
      <c r="V99" s="81"/>
      <c r="W99" s="81"/>
      <c r="X99" s="81"/>
      <c r="Y99" s="81"/>
      <c r="Z99" s="81"/>
      <c r="AA99" s="81"/>
      <c r="AB99" s="81"/>
      <c r="AC99" s="82"/>
      <c r="AD99" s="82"/>
      <c r="AE99" s="82"/>
      <c r="AF99" s="82"/>
      <c r="AG99" s="82"/>
      <c r="AH99" s="82"/>
      <c r="AI99" s="82"/>
      <c r="AJ99" s="83"/>
      <c r="AK99" s="83"/>
      <c r="AL99" s="83"/>
      <c r="AM99" s="83"/>
      <c r="AN99" s="83"/>
      <c r="AO99" s="83"/>
      <c r="AP99" s="83"/>
      <c r="AQ99" s="84"/>
      <c r="AR99" s="84"/>
      <c r="AS99" s="84"/>
      <c r="AT99" s="84"/>
      <c r="AU99" s="84"/>
      <c r="AV99" s="84"/>
      <c r="AW99" s="84"/>
      <c r="AX99" s="1"/>
      <c r="AY99" s="1"/>
      <c r="AZ99" s="1"/>
      <c r="BA99" s="1"/>
      <c r="BB99" s="1"/>
    </row>
    <row r="100" spans="1:54">
      <c r="A100" s="20">
        <v>93</v>
      </c>
      <c r="B100" s="85"/>
      <c r="C100" s="86"/>
      <c r="D100" s="87"/>
      <c r="E100" s="88"/>
      <c r="F100" s="89" t="str">
        <f t="shared" si="3"/>
        <v/>
      </c>
      <c r="G100" s="90"/>
      <c r="H100" s="25" t="str">
        <f t="shared" si="4"/>
        <v/>
      </c>
      <c r="I100" s="26" t="str">
        <f t="shared" si="5"/>
        <v/>
      </c>
      <c r="J100" s="79"/>
      <c r="K100" s="79"/>
      <c r="L100" s="79"/>
      <c r="M100" s="79"/>
      <c r="N100" s="79"/>
      <c r="O100" s="79"/>
      <c r="P100" s="80"/>
      <c r="Q100" s="80"/>
      <c r="R100" s="80"/>
      <c r="S100" s="80"/>
      <c r="T100" s="80"/>
      <c r="U100" s="80"/>
      <c r="V100" s="81"/>
      <c r="W100" s="81"/>
      <c r="X100" s="81"/>
      <c r="Y100" s="81"/>
      <c r="Z100" s="81"/>
      <c r="AA100" s="81"/>
      <c r="AB100" s="81"/>
      <c r="AC100" s="82"/>
      <c r="AD100" s="82"/>
      <c r="AE100" s="82"/>
      <c r="AF100" s="82"/>
      <c r="AG100" s="82"/>
      <c r="AH100" s="82"/>
      <c r="AI100" s="82"/>
      <c r="AJ100" s="83"/>
      <c r="AK100" s="83"/>
      <c r="AL100" s="83"/>
      <c r="AM100" s="83"/>
      <c r="AN100" s="83"/>
      <c r="AO100" s="83"/>
      <c r="AP100" s="83"/>
      <c r="AQ100" s="84"/>
      <c r="AR100" s="84"/>
      <c r="AS100" s="84"/>
      <c r="AT100" s="84"/>
      <c r="AU100" s="84"/>
      <c r="AV100" s="84"/>
      <c r="AW100" s="84"/>
      <c r="AX100" s="1"/>
      <c r="AY100" s="1"/>
      <c r="AZ100" s="1"/>
      <c r="BA100" s="1"/>
      <c r="BB100" s="1"/>
    </row>
    <row r="101" spans="1:54">
      <c r="A101" s="20">
        <v>94</v>
      </c>
      <c r="B101" s="85"/>
      <c r="C101" s="86"/>
      <c r="D101" s="87"/>
      <c r="E101" s="88"/>
      <c r="F101" s="89" t="str">
        <f t="shared" si="3"/>
        <v/>
      </c>
      <c r="G101" s="90"/>
      <c r="H101" s="25" t="str">
        <f t="shared" si="4"/>
        <v/>
      </c>
      <c r="I101" s="26" t="str">
        <f t="shared" si="5"/>
        <v/>
      </c>
      <c r="J101" s="79"/>
      <c r="K101" s="79"/>
      <c r="L101" s="79"/>
      <c r="M101" s="79"/>
      <c r="N101" s="79"/>
      <c r="O101" s="79"/>
      <c r="P101" s="80"/>
      <c r="Q101" s="80"/>
      <c r="R101" s="80"/>
      <c r="S101" s="80"/>
      <c r="T101" s="80"/>
      <c r="U101" s="80"/>
      <c r="V101" s="81"/>
      <c r="W101" s="81"/>
      <c r="X101" s="81"/>
      <c r="Y101" s="81"/>
      <c r="Z101" s="81"/>
      <c r="AA101" s="81"/>
      <c r="AB101" s="81"/>
      <c r="AC101" s="82"/>
      <c r="AD101" s="82"/>
      <c r="AE101" s="82"/>
      <c r="AF101" s="82"/>
      <c r="AG101" s="82"/>
      <c r="AH101" s="82"/>
      <c r="AI101" s="82"/>
      <c r="AJ101" s="83"/>
      <c r="AK101" s="83"/>
      <c r="AL101" s="83"/>
      <c r="AM101" s="83"/>
      <c r="AN101" s="83"/>
      <c r="AO101" s="83"/>
      <c r="AP101" s="83"/>
      <c r="AQ101" s="84"/>
      <c r="AR101" s="84"/>
      <c r="AS101" s="84"/>
      <c r="AT101" s="84"/>
      <c r="AU101" s="84"/>
      <c r="AV101" s="84"/>
      <c r="AW101" s="84"/>
      <c r="AX101" s="1"/>
      <c r="AY101" s="1"/>
      <c r="AZ101" s="1"/>
      <c r="BA101" s="1"/>
      <c r="BB101" s="1"/>
    </row>
    <row r="102" spans="1:54">
      <c r="A102" s="20">
        <v>95</v>
      </c>
      <c r="B102" s="85"/>
      <c r="C102" s="86"/>
      <c r="D102" s="87"/>
      <c r="E102" s="88"/>
      <c r="F102" s="89" t="str">
        <f t="shared" si="3"/>
        <v/>
      </c>
      <c r="G102" s="90"/>
      <c r="H102" s="25" t="str">
        <f t="shared" si="4"/>
        <v/>
      </c>
      <c r="I102" s="26" t="str">
        <f t="shared" si="5"/>
        <v/>
      </c>
      <c r="J102" s="79"/>
      <c r="K102" s="79"/>
      <c r="L102" s="79"/>
      <c r="M102" s="79"/>
      <c r="N102" s="79"/>
      <c r="O102" s="79"/>
      <c r="P102" s="80"/>
      <c r="Q102" s="80"/>
      <c r="R102" s="80"/>
      <c r="S102" s="80"/>
      <c r="T102" s="80"/>
      <c r="U102" s="80"/>
      <c r="V102" s="81"/>
      <c r="W102" s="81"/>
      <c r="X102" s="81"/>
      <c r="Y102" s="81"/>
      <c r="Z102" s="81"/>
      <c r="AA102" s="81"/>
      <c r="AB102" s="81"/>
      <c r="AC102" s="82"/>
      <c r="AD102" s="82"/>
      <c r="AE102" s="82"/>
      <c r="AF102" s="82"/>
      <c r="AG102" s="82"/>
      <c r="AH102" s="82"/>
      <c r="AI102" s="82"/>
      <c r="AJ102" s="83"/>
      <c r="AK102" s="83"/>
      <c r="AL102" s="83"/>
      <c r="AM102" s="83"/>
      <c r="AN102" s="83"/>
      <c r="AO102" s="83"/>
      <c r="AP102" s="83"/>
      <c r="AQ102" s="84"/>
      <c r="AR102" s="84"/>
      <c r="AS102" s="84"/>
      <c r="AT102" s="84"/>
      <c r="AU102" s="84"/>
      <c r="AV102" s="84"/>
      <c r="AW102" s="84"/>
      <c r="AX102" s="1"/>
      <c r="AY102" s="1"/>
      <c r="AZ102" s="1"/>
      <c r="BA102" s="1"/>
      <c r="BB102" s="1"/>
    </row>
    <row r="103" spans="1:54">
      <c r="A103" s="20">
        <v>96</v>
      </c>
      <c r="B103" s="85"/>
      <c r="C103" s="86"/>
      <c r="D103" s="87"/>
      <c r="E103" s="88"/>
      <c r="F103" s="89" t="str">
        <f t="shared" si="3"/>
        <v/>
      </c>
      <c r="G103" s="90"/>
      <c r="H103" s="25" t="str">
        <f t="shared" si="4"/>
        <v/>
      </c>
      <c r="I103" s="26" t="str">
        <f t="shared" si="5"/>
        <v/>
      </c>
      <c r="J103" s="79"/>
      <c r="K103" s="79"/>
      <c r="L103" s="79"/>
      <c r="M103" s="79"/>
      <c r="N103" s="79"/>
      <c r="O103" s="79"/>
      <c r="P103" s="80"/>
      <c r="Q103" s="80"/>
      <c r="R103" s="80"/>
      <c r="S103" s="80"/>
      <c r="T103" s="80"/>
      <c r="U103" s="80"/>
      <c r="V103" s="81"/>
      <c r="W103" s="81"/>
      <c r="X103" s="81"/>
      <c r="Y103" s="81"/>
      <c r="Z103" s="81"/>
      <c r="AA103" s="81"/>
      <c r="AB103" s="81"/>
      <c r="AC103" s="82"/>
      <c r="AD103" s="82"/>
      <c r="AE103" s="82"/>
      <c r="AF103" s="82"/>
      <c r="AG103" s="82"/>
      <c r="AH103" s="82"/>
      <c r="AI103" s="82"/>
      <c r="AJ103" s="83"/>
      <c r="AK103" s="83"/>
      <c r="AL103" s="83"/>
      <c r="AM103" s="83"/>
      <c r="AN103" s="83"/>
      <c r="AO103" s="83"/>
      <c r="AP103" s="83"/>
      <c r="AQ103" s="84"/>
      <c r="AR103" s="84"/>
      <c r="AS103" s="84"/>
      <c r="AT103" s="84"/>
      <c r="AU103" s="84"/>
      <c r="AV103" s="84"/>
      <c r="AW103" s="84"/>
      <c r="AX103" s="1"/>
      <c r="AY103" s="1"/>
      <c r="AZ103" s="1"/>
      <c r="BA103" s="1"/>
      <c r="BB103" s="1"/>
    </row>
    <row r="104" spans="1:54">
      <c r="A104" s="20">
        <v>97</v>
      </c>
      <c r="B104" s="85"/>
      <c r="C104" s="86"/>
      <c r="D104" s="87"/>
      <c r="E104" s="88"/>
      <c r="F104" s="89" t="str">
        <f t="shared" si="3"/>
        <v/>
      </c>
      <c r="G104" s="90"/>
      <c r="H104" s="25" t="str">
        <f t="shared" si="4"/>
        <v/>
      </c>
      <c r="I104" s="26" t="str">
        <f t="shared" si="5"/>
        <v/>
      </c>
      <c r="J104" s="79"/>
      <c r="K104" s="79"/>
      <c r="L104" s="79"/>
      <c r="M104" s="79"/>
      <c r="N104" s="79"/>
      <c r="O104" s="79"/>
      <c r="P104" s="80"/>
      <c r="Q104" s="80"/>
      <c r="R104" s="80"/>
      <c r="S104" s="80"/>
      <c r="T104" s="80"/>
      <c r="U104" s="80"/>
      <c r="V104" s="81"/>
      <c r="W104" s="81"/>
      <c r="X104" s="81"/>
      <c r="Y104" s="81"/>
      <c r="Z104" s="81"/>
      <c r="AA104" s="81"/>
      <c r="AB104" s="81"/>
      <c r="AC104" s="82"/>
      <c r="AD104" s="82"/>
      <c r="AE104" s="82"/>
      <c r="AF104" s="82"/>
      <c r="AG104" s="82"/>
      <c r="AH104" s="82"/>
      <c r="AI104" s="82"/>
      <c r="AJ104" s="83"/>
      <c r="AK104" s="83"/>
      <c r="AL104" s="83"/>
      <c r="AM104" s="83"/>
      <c r="AN104" s="83"/>
      <c r="AO104" s="83"/>
      <c r="AP104" s="83"/>
      <c r="AQ104" s="84"/>
      <c r="AR104" s="84"/>
      <c r="AS104" s="84"/>
      <c r="AT104" s="84"/>
      <c r="AU104" s="84"/>
      <c r="AV104" s="84"/>
      <c r="AW104" s="84"/>
      <c r="AX104" s="1"/>
      <c r="AY104" s="1"/>
      <c r="AZ104" s="1"/>
      <c r="BA104" s="1"/>
      <c r="BB104" s="1"/>
    </row>
    <row r="105" spans="1:54">
      <c r="A105" s="20">
        <v>98</v>
      </c>
      <c r="B105" s="85"/>
      <c r="C105" s="86"/>
      <c r="D105" s="87"/>
      <c r="E105" s="88"/>
      <c r="F105" s="89" t="str">
        <f t="shared" si="3"/>
        <v/>
      </c>
      <c r="G105" s="90"/>
      <c r="H105" s="25" t="str">
        <f t="shared" si="4"/>
        <v/>
      </c>
      <c r="I105" s="26" t="str">
        <f t="shared" si="5"/>
        <v/>
      </c>
      <c r="J105" s="79"/>
      <c r="K105" s="79"/>
      <c r="L105" s="79"/>
      <c r="M105" s="79"/>
      <c r="N105" s="79"/>
      <c r="O105" s="79"/>
      <c r="P105" s="80"/>
      <c r="Q105" s="80"/>
      <c r="R105" s="80"/>
      <c r="S105" s="80"/>
      <c r="T105" s="80"/>
      <c r="U105" s="80"/>
      <c r="V105" s="81"/>
      <c r="W105" s="81"/>
      <c r="X105" s="81"/>
      <c r="Y105" s="81"/>
      <c r="Z105" s="81"/>
      <c r="AA105" s="81"/>
      <c r="AB105" s="81"/>
      <c r="AC105" s="82"/>
      <c r="AD105" s="82"/>
      <c r="AE105" s="82"/>
      <c r="AF105" s="82"/>
      <c r="AG105" s="82"/>
      <c r="AH105" s="82"/>
      <c r="AI105" s="82"/>
      <c r="AJ105" s="83"/>
      <c r="AK105" s="83"/>
      <c r="AL105" s="83"/>
      <c r="AM105" s="83"/>
      <c r="AN105" s="83"/>
      <c r="AO105" s="83"/>
      <c r="AP105" s="83"/>
      <c r="AQ105" s="84"/>
      <c r="AR105" s="84"/>
      <c r="AS105" s="84"/>
      <c r="AT105" s="84"/>
      <c r="AU105" s="84"/>
      <c r="AV105" s="84"/>
      <c r="AW105" s="84"/>
      <c r="AX105" s="1"/>
      <c r="AY105" s="1"/>
      <c r="AZ105" s="1"/>
      <c r="BA105" s="1"/>
      <c r="BB105" s="1"/>
    </row>
    <row r="106" spans="1:54">
      <c r="A106" s="20">
        <v>99</v>
      </c>
      <c r="B106" s="85"/>
      <c r="C106" s="86"/>
      <c r="D106" s="87"/>
      <c r="E106" s="88"/>
      <c r="F106" s="89" t="str">
        <f t="shared" si="3"/>
        <v/>
      </c>
      <c r="G106" s="90"/>
      <c r="H106" s="25" t="str">
        <f t="shared" si="4"/>
        <v/>
      </c>
      <c r="I106" s="26" t="str">
        <f t="shared" si="5"/>
        <v/>
      </c>
      <c r="J106" s="79"/>
      <c r="K106" s="79"/>
      <c r="L106" s="79"/>
      <c r="M106" s="79"/>
      <c r="N106" s="79"/>
      <c r="O106" s="79"/>
      <c r="P106" s="80"/>
      <c r="Q106" s="80"/>
      <c r="R106" s="80"/>
      <c r="S106" s="80"/>
      <c r="T106" s="80"/>
      <c r="U106" s="80"/>
      <c r="V106" s="81"/>
      <c r="W106" s="81"/>
      <c r="X106" s="81"/>
      <c r="Y106" s="81"/>
      <c r="Z106" s="81"/>
      <c r="AA106" s="81"/>
      <c r="AB106" s="81"/>
      <c r="AC106" s="82"/>
      <c r="AD106" s="82"/>
      <c r="AE106" s="82"/>
      <c r="AF106" s="82"/>
      <c r="AG106" s="82"/>
      <c r="AH106" s="82"/>
      <c r="AI106" s="82"/>
      <c r="AJ106" s="83"/>
      <c r="AK106" s="83"/>
      <c r="AL106" s="83"/>
      <c r="AM106" s="83"/>
      <c r="AN106" s="83"/>
      <c r="AO106" s="83"/>
      <c r="AP106" s="83"/>
      <c r="AQ106" s="84"/>
      <c r="AR106" s="84"/>
      <c r="AS106" s="84"/>
      <c r="AT106" s="84"/>
      <c r="AU106" s="84"/>
      <c r="AV106" s="84"/>
      <c r="AW106" s="84"/>
      <c r="AX106" s="1"/>
      <c r="AY106" s="1"/>
      <c r="AZ106" s="1"/>
      <c r="BA106" s="1"/>
      <c r="BB106" s="1"/>
    </row>
    <row r="107" spans="1:54">
      <c r="A107" s="20">
        <v>100</v>
      </c>
      <c r="B107" s="85"/>
      <c r="C107" s="86"/>
      <c r="D107" s="87"/>
      <c r="E107" s="88"/>
      <c r="F107" s="89" t="str">
        <f t="shared" si="3"/>
        <v/>
      </c>
      <c r="G107" s="90"/>
      <c r="H107" s="25" t="str">
        <f t="shared" si="4"/>
        <v/>
      </c>
      <c r="I107" s="26" t="str">
        <f t="shared" si="5"/>
        <v/>
      </c>
      <c r="J107" s="79"/>
      <c r="K107" s="79"/>
      <c r="L107" s="79"/>
      <c r="M107" s="79"/>
      <c r="N107" s="79"/>
      <c r="O107" s="79"/>
      <c r="P107" s="80"/>
      <c r="Q107" s="80"/>
      <c r="R107" s="80"/>
      <c r="S107" s="80"/>
      <c r="T107" s="80"/>
      <c r="U107" s="80"/>
      <c r="V107" s="81"/>
      <c r="W107" s="81"/>
      <c r="X107" s="81"/>
      <c r="Y107" s="81"/>
      <c r="Z107" s="81"/>
      <c r="AA107" s="81"/>
      <c r="AB107" s="81"/>
      <c r="AC107" s="82"/>
      <c r="AD107" s="82"/>
      <c r="AE107" s="82"/>
      <c r="AF107" s="82"/>
      <c r="AG107" s="82"/>
      <c r="AH107" s="82"/>
      <c r="AI107" s="82"/>
      <c r="AJ107" s="83"/>
      <c r="AK107" s="83"/>
      <c r="AL107" s="83"/>
      <c r="AM107" s="83"/>
      <c r="AN107" s="83"/>
      <c r="AO107" s="83"/>
      <c r="AP107" s="83"/>
      <c r="AQ107" s="84"/>
      <c r="AR107" s="84"/>
      <c r="AS107" s="84"/>
      <c r="AT107" s="84"/>
      <c r="AU107" s="84"/>
      <c r="AV107" s="84"/>
      <c r="AW107" s="84"/>
      <c r="AX107" s="1"/>
      <c r="AY107" s="1"/>
      <c r="AZ107" s="1"/>
      <c r="BA107" s="1"/>
      <c r="BB107" s="1"/>
    </row>
    <row r="108" spans="1:5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</sheetData>
  <sheetProtection password="D022" sheet="1" objects="1" scenarios="1" formatCells="0" formatColumns="0" formatRows="0" selectLockedCells="1"/>
  <protectedRanges>
    <protectedRange password="DC77" sqref="AT6:AW6" name="Range16"/>
    <protectedRange password="DC77" sqref="AQ7:AW107" name="Range15"/>
    <protectedRange password="DC77" sqref="AS3" name="Range14"/>
    <protectedRange password="DC77" sqref="A1:M2" name="Range1"/>
    <protectedRange password="DC77" sqref="A3" name="Range2"/>
    <protectedRange password="DC77" sqref="X3:AW3" name="Range3"/>
    <protectedRange password="DC77" sqref="F6" name="Range4"/>
    <protectedRange password="DC77" sqref="I7:Y7" name="Range5"/>
    <protectedRange password="DC77" sqref="Y6:AB6" name="Range6"/>
    <protectedRange password="DC77" sqref="AA7:AF7" name="Range7"/>
    <protectedRange password="DC77" sqref="AF6:AI6" name="Range8"/>
    <protectedRange password="DC77" sqref="AH7:AM7 AQ7:AT7" name="Range9"/>
    <protectedRange password="DC77" sqref="AM6:AP6 AT6:AW6" name="Range10"/>
    <protectedRange password="DC77" sqref="AO7:AP7 AV7:AW7" name="Range11"/>
    <protectedRange password="DC77" sqref="B8:G107" name="Range12"/>
  </protectedRanges>
  <mergeCells count="67">
    <mergeCell ref="V1:AB1"/>
    <mergeCell ref="AC1:AI1"/>
    <mergeCell ref="AJ1:AP1"/>
    <mergeCell ref="N1:P2"/>
    <mergeCell ref="Q1:U2"/>
    <mergeCell ref="AL3:AP3"/>
    <mergeCell ref="P3:U3"/>
    <mergeCell ref="J3:O3"/>
    <mergeCell ref="AI4:AI5"/>
    <mergeCell ref="AP4:AP5"/>
    <mergeCell ref="S4:S6"/>
    <mergeCell ref="V3:W3"/>
    <mergeCell ref="AC3:AD3"/>
    <mergeCell ref="AJ4:AJ6"/>
    <mergeCell ref="AK4:AK6"/>
    <mergeCell ref="AL4:AL6"/>
    <mergeCell ref="AM4:AN4"/>
    <mergeCell ref="AJ3:AK3"/>
    <mergeCell ref="AC4:AC6"/>
    <mergeCell ref="AD4:AD6"/>
    <mergeCell ref="AE4:AE6"/>
    <mergeCell ref="AF4:AG4"/>
    <mergeCell ref="AB4:AB5"/>
    <mergeCell ref="X3:AB3"/>
    <mergeCell ref="V4:V6"/>
    <mergeCell ref="W4:W6"/>
    <mergeCell ref="X4:X6"/>
    <mergeCell ref="Y4:Z4"/>
    <mergeCell ref="AE3:AI3"/>
    <mergeCell ref="T4:T6"/>
    <mergeCell ref="U4:U6"/>
    <mergeCell ref="P4:P6"/>
    <mergeCell ref="Q4:Q6"/>
    <mergeCell ref="R4:R6"/>
    <mergeCell ref="N4:N6"/>
    <mergeCell ref="O4:O6"/>
    <mergeCell ref="A3:B3"/>
    <mergeCell ref="C3:I3"/>
    <mergeCell ref="B4:B7"/>
    <mergeCell ref="F4:F5"/>
    <mergeCell ref="G4:G7"/>
    <mergeCell ref="H4:H7"/>
    <mergeCell ref="F6:F7"/>
    <mergeCell ref="I4:I6"/>
    <mergeCell ref="M4:M6"/>
    <mergeCell ref="K4:K6"/>
    <mergeCell ref="L4:L6"/>
    <mergeCell ref="A1:M1"/>
    <mergeCell ref="A2:M2"/>
    <mergeCell ref="A4:A7"/>
    <mergeCell ref="C4:C7"/>
    <mergeCell ref="D4:D7"/>
    <mergeCell ref="E4:E7"/>
    <mergeCell ref="J4:J6"/>
    <mergeCell ref="AQ1:AW1"/>
    <mergeCell ref="AQ3:AR3"/>
    <mergeCell ref="AS3:AW3"/>
    <mergeCell ref="AQ4:AQ6"/>
    <mergeCell ref="AR4:AR6"/>
    <mergeCell ref="AS4:AS6"/>
    <mergeCell ref="AT4:AU4"/>
    <mergeCell ref="AW4:AW5"/>
    <mergeCell ref="AY11:BA12"/>
    <mergeCell ref="AY13:BA14"/>
    <mergeCell ref="AY15:BA16"/>
    <mergeCell ref="AY17:BA18"/>
    <mergeCell ref="AY6:BA6"/>
  </mergeCells>
  <conditionalFormatting sqref="I8:I107">
    <cfRule type="cellIs" dxfId="2" priority="2" operator="equal">
      <formula>0</formula>
    </cfRule>
    <cfRule type="cellIs" dxfId="1" priority="3" operator="lessThanOrEqual">
      <formula>0</formula>
    </cfRule>
    <cfRule type="expression" dxfId="0" priority="4">
      <formula>0</formula>
    </cfRule>
  </conditionalFormatting>
  <dataValidations count="4">
    <dataValidation type="whole" operator="lessThanOrEqual" allowBlank="1" showInputMessage="1" showErrorMessage="1" sqref="G8:G107">
      <formula1>F8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C8:C107">
      <formula1>20</formula1>
    </dataValidation>
    <dataValidation type="whole" operator="lessThanOrEqual" allowBlank="1" showInputMessage="1" showErrorMessage="1" sqref="F8:F107">
      <formula1>$F$6</formula1>
    </dataValidation>
    <dataValidation type="custom" operator="lessThanOrEqual" allowBlank="1" showInputMessage="1" showErrorMessage="1" sqref="J8:AW107">
      <formula1>OR(J8&lt;=J$7,J8="ML",J8="NA",J8="ab")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15"/>
  <sheetViews>
    <sheetView view="pageBreakPreview" zoomScaleSheetLayoutView="100" workbookViewId="0">
      <selection activeCell="M3" sqref="M3:P3"/>
    </sheetView>
  </sheetViews>
  <sheetFormatPr defaultRowHeight="18.75"/>
  <cols>
    <col min="1" max="1" width="4" style="27" customWidth="1"/>
    <col min="2" max="2" width="19.140625" style="2" customWidth="1"/>
    <col min="3" max="3" width="6" style="2" customWidth="1"/>
    <col min="4" max="4" width="8.5703125" style="2" customWidth="1"/>
    <col min="5" max="7" width="5.42578125" style="2" customWidth="1"/>
    <col min="8" max="8" width="7" style="2" customWidth="1"/>
    <col min="9" max="9" width="6.140625" style="2" customWidth="1"/>
    <col min="10" max="10" width="5" style="2" customWidth="1"/>
    <col min="11" max="11" width="7.28515625" style="27" customWidth="1"/>
    <col min="12" max="12" width="5.85546875" style="2" customWidth="1"/>
    <col min="13" max="13" width="7" style="2" customWidth="1"/>
    <col min="14" max="14" width="5.7109375" style="2" customWidth="1"/>
    <col min="15" max="15" width="4.42578125" style="2" customWidth="1"/>
    <col min="16" max="16" width="4.140625" style="2" customWidth="1"/>
    <col min="17" max="17" width="5.5703125" style="2" customWidth="1"/>
    <col min="18" max="26" width="9.140625" style="2" hidden="1" customWidth="1"/>
    <col min="27" max="16384" width="9.140625" style="2"/>
  </cols>
  <sheetData>
    <row r="1" spans="1:26" ht="24.75" customHeight="1">
      <c r="A1" s="192" t="str">
        <f>'Data Entry'!A1</f>
        <v>jktdh; mPp ek/;fed fo|ky; bUnjokM+k ia-la- jkuh ftyk ¼ikyh½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28"/>
    </row>
    <row r="2" spans="1:26" ht="19.5" customHeight="1">
      <c r="A2" s="193" t="str">
        <f>'Data Entry'!A2</f>
        <v>l=kad 'khV l=~% 2019&amp;2020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29"/>
    </row>
    <row r="3" spans="1:26" s="4" customFormat="1" ht="19.5" customHeight="1">
      <c r="A3" s="194" t="str">
        <f>'Data Entry'!A3</f>
        <v>d{kk%&amp; 12*v*</v>
      </c>
      <c r="B3" s="194"/>
      <c r="C3" s="194"/>
      <c r="D3" s="202" t="s">
        <v>63</v>
      </c>
      <c r="E3" s="202"/>
      <c r="F3" s="203" t="str">
        <f>'Data Entry'!Q1</f>
        <v>dyk oxZ</v>
      </c>
      <c r="G3" s="203"/>
      <c r="H3" s="203"/>
      <c r="I3" s="203"/>
      <c r="K3" s="201" t="s">
        <v>1</v>
      </c>
      <c r="L3" s="201"/>
      <c r="M3" s="204" t="s">
        <v>75</v>
      </c>
      <c r="N3" s="204"/>
      <c r="O3" s="204"/>
      <c r="P3" s="204"/>
      <c r="Q3" s="30"/>
    </row>
    <row r="4" spans="1:26" ht="63" customHeight="1">
      <c r="A4" s="195" t="s">
        <v>55</v>
      </c>
      <c r="B4" s="195" t="s">
        <v>56</v>
      </c>
      <c r="C4" s="198" t="s">
        <v>4</v>
      </c>
      <c r="D4" s="198" t="s">
        <v>5</v>
      </c>
      <c r="E4" s="182" t="s">
        <v>6</v>
      </c>
      <c r="F4" s="182" t="s">
        <v>7</v>
      </c>
      <c r="G4" s="182" t="s">
        <v>8</v>
      </c>
      <c r="H4" s="31" t="s">
        <v>71</v>
      </c>
      <c r="I4" s="190" t="s">
        <v>62</v>
      </c>
      <c r="J4" s="187" t="s">
        <v>10</v>
      </c>
      <c r="K4" s="187" t="s">
        <v>11</v>
      </c>
      <c r="L4" s="187" t="s">
        <v>12</v>
      </c>
      <c r="M4" s="187" t="s">
        <v>13</v>
      </c>
      <c r="N4" s="187" t="s">
        <v>14</v>
      </c>
      <c r="O4" s="182" t="s">
        <v>16</v>
      </c>
      <c r="P4" s="182" t="s">
        <v>17</v>
      </c>
      <c r="Q4" s="182" t="s">
        <v>15</v>
      </c>
    </row>
    <row r="5" spans="1:26" ht="17.25" customHeight="1">
      <c r="A5" s="196"/>
      <c r="B5" s="196"/>
      <c r="C5" s="199"/>
      <c r="D5" s="199"/>
      <c r="E5" s="184"/>
      <c r="F5" s="184"/>
      <c r="G5" s="184"/>
      <c r="H5" s="32" t="s">
        <v>18</v>
      </c>
      <c r="I5" s="191"/>
      <c r="J5" s="189"/>
      <c r="K5" s="189"/>
      <c r="L5" s="188"/>
      <c r="M5" s="188"/>
      <c r="N5" s="189"/>
      <c r="O5" s="183"/>
      <c r="P5" s="183"/>
      <c r="Q5" s="183"/>
    </row>
    <row r="6" spans="1:26" ht="16.5" customHeight="1">
      <c r="A6" s="196"/>
      <c r="B6" s="196"/>
      <c r="C6" s="199"/>
      <c r="D6" s="199"/>
      <c r="E6" s="183"/>
      <c r="F6" s="183"/>
      <c r="G6" s="183"/>
      <c r="H6" s="55">
        <v>40</v>
      </c>
      <c r="I6" s="55">
        <v>70</v>
      </c>
      <c r="J6" s="55">
        <v>7</v>
      </c>
      <c r="K6" s="185">
        <f>'Data Entry'!F6:F7</f>
        <v>298</v>
      </c>
      <c r="L6" s="188"/>
      <c r="M6" s="188"/>
      <c r="N6" s="56">
        <v>3</v>
      </c>
      <c r="O6" s="57">
        <v>3</v>
      </c>
      <c r="P6" s="57">
        <v>1</v>
      </c>
      <c r="Q6" s="56">
        <v>14</v>
      </c>
    </row>
    <row r="7" spans="1:26" ht="16.5" customHeight="1">
      <c r="A7" s="197"/>
      <c r="B7" s="197"/>
      <c r="C7" s="200"/>
      <c r="D7" s="200"/>
      <c r="E7" s="53">
        <v>10</v>
      </c>
      <c r="F7" s="54">
        <v>10</v>
      </c>
      <c r="G7" s="54">
        <v>10</v>
      </c>
      <c r="H7" s="54">
        <v>70</v>
      </c>
      <c r="I7" s="54">
        <v>100</v>
      </c>
      <c r="J7" s="54">
        <v>10</v>
      </c>
      <c r="K7" s="186"/>
      <c r="L7" s="189"/>
      <c r="M7" s="189"/>
      <c r="N7" s="58">
        <v>3</v>
      </c>
      <c r="O7" s="59">
        <v>5</v>
      </c>
      <c r="P7" s="59">
        <v>2</v>
      </c>
      <c r="Q7" s="58">
        <v>20</v>
      </c>
    </row>
    <row r="8" spans="1:26" ht="21.95" customHeight="1">
      <c r="A8" s="33">
        <v>1</v>
      </c>
      <c r="B8" s="34" t="str">
        <f>IFERROR(IF(AND($M$3=""),"",IF(AND('Data Entry'!C8=""),"",'Data Entry'!C8)),"")</f>
        <v>AAKASH KANDARA</v>
      </c>
      <c r="C8" s="22">
        <f>IFERROR(IF(AND($M$3=""),"",IF(AND('Data Entry'!D8=""),"",'Data Entry'!D8)),"")</f>
        <v>1201</v>
      </c>
      <c r="D8" s="35">
        <f>IFERROR(IF(AND($M$3=""),"",IF(AND('Data Entry'!E8=""),"",'Data Entry'!E8)),"")</f>
        <v>3304959</v>
      </c>
      <c r="E8" s="36">
        <f>IFERROR(IF(AND(B8=""),"",IF(AND($M$3=""),"",IF(AND($M$3=$Z$10),'Data Entry'!J8,IF(AND($M$3=$Z$11),'Data Entry'!P8,IF(AND($M$3=$Z$12),'Data Entry'!V8,IF(AND($M$3=$Z$13),'Data Entry'!AC8,IF(AND($M$3=$Z$14),'Data Entry'!AJ8,IF(AND($M$3=$Z$15),'Data Entry'!AQ8,"")))))))),"")</f>
        <v>9</v>
      </c>
      <c r="F8" s="36">
        <f>IFERROR(IF(AND(B8=""),"",IF(AND($M$3=""),"",IF(AND($M$3=$Z$10),'Data Entry'!K8,IF(AND($M$3=$Z$11),'Data Entry'!Q8,IF(AND($M$3=$Z$12),'Data Entry'!W8,IF(AND($M$3=$Z$13),'Data Entry'!AD8,IF(AND($M$3=$Z$14),'Data Entry'!AK8,IF(AND($M$3=$Z$15),'Data Entry'!AR8,"")))))))),"")</f>
        <v>9</v>
      </c>
      <c r="G8" s="36">
        <f>IFERROR(IF(AND(B8=""),"",IF(AND($M$3=""),"",IF(AND($M$3=$Z$10),'Data Entry'!L8,IF(AND($M$3=$Z$11),'Data Entry'!R8,IF(AND($M$3=$Z$12),'Data Entry'!X8,IF(AND($M$3=$Z$13),'Data Entry'!AE8,IF(AND($M$3=$Z$14),'Data Entry'!AL8,IF(AND($M$3=$Z$15),'Data Entry'!AS8,"")))))))),"")</f>
        <v>9</v>
      </c>
      <c r="H8" s="36">
        <f>IFERROR(IF(AND(B8=""),"",IF(AND($M$3=""),"",IF(AND($M$3=$Z$10),'Data Entry'!M8,IF(AND($M$3=$Z$11),'Data Entry'!S8,IF(AND($M$3=$Z$12),'Data Entry'!Y8,IF(AND($M$3=$Z$13),'Data Entry'!AF8,IF(AND($M$3=$Z$14),'Data Entry'!AM8,IF(AND($M$3=$Z$15),'Data Entry'!AT8,"")))))))),"")</f>
        <v>21</v>
      </c>
      <c r="I8" s="37">
        <f>IFERROR(IF(AND(B8=""),"",SUM(E8,G8,F8,H8)),"")</f>
        <v>48</v>
      </c>
      <c r="J8" s="38">
        <f>IFERROR(IF(AND(I8=""),"",ROUNDUP(I8*10%,0)),"")</f>
        <v>5</v>
      </c>
      <c r="K8" s="23">
        <f>IFERROR(IF(AND($M$3=""),"",IF(AND(B8=""),"",IF(AND('Data Entry'!F8=""),"",'Data Entry'!F8))),"")</f>
        <v>298</v>
      </c>
      <c r="L8" s="39">
        <f>IFERROR(IF(AND($M$3=""),"",IF(AND(B8=""),"",IF(AND('Data Entry'!G8=""),"",'Data Entry'!G8))),"")</f>
        <v>278</v>
      </c>
      <c r="M8" s="40">
        <f>IFERROR(IF(AND($M$3=""),"",IF(AND(B8=""),"",IF(AND('Data Entry'!H8=""),"",'Data Entry'!H8))),"")</f>
        <v>93.288590604026851</v>
      </c>
      <c r="N8" s="39">
        <f>IFERROR(IF(AND($M$3=""),"",IF(AND(B8=""),"",IF(AND('Data Entry'!I8=""),"",'Data Entry'!I8))),"")</f>
        <v>3</v>
      </c>
      <c r="O8" s="24">
        <f>IFERROR(IF(AND(B8=""),"",IF(AND($M$3=""),"",IF(AND($M$3=$Z$10),'Data Entry'!N8,IF(AND($M$3=$Z$11),'Data Entry'!T8,IF(AND($M$3=$Z$12),'Data Entry'!AA8,IF(AND($M$3=$Z$13),'Data Entry'!AH8,IF(AND($M$3=$Z$14),'Data Entry'!AO8,IF(AND($M$3=$Z$15),'Data Entry'!AV8,"")))))))),"")</f>
        <v>4</v>
      </c>
      <c r="P8" s="24">
        <f>IFERROR(IF(AND(B8=""),"",IF(AND($M$3=""),"",IF(AND($M$3=$Z$10),'Data Entry'!O8,IF(AND($M$3=$Z$11),'Data Entry'!U8,IF(AND($M$3=$Z$12),'Data Entry'!AB8,IF(AND($M$3=$Z$13),'Data Entry'!AI8,IF(AND($M$3=$Z$14),'Data Entry'!AP8,IF(AND($M$3=$Z$15),'Data Entry'!AW8,"")))))))),"")</f>
        <v>2</v>
      </c>
      <c r="Q8" s="41">
        <f>IFERROR(IF(AND($M$3=""),"",IF(AND(B8="",J8="",M8="",O8="",P8=""),"",SUM(J8,N8,O8,P8))),"")</f>
        <v>14</v>
      </c>
    </row>
    <row r="9" spans="1:26" ht="21.95" customHeight="1">
      <c r="A9" s="33">
        <v>2</v>
      </c>
      <c r="B9" s="34" t="str">
        <f>IFERROR(IF(AND($M$3=""),"",IF(AND('Data Entry'!C9=""),"",'Data Entry'!C9)),"")</f>
        <v>ANJALI MARU</v>
      </c>
      <c r="C9" s="22">
        <f>IFERROR(IF(AND($M$3=""),"",IF(AND('Data Entry'!D9=""),"",'Data Entry'!D9)),"")</f>
        <v>1202</v>
      </c>
      <c r="D9" s="35">
        <f>IFERROR(IF(AND($M$3=""),"",IF(AND('Data Entry'!E9=""),"",'Data Entry'!E9)),"")</f>
        <v>3304960</v>
      </c>
      <c r="E9" s="36" t="str">
        <f>IFERROR(IF(AND(B9=""),"",IF(AND($M$3=""),"",IF(AND($M$3=$Z$10),'Data Entry'!J9,IF(AND($M$3=$Z$11),'Data Entry'!P9,IF(AND($M$3=$Z$12),'Data Entry'!V9,IF(AND($M$3=$Z$13),'Data Entry'!AC9,IF(AND($M$3=$Z$14),'Data Entry'!AJ9,IF(AND($M$3=$Z$15),'Data Entry'!AQ9,"")))))))),"")</f>
        <v>ab</v>
      </c>
      <c r="F9" s="36" t="str">
        <f>IFERROR(IF(AND(B9=""),"",IF(AND($M$3=""),"",IF(AND($M$3=$Z$10),'Data Entry'!K9,IF(AND($M$3=$Z$11),'Data Entry'!Q9,IF(AND($M$3=$Z$12),'Data Entry'!W9,IF(AND($M$3=$Z$13),'Data Entry'!AD9,IF(AND($M$3=$Z$14),'Data Entry'!AK9,IF(AND($M$3=$Z$15),'Data Entry'!AR9,"")))))))),"")</f>
        <v>ab</v>
      </c>
      <c r="G9" s="36" t="str">
        <f>IFERROR(IF(AND(B9=""),"",IF(AND($M$3=""),"",IF(AND($M$3=$Z$10),'Data Entry'!L9,IF(AND($M$3=$Z$11),'Data Entry'!R9,IF(AND($M$3=$Z$12),'Data Entry'!X9,IF(AND($M$3=$Z$13),'Data Entry'!AE9,IF(AND($M$3=$Z$14),'Data Entry'!AL9,IF(AND($M$3=$Z$15),'Data Entry'!AS9,"")))))))),"")</f>
        <v>ab</v>
      </c>
      <c r="H9" s="36">
        <f>IFERROR(IF(AND(B9=""),"",IF(AND($M$3=""),"",IF(AND($M$3=$Z$10),'Data Entry'!M9,IF(AND($M$3=$Z$11),'Data Entry'!S9,IF(AND($M$3=$Z$12),'Data Entry'!Y9,IF(AND($M$3=$Z$13),'Data Entry'!AF9,IF(AND($M$3=$Z$14),'Data Entry'!AM9,IF(AND($M$3=$Z$15),'Data Entry'!AT9,"")))))))),"")</f>
        <v>52</v>
      </c>
      <c r="I9" s="37">
        <f t="shared" ref="I9:I72" si="0">IFERROR(IF(AND(B9=""),"",SUM(E9,G9,F9,H9)),"")</f>
        <v>52</v>
      </c>
      <c r="J9" s="38">
        <f t="shared" ref="J9:J72" si="1">IFERROR(IF(AND(I9=""),"",ROUNDUP(I9*10%,0)),"")</f>
        <v>6</v>
      </c>
      <c r="K9" s="23">
        <f>IFERROR(IF(AND($M$3=""),"",IF(AND(B9=""),"",IF(AND('Data Entry'!F9=""),"",'Data Entry'!F9))),"")</f>
        <v>298</v>
      </c>
      <c r="L9" s="39">
        <f>IFERROR(IF(AND($M$3=""),"",IF(AND(B9=""),"",IF(AND('Data Entry'!G9=""),"",'Data Entry'!G9))),"")</f>
        <v>284</v>
      </c>
      <c r="M9" s="40">
        <f>IFERROR(IF(AND($M$3=""),"",IF(AND(B9=""),"",IF(AND('Data Entry'!H9=""),"",'Data Entry'!H9))),"")</f>
        <v>95.302013422818789</v>
      </c>
      <c r="N9" s="39">
        <f>IFERROR(IF(AND($M$3=""),"",IF(AND(B9=""),"",IF(AND('Data Entry'!I9=""),"",'Data Entry'!I9))),"")</f>
        <v>3</v>
      </c>
      <c r="O9" s="24">
        <f>IFERROR(IF(AND(B9=""),"",IF(AND($M$3=""),"",IF(AND($M$3=$Z$10),'Data Entry'!N9,IF(AND($M$3=$Z$11),'Data Entry'!T9,IF(AND($M$3=$Z$12),'Data Entry'!AA9,IF(AND($M$3=$Z$13),'Data Entry'!AH9,IF(AND($M$3=$Z$14),'Data Entry'!AO9,IF(AND($M$3=$Z$15),'Data Entry'!AV9,"")))))))),"")</f>
        <v>5</v>
      </c>
      <c r="P9" s="24">
        <f>IFERROR(IF(AND(B9=""),"",IF(AND($M$3=""),"",IF(AND($M$3=$Z$10),'Data Entry'!O9,IF(AND($M$3=$Z$11),'Data Entry'!U9,IF(AND($M$3=$Z$12),'Data Entry'!AB9,IF(AND($M$3=$Z$13),'Data Entry'!AI9,IF(AND($M$3=$Z$14),'Data Entry'!AP9,IF(AND($M$3=$Z$15),'Data Entry'!AW9,"")))))))),"")</f>
        <v>2</v>
      </c>
      <c r="Q9" s="41">
        <f t="shared" ref="Q9:Q72" si="2">IFERROR(IF(AND($M$3=""),"",IF(AND(B9="",J9="",M9="",O9="",P9=""),"",SUM(J9,N9,O9,P9))),"")</f>
        <v>16</v>
      </c>
    </row>
    <row r="10" spans="1:26" ht="21.95" customHeight="1">
      <c r="A10" s="33">
        <v>3</v>
      </c>
      <c r="B10" s="34" t="str">
        <f>IFERROR(IF(AND($M$3=""),"",IF(AND('Data Entry'!C10=""),"",'Data Entry'!C10)),"")</f>
        <v>ANJU KUMARI</v>
      </c>
      <c r="C10" s="22">
        <f>IFERROR(IF(AND($M$3=""),"",IF(AND('Data Entry'!D10=""),"",'Data Entry'!D10)),"")</f>
        <v>1203</v>
      </c>
      <c r="D10" s="35">
        <f>IFERROR(IF(AND($M$3=""),"",IF(AND('Data Entry'!E10=""),"",'Data Entry'!E10)),"")</f>
        <v>3304961</v>
      </c>
      <c r="E10" s="36">
        <f>IFERROR(IF(AND(B10=""),"",IF(AND($M$3=""),"",IF(AND($M$3=$Z$10),'Data Entry'!J10,IF(AND($M$3=$Z$11),'Data Entry'!P10,IF(AND($M$3=$Z$12),'Data Entry'!V10,IF(AND($M$3=$Z$13),'Data Entry'!AC10,IF(AND($M$3=$Z$14),'Data Entry'!AJ10,IF(AND($M$3=$Z$15),'Data Entry'!AQ10,"")))))))),"")</f>
        <v>9</v>
      </c>
      <c r="F10" s="36">
        <f>IFERROR(IF(AND(B10=""),"",IF(AND($M$3=""),"",IF(AND($M$3=$Z$10),'Data Entry'!K10,IF(AND($M$3=$Z$11),'Data Entry'!Q10,IF(AND($M$3=$Z$12),'Data Entry'!W10,IF(AND($M$3=$Z$13),'Data Entry'!AD10,IF(AND($M$3=$Z$14),'Data Entry'!AK10,IF(AND($M$3=$Z$15),'Data Entry'!AR10,"")))))))),"")</f>
        <v>9</v>
      </c>
      <c r="G10" s="36">
        <f>IFERROR(IF(AND(B10=""),"",IF(AND($M$3=""),"",IF(AND($M$3=$Z$10),'Data Entry'!L10,IF(AND($M$3=$Z$11),'Data Entry'!R10,IF(AND($M$3=$Z$12),'Data Entry'!X10,IF(AND($M$3=$Z$13),'Data Entry'!AE10,IF(AND($M$3=$Z$14),'Data Entry'!AL10,IF(AND($M$3=$Z$15),'Data Entry'!AS10,"")))))))),"")</f>
        <v>9</v>
      </c>
      <c r="H10" s="36">
        <f>IFERROR(IF(AND(B10=""),"",IF(AND($M$3=""),"",IF(AND($M$3=$Z$10),'Data Entry'!M10,IF(AND($M$3=$Z$11),'Data Entry'!S10,IF(AND($M$3=$Z$12),'Data Entry'!Y10,IF(AND($M$3=$Z$13),'Data Entry'!AF10,IF(AND($M$3=$Z$14),'Data Entry'!AM10,IF(AND($M$3=$Z$15),'Data Entry'!AT10,"")))))))),"")</f>
        <v>25</v>
      </c>
      <c r="I10" s="37">
        <f t="shared" si="0"/>
        <v>52</v>
      </c>
      <c r="J10" s="38">
        <f t="shared" si="1"/>
        <v>6</v>
      </c>
      <c r="K10" s="23">
        <f>IFERROR(IF(AND($M$3=""),"",IF(AND(B10=""),"",IF(AND('Data Entry'!F10=""),"",'Data Entry'!F10))),"")</f>
        <v>298</v>
      </c>
      <c r="L10" s="39">
        <f>IFERROR(IF(AND($M$3=""),"",IF(AND(B10=""),"",IF(AND('Data Entry'!G10=""),"",'Data Entry'!G10))),"")</f>
        <v>282</v>
      </c>
      <c r="M10" s="40">
        <f>IFERROR(IF(AND($M$3=""),"",IF(AND(B10=""),"",IF(AND('Data Entry'!H10=""),"",'Data Entry'!H10))),"")</f>
        <v>94.630872483221466</v>
      </c>
      <c r="N10" s="39">
        <f>IFERROR(IF(AND($M$3=""),"",IF(AND(B10=""),"",IF(AND('Data Entry'!I10=""),"",'Data Entry'!I10))),"")</f>
        <v>3</v>
      </c>
      <c r="O10" s="24">
        <f>IFERROR(IF(AND(B10=""),"",IF(AND($M$3=""),"",IF(AND($M$3=$Z$10),'Data Entry'!N10,IF(AND($M$3=$Z$11),'Data Entry'!T10,IF(AND($M$3=$Z$12),'Data Entry'!AA10,IF(AND($M$3=$Z$13),'Data Entry'!AH10,IF(AND($M$3=$Z$14),'Data Entry'!AO10,IF(AND($M$3=$Z$15),'Data Entry'!AV10,"")))))))),"")</f>
        <v>5</v>
      </c>
      <c r="P10" s="24">
        <f>IFERROR(IF(AND(B10=""),"",IF(AND($M$3=""),"",IF(AND($M$3=$Z$10),'Data Entry'!O10,IF(AND($M$3=$Z$11),'Data Entry'!U10,IF(AND($M$3=$Z$12),'Data Entry'!AB10,IF(AND($M$3=$Z$13),'Data Entry'!AI10,IF(AND($M$3=$Z$14),'Data Entry'!AP10,IF(AND($M$3=$Z$15),'Data Entry'!AW10,"")))))))),"")</f>
        <v>2</v>
      </c>
      <c r="Q10" s="41">
        <f t="shared" si="2"/>
        <v>16</v>
      </c>
      <c r="Z10" s="42" t="str">
        <f>'Data Entry'!J3</f>
        <v>Com.  Hindi</v>
      </c>
    </row>
    <row r="11" spans="1:26" ht="21.95" customHeight="1">
      <c r="A11" s="33">
        <v>4</v>
      </c>
      <c r="B11" s="34" t="str">
        <f>IFERROR(IF(AND($M$3=""),"",IF(AND('Data Entry'!C11=""),"",'Data Entry'!C11)),"")</f>
        <v>BHARAT KUMAR</v>
      </c>
      <c r="C11" s="22">
        <f>IFERROR(IF(AND($M$3=""),"",IF(AND('Data Entry'!D11=""),"",'Data Entry'!D11)),"")</f>
        <v>1204</v>
      </c>
      <c r="D11" s="35">
        <f>IFERROR(IF(AND($M$3=""),"",IF(AND('Data Entry'!E11=""),"",'Data Entry'!E11)),"")</f>
        <v>3304962</v>
      </c>
      <c r="E11" s="36">
        <f>IFERROR(IF(AND(B11=""),"",IF(AND($M$3=""),"",IF(AND($M$3=$Z$10),'Data Entry'!J11,IF(AND($M$3=$Z$11),'Data Entry'!P11,IF(AND($M$3=$Z$12),'Data Entry'!V11,IF(AND($M$3=$Z$13),'Data Entry'!AC11,IF(AND($M$3=$Z$14),'Data Entry'!AJ11,IF(AND($M$3=$Z$15),'Data Entry'!AQ11,"")))))))),"")</f>
        <v>9</v>
      </c>
      <c r="F11" s="36">
        <f>IFERROR(IF(AND(B11=""),"",IF(AND($M$3=""),"",IF(AND($M$3=$Z$10),'Data Entry'!K11,IF(AND($M$3=$Z$11),'Data Entry'!Q11,IF(AND($M$3=$Z$12),'Data Entry'!W11,IF(AND($M$3=$Z$13),'Data Entry'!AD11,IF(AND($M$3=$Z$14),'Data Entry'!AK11,IF(AND($M$3=$Z$15),'Data Entry'!AR11,"")))))))),"")</f>
        <v>9</v>
      </c>
      <c r="G11" s="36">
        <f>IFERROR(IF(AND(B11=""),"",IF(AND($M$3=""),"",IF(AND($M$3=$Z$10),'Data Entry'!L11,IF(AND($M$3=$Z$11),'Data Entry'!R11,IF(AND($M$3=$Z$12),'Data Entry'!X11,IF(AND($M$3=$Z$13),'Data Entry'!AE11,IF(AND($M$3=$Z$14),'Data Entry'!AL11,IF(AND($M$3=$Z$15),'Data Entry'!AS11,"")))))))),"")</f>
        <v>9</v>
      </c>
      <c r="H11" s="36">
        <f>IFERROR(IF(AND(B11=""),"",IF(AND($M$3=""),"",IF(AND($M$3=$Z$10),'Data Entry'!M11,IF(AND($M$3=$Z$11),'Data Entry'!S11,IF(AND($M$3=$Z$12),'Data Entry'!Y11,IF(AND($M$3=$Z$13),'Data Entry'!AF11,IF(AND($M$3=$Z$14),'Data Entry'!AM11,IF(AND($M$3=$Z$15),'Data Entry'!AT11,"")))))))),"")</f>
        <v>27</v>
      </c>
      <c r="I11" s="37">
        <f t="shared" si="0"/>
        <v>54</v>
      </c>
      <c r="J11" s="38">
        <f t="shared" si="1"/>
        <v>6</v>
      </c>
      <c r="K11" s="23">
        <f>IFERROR(IF(AND($M$3=""),"",IF(AND(B11=""),"",IF(AND('Data Entry'!F11=""),"",'Data Entry'!F11))),"")</f>
        <v>298</v>
      </c>
      <c r="L11" s="39">
        <f>IFERROR(IF(AND($M$3=""),"",IF(AND(B11=""),"",IF(AND('Data Entry'!G11=""),"",'Data Entry'!G11))),"")</f>
        <v>296</v>
      </c>
      <c r="M11" s="40">
        <f>IFERROR(IF(AND($M$3=""),"",IF(AND(B11=""),"",IF(AND('Data Entry'!H11=""),"",'Data Entry'!H11))),"")</f>
        <v>99.328859060402692</v>
      </c>
      <c r="N11" s="39">
        <f>IFERROR(IF(AND($M$3=""),"",IF(AND(B11=""),"",IF(AND('Data Entry'!I11=""),"",'Data Entry'!I11))),"")</f>
        <v>3</v>
      </c>
      <c r="O11" s="24">
        <f>IFERROR(IF(AND(B11=""),"",IF(AND($M$3=""),"",IF(AND($M$3=$Z$10),'Data Entry'!N11,IF(AND($M$3=$Z$11),'Data Entry'!T11,IF(AND($M$3=$Z$12),'Data Entry'!AA11,IF(AND($M$3=$Z$13),'Data Entry'!AH11,IF(AND($M$3=$Z$14),'Data Entry'!AO11,IF(AND($M$3=$Z$15),'Data Entry'!AV11,"")))))))),"")</f>
        <v>4</v>
      </c>
      <c r="P11" s="24">
        <f>IFERROR(IF(AND(B11=""),"",IF(AND($M$3=""),"",IF(AND($M$3=$Z$10),'Data Entry'!O11,IF(AND($M$3=$Z$11),'Data Entry'!U11,IF(AND($M$3=$Z$12),'Data Entry'!AB11,IF(AND($M$3=$Z$13),'Data Entry'!AI11,IF(AND($M$3=$Z$14),'Data Entry'!AP11,IF(AND($M$3=$Z$15),'Data Entry'!AW11,"")))))))),"")</f>
        <v>2</v>
      </c>
      <c r="Q11" s="41">
        <f t="shared" si="2"/>
        <v>15</v>
      </c>
      <c r="Z11" s="42" t="str">
        <f>'Data Entry'!P3</f>
        <v>Com.  English</v>
      </c>
    </row>
    <row r="12" spans="1:26" ht="21.95" customHeight="1">
      <c r="A12" s="33">
        <v>5</v>
      </c>
      <c r="B12" s="34" t="str">
        <f>IFERROR(IF(AND($M$3=""),"",IF(AND('Data Entry'!C12=""),"",'Data Entry'!C12)),"")</f>
        <v>DASHRATH BHATI</v>
      </c>
      <c r="C12" s="22">
        <f>IFERROR(IF(AND($M$3=""),"",IF(AND('Data Entry'!D12=""),"",'Data Entry'!D12)),"")</f>
        <v>1205</v>
      </c>
      <c r="D12" s="35">
        <f>IFERROR(IF(AND($M$3=""),"",IF(AND('Data Entry'!E12=""),"",'Data Entry'!E12)),"")</f>
        <v>3304963</v>
      </c>
      <c r="E12" s="36" t="str">
        <f>IFERROR(IF(AND(B12=""),"",IF(AND($M$3=""),"",IF(AND($M$3=$Z$10),'Data Entry'!J12,IF(AND($M$3=$Z$11),'Data Entry'!P12,IF(AND($M$3=$Z$12),'Data Entry'!V12,IF(AND($M$3=$Z$13),'Data Entry'!AC12,IF(AND($M$3=$Z$14),'Data Entry'!AJ12,IF(AND($M$3=$Z$15),'Data Entry'!AQ12,"")))))))),"")</f>
        <v>ml</v>
      </c>
      <c r="F12" s="36">
        <f>IFERROR(IF(AND(B12=""),"",IF(AND($M$3=""),"",IF(AND($M$3=$Z$10),'Data Entry'!K12,IF(AND($M$3=$Z$11),'Data Entry'!Q12,IF(AND($M$3=$Z$12),'Data Entry'!W12,IF(AND($M$3=$Z$13),'Data Entry'!AD12,IF(AND($M$3=$Z$14),'Data Entry'!AK12,IF(AND($M$3=$Z$15),'Data Entry'!AR12,"")))))))),"")</f>
        <v>9</v>
      </c>
      <c r="G12" s="36">
        <f>IFERROR(IF(AND(B12=""),"",IF(AND($M$3=""),"",IF(AND($M$3=$Z$10),'Data Entry'!L12,IF(AND($M$3=$Z$11),'Data Entry'!R12,IF(AND($M$3=$Z$12),'Data Entry'!X12,IF(AND($M$3=$Z$13),'Data Entry'!AE12,IF(AND($M$3=$Z$14),'Data Entry'!AL12,IF(AND($M$3=$Z$15),'Data Entry'!AS12,"")))))))),"")</f>
        <v>9</v>
      </c>
      <c r="H12" s="36">
        <f>IFERROR(IF(AND(B12=""),"",IF(AND($M$3=""),"",IF(AND($M$3=$Z$10),'Data Entry'!M12,IF(AND($M$3=$Z$11),'Data Entry'!S12,IF(AND($M$3=$Z$12),'Data Entry'!Y12,IF(AND($M$3=$Z$13),'Data Entry'!AF12,IF(AND($M$3=$Z$14),'Data Entry'!AM12,IF(AND($M$3=$Z$15),'Data Entry'!AT12,"")))))))),"")</f>
        <v>29</v>
      </c>
      <c r="I12" s="37">
        <f t="shared" si="0"/>
        <v>47</v>
      </c>
      <c r="J12" s="38">
        <f t="shared" si="1"/>
        <v>5</v>
      </c>
      <c r="K12" s="23">
        <f>IFERROR(IF(AND($M$3=""),"",IF(AND(B12=""),"",IF(AND('Data Entry'!F12=""),"",'Data Entry'!F12))),"")</f>
        <v>298</v>
      </c>
      <c r="L12" s="39">
        <f>IFERROR(IF(AND($M$3=""),"",IF(AND(B12=""),"",IF(AND('Data Entry'!G12=""),"",'Data Entry'!G12))),"")</f>
        <v>296</v>
      </c>
      <c r="M12" s="40">
        <f>IFERROR(IF(AND($M$3=""),"",IF(AND(B12=""),"",IF(AND('Data Entry'!H12=""),"",'Data Entry'!H12))),"")</f>
        <v>99.328859060402692</v>
      </c>
      <c r="N12" s="39">
        <f>IFERROR(IF(AND($M$3=""),"",IF(AND(B12=""),"",IF(AND('Data Entry'!I12=""),"",'Data Entry'!I12))),"")</f>
        <v>3</v>
      </c>
      <c r="O12" s="24">
        <f>IFERROR(IF(AND(B12=""),"",IF(AND($M$3=""),"",IF(AND($M$3=$Z$10),'Data Entry'!N12,IF(AND($M$3=$Z$11),'Data Entry'!T12,IF(AND($M$3=$Z$12),'Data Entry'!AA12,IF(AND($M$3=$Z$13),'Data Entry'!AH12,IF(AND($M$3=$Z$14),'Data Entry'!AO12,IF(AND($M$3=$Z$15),'Data Entry'!AV12,"")))))))),"")</f>
        <v>5</v>
      </c>
      <c r="P12" s="24">
        <f>IFERROR(IF(AND(B12=""),"",IF(AND($M$3=""),"",IF(AND($M$3=$Z$10),'Data Entry'!O12,IF(AND($M$3=$Z$11),'Data Entry'!U12,IF(AND($M$3=$Z$12),'Data Entry'!AB12,IF(AND($M$3=$Z$13),'Data Entry'!AI12,IF(AND($M$3=$Z$14),'Data Entry'!AP12,IF(AND($M$3=$Z$15),'Data Entry'!AW12,"")))))))),"")</f>
        <v>2</v>
      </c>
      <c r="Q12" s="41">
        <f t="shared" si="2"/>
        <v>15</v>
      </c>
      <c r="Z12" s="42" t="str">
        <f>'Data Entry'!X3</f>
        <v>political science</v>
      </c>
    </row>
    <row r="13" spans="1:26" ht="21.95" customHeight="1">
      <c r="A13" s="33">
        <v>6</v>
      </c>
      <c r="B13" s="34" t="str">
        <f>IFERROR(IF(AND($M$3=""),"",IF(AND('Data Entry'!C13=""),"",'Data Entry'!C13)),"")</f>
        <v>DILKHUSH KUAMRI</v>
      </c>
      <c r="C13" s="22">
        <f>IFERROR(IF(AND($M$3=""),"",IF(AND('Data Entry'!D13=""),"",'Data Entry'!D13)),"")</f>
        <v>1206</v>
      </c>
      <c r="D13" s="35">
        <f>IFERROR(IF(AND($M$3=""),"",IF(AND('Data Entry'!E13=""),"",'Data Entry'!E13)),"")</f>
        <v>3304964</v>
      </c>
      <c r="E13" s="36">
        <f>IFERROR(IF(AND(B13=""),"",IF(AND($M$3=""),"",IF(AND($M$3=$Z$10),'Data Entry'!J13,IF(AND($M$3=$Z$11),'Data Entry'!P13,IF(AND($M$3=$Z$12),'Data Entry'!V13,IF(AND($M$3=$Z$13),'Data Entry'!AC13,IF(AND($M$3=$Z$14),'Data Entry'!AJ13,IF(AND($M$3=$Z$15),'Data Entry'!AQ13,"")))))))),"")</f>
        <v>10</v>
      </c>
      <c r="F13" s="36">
        <f>IFERROR(IF(AND(B13=""),"",IF(AND($M$3=""),"",IF(AND($M$3=$Z$10),'Data Entry'!K13,IF(AND($M$3=$Z$11),'Data Entry'!Q13,IF(AND($M$3=$Z$12),'Data Entry'!W13,IF(AND($M$3=$Z$13),'Data Entry'!AD13,IF(AND($M$3=$Z$14),'Data Entry'!AK13,IF(AND($M$3=$Z$15),'Data Entry'!AR13,"")))))))),"")</f>
        <v>9</v>
      </c>
      <c r="G13" s="36">
        <f>IFERROR(IF(AND(B13=""),"",IF(AND($M$3=""),"",IF(AND($M$3=$Z$10),'Data Entry'!L13,IF(AND($M$3=$Z$11),'Data Entry'!R13,IF(AND($M$3=$Z$12),'Data Entry'!X13,IF(AND($M$3=$Z$13),'Data Entry'!AE13,IF(AND($M$3=$Z$14),'Data Entry'!AL13,IF(AND($M$3=$Z$15),'Data Entry'!AS13,"")))))))),"")</f>
        <v>9</v>
      </c>
      <c r="H13" s="36">
        <f>IFERROR(IF(AND(B13=""),"",IF(AND($M$3=""),"",IF(AND($M$3=$Z$10),'Data Entry'!M13,IF(AND($M$3=$Z$11),'Data Entry'!S13,IF(AND($M$3=$Z$12),'Data Entry'!Y13,IF(AND($M$3=$Z$13),'Data Entry'!AF13,IF(AND($M$3=$Z$14),'Data Entry'!AM13,IF(AND($M$3=$Z$15),'Data Entry'!AT13,"")))))))),"")</f>
        <v>68</v>
      </c>
      <c r="I13" s="37">
        <f t="shared" si="0"/>
        <v>96</v>
      </c>
      <c r="J13" s="38">
        <f t="shared" si="1"/>
        <v>10</v>
      </c>
      <c r="K13" s="23">
        <f>IFERROR(IF(AND($M$3=""),"",IF(AND(B13=""),"",IF(AND('Data Entry'!F13=""),"",'Data Entry'!F13))),"")</f>
        <v>298</v>
      </c>
      <c r="L13" s="39">
        <f>IFERROR(IF(AND($M$3=""),"",IF(AND(B13=""),"",IF(AND('Data Entry'!G13=""),"",'Data Entry'!G13))),"")</f>
        <v>296</v>
      </c>
      <c r="M13" s="40">
        <f>IFERROR(IF(AND($M$3=""),"",IF(AND(B13=""),"",IF(AND('Data Entry'!H13=""),"",'Data Entry'!H13))),"")</f>
        <v>99.328859060402692</v>
      </c>
      <c r="N13" s="39">
        <f>IFERROR(IF(AND($M$3=""),"",IF(AND(B13=""),"",IF(AND('Data Entry'!I13=""),"",'Data Entry'!I13))),"")</f>
        <v>3</v>
      </c>
      <c r="O13" s="24">
        <f>IFERROR(IF(AND(B13=""),"",IF(AND($M$3=""),"",IF(AND($M$3=$Z$10),'Data Entry'!N13,IF(AND($M$3=$Z$11),'Data Entry'!T13,IF(AND($M$3=$Z$12),'Data Entry'!AA13,IF(AND($M$3=$Z$13),'Data Entry'!AH13,IF(AND($M$3=$Z$14),'Data Entry'!AO13,IF(AND($M$3=$Z$15),'Data Entry'!AV13,"")))))))),"")</f>
        <v>4</v>
      </c>
      <c r="P13" s="24">
        <f>IFERROR(IF(AND(B13=""),"",IF(AND($M$3=""),"",IF(AND($M$3=$Z$10),'Data Entry'!O13,IF(AND($M$3=$Z$11),'Data Entry'!U13,IF(AND($M$3=$Z$12),'Data Entry'!AB13,IF(AND($M$3=$Z$13),'Data Entry'!AI13,IF(AND($M$3=$Z$14),'Data Entry'!AP13,IF(AND($M$3=$Z$15),'Data Entry'!AW13,"")))))))),"")</f>
        <v>2</v>
      </c>
      <c r="Q13" s="41">
        <f t="shared" si="2"/>
        <v>19</v>
      </c>
      <c r="Z13" s="42" t="str">
        <f>'Data Entry'!AE3</f>
        <v>History</v>
      </c>
    </row>
    <row r="14" spans="1:26" ht="21.95" customHeight="1">
      <c r="A14" s="33">
        <v>7</v>
      </c>
      <c r="B14" s="34" t="str">
        <f>IFERROR(IF(AND($M$3=""),"",IF(AND('Data Entry'!C14=""),"",'Data Entry'!C14)),"")</f>
        <v>DIPAK</v>
      </c>
      <c r="C14" s="22">
        <f>IFERROR(IF(AND($M$3=""),"",IF(AND('Data Entry'!D14=""),"",'Data Entry'!D14)),"")</f>
        <v>1207</v>
      </c>
      <c r="D14" s="35">
        <f>IFERROR(IF(AND($M$3=""),"",IF(AND('Data Entry'!E14=""),"",'Data Entry'!E14)),"")</f>
        <v>3304965</v>
      </c>
      <c r="E14" s="36">
        <f>IFERROR(IF(AND(B14=""),"",IF(AND($M$3=""),"",IF(AND($M$3=$Z$10),'Data Entry'!J14,IF(AND($M$3=$Z$11),'Data Entry'!P14,IF(AND($M$3=$Z$12),'Data Entry'!V14,IF(AND($M$3=$Z$13),'Data Entry'!AC14,IF(AND($M$3=$Z$14),'Data Entry'!AJ14,IF(AND($M$3=$Z$15),'Data Entry'!AQ14,"")))))))),"")</f>
        <v>9</v>
      </c>
      <c r="F14" s="36">
        <f>IFERROR(IF(AND(B14=""),"",IF(AND($M$3=""),"",IF(AND($M$3=$Z$10),'Data Entry'!K14,IF(AND($M$3=$Z$11),'Data Entry'!Q14,IF(AND($M$3=$Z$12),'Data Entry'!W14,IF(AND($M$3=$Z$13),'Data Entry'!AD14,IF(AND($M$3=$Z$14),'Data Entry'!AK14,IF(AND($M$3=$Z$15),'Data Entry'!AR14,"")))))))),"")</f>
        <v>9</v>
      </c>
      <c r="G14" s="36">
        <f>IFERROR(IF(AND(B14=""),"",IF(AND($M$3=""),"",IF(AND($M$3=$Z$10),'Data Entry'!L14,IF(AND($M$3=$Z$11),'Data Entry'!R14,IF(AND($M$3=$Z$12),'Data Entry'!X14,IF(AND($M$3=$Z$13),'Data Entry'!AE14,IF(AND($M$3=$Z$14),'Data Entry'!AL14,IF(AND($M$3=$Z$15),'Data Entry'!AS14,"")))))))),"")</f>
        <v>9</v>
      </c>
      <c r="H14" s="36">
        <f>IFERROR(IF(AND(B14=""),"",IF(AND($M$3=""),"",IF(AND($M$3=$Z$10),'Data Entry'!M14,IF(AND($M$3=$Z$11),'Data Entry'!S14,IF(AND($M$3=$Z$12),'Data Entry'!Y14,IF(AND($M$3=$Z$13),'Data Entry'!AF14,IF(AND($M$3=$Z$14),'Data Entry'!AM14,IF(AND($M$3=$Z$15),'Data Entry'!AT14,"")))))))),"")</f>
        <v>67</v>
      </c>
      <c r="I14" s="37">
        <f t="shared" si="0"/>
        <v>94</v>
      </c>
      <c r="J14" s="38">
        <f t="shared" si="1"/>
        <v>10</v>
      </c>
      <c r="K14" s="23">
        <f>IFERROR(IF(AND($M$3=""),"",IF(AND(B14=""),"",IF(AND('Data Entry'!F14=""),"",'Data Entry'!F14))),"")</f>
        <v>298</v>
      </c>
      <c r="L14" s="39">
        <f>IFERROR(IF(AND($M$3=""),"",IF(AND(B14=""),"",IF(AND('Data Entry'!G14=""),"",'Data Entry'!G14))),"")</f>
        <v>298</v>
      </c>
      <c r="M14" s="40">
        <f>IFERROR(IF(AND($M$3=""),"",IF(AND(B14=""),"",IF(AND('Data Entry'!H14=""),"",'Data Entry'!H14))),"")</f>
        <v>100</v>
      </c>
      <c r="N14" s="39">
        <f>IFERROR(IF(AND($M$3=""),"",IF(AND(B14=""),"",IF(AND('Data Entry'!I14=""),"",'Data Entry'!I14))),"")</f>
        <v>3</v>
      </c>
      <c r="O14" s="24">
        <f>IFERROR(IF(AND(B14=""),"",IF(AND($M$3=""),"",IF(AND($M$3=$Z$10),'Data Entry'!N14,IF(AND($M$3=$Z$11),'Data Entry'!T14,IF(AND($M$3=$Z$12),'Data Entry'!AA14,IF(AND($M$3=$Z$13),'Data Entry'!AH14,IF(AND($M$3=$Z$14),'Data Entry'!AO14,IF(AND($M$3=$Z$15),'Data Entry'!AV14,"")))))))),"")</f>
        <v>5</v>
      </c>
      <c r="P14" s="24">
        <f>IFERROR(IF(AND(B14=""),"",IF(AND($M$3=""),"",IF(AND($M$3=$Z$10),'Data Entry'!O14,IF(AND($M$3=$Z$11),'Data Entry'!U14,IF(AND($M$3=$Z$12),'Data Entry'!AB14,IF(AND($M$3=$Z$13),'Data Entry'!AI14,IF(AND($M$3=$Z$14),'Data Entry'!AP14,IF(AND($M$3=$Z$15),'Data Entry'!AW14,"")))))))),"")</f>
        <v>2</v>
      </c>
      <c r="Q14" s="41">
        <f t="shared" si="2"/>
        <v>20</v>
      </c>
      <c r="Z14" s="42" t="str">
        <f>'Data Entry'!AL3</f>
        <v>Geography</v>
      </c>
    </row>
    <row r="15" spans="1:26" ht="21.95" customHeight="1">
      <c r="A15" s="33">
        <v>8</v>
      </c>
      <c r="B15" s="34" t="str">
        <f>IFERROR(IF(AND($M$3=""),"",IF(AND('Data Entry'!C15=""),"",'Data Entry'!C15)),"")</f>
        <v>HEENA</v>
      </c>
      <c r="C15" s="22">
        <f>IFERROR(IF(AND($M$3=""),"",IF(AND('Data Entry'!D15=""),"",'Data Entry'!D15)),"")</f>
        <v>1208</v>
      </c>
      <c r="D15" s="35">
        <f>IFERROR(IF(AND($M$3=""),"",IF(AND('Data Entry'!E15=""),"",'Data Entry'!E15)),"")</f>
        <v>3304966</v>
      </c>
      <c r="E15" s="36">
        <f>IFERROR(IF(AND(B15=""),"",IF(AND($M$3=""),"",IF(AND($M$3=$Z$10),'Data Entry'!J15,IF(AND($M$3=$Z$11),'Data Entry'!P15,IF(AND($M$3=$Z$12),'Data Entry'!V15,IF(AND($M$3=$Z$13),'Data Entry'!AC15,IF(AND($M$3=$Z$14),'Data Entry'!AJ15,IF(AND($M$3=$Z$15),'Data Entry'!AQ15,"")))))))),"")</f>
        <v>9</v>
      </c>
      <c r="F15" s="36">
        <f>IFERROR(IF(AND(B15=""),"",IF(AND($M$3=""),"",IF(AND($M$3=$Z$10),'Data Entry'!K15,IF(AND($M$3=$Z$11),'Data Entry'!Q15,IF(AND($M$3=$Z$12),'Data Entry'!W15,IF(AND($M$3=$Z$13),'Data Entry'!AD15,IF(AND($M$3=$Z$14),'Data Entry'!AK15,IF(AND($M$3=$Z$15),'Data Entry'!AR15,"")))))))),"")</f>
        <v>9</v>
      </c>
      <c r="G15" s="36">
        <f>IFERROR(IF(AND(B15=""),"",IF(AND($M$3=""),"",IF(AND($M$3=$Z$10),'Data Entry'!L15,IF(AND($M$3=$Z$11),'Data Entry'!R15,IF(AND($M$3=$Z$12),'Data Entry'!X15,IF(AND($M$3=$Z$13),'Data Entry'!AE15,IF(AND($M$3=$Z$14),'Data Entry'!AL15,IF(AND($M$3=$Z$15),'Data Entry'!AS15,"")))))))),"")</f>
        <v>9</v>
      </c>
      <c r="H15" s="36">
        <f>IFERROR(IF(AND(B15=""),"",IF(AND($M$3=""),"",IF(AND($M$3=$Z$10),'Data Entry'!M15,IF(AND($M$3=$Z$11),'Data Entry'!S15,IF(AND($M$3=$Z$12),'Data Entry'!Y15,IF(AND($M$3=$Z$13),'Data Entry'!AF15,IF(AND($M$3=$Z$14),'Data Entry'!AM15,IF(AND($M$3=$Z$15),'Data Entry'!AT15,"")))))))),"")</f>
        <v>35</v>
      </c>
      <c r="I15" s="37">
        <f t="shared" si="0"/>
        <v>62</v>
      </c>
      <c r="J15" s="38">
        <f t="shared" si="1"/>
        <v>7</v>
      </c>
      <c r="K15" s="23">
        <f>IFERROR(IF(AND($M$3=""),"",IF(AND(B15=""),"",IF(AND('Data Entry'!F15=""),"",'Data Entry'!F15))),"")</f>
        <v>298</v>
      </c>
      <c r="L15" s="39">
        <f>IFERROR(IF(AND($M$3=""),"",IF(AND(B15=""),"",IF(AND('Data Entry'!G15=""),"",'Data Entry'!G15))),"")</f>
        <v>298</v>
      </c>
      <c r="M15" s="40">
        <f>IFERROR(IF(AND($M$3=""),"",IF(AND(B15=""),"",IF(AND('Data Entry'!H15=""),"",'Data Entry'!H15))),"")</f>
        <v>100</v>
      </c>
      <c r="N15" s="39">
        <f>IFERROR(IF(AND($M$3=""),"",IF(AND(B15=""),"",IF(AND('Data Entry'!I15=""),"",'Data Entry'!I15))),"")</f>
        <v>3</v>
      </c>
      <c r="O15" s="24">
        <f>IFERROR(IF(AND(B15=""),"",IF(AND($M$3=""),"",IF(AND($M$3=$Z$10),'Data Entry'!N15,IF(AND($M$3=$Z$11),'Data Entry'!T15,IF(AND($M$3=$Z$12),'Data Entry'!AA15,IF(AND($M$3=$Z$13),'Data Entry'!AH15,IF(AND($M$3=$Z$14),'Data Entry'!AO15,IF(AND($M$3=$Z$15),'Data Entry'!AV15,"")))))))),"")</f>
        <v>4</v>
      </c>
      <c r="P15" s="24">
        <f>IFERROR(IF(AND(B15=""),"",IF(AND($M$3=""),"",IF(AND($M$3=$Z$10),'Data Entry'!O15,IF(AND($M$3=$Z$11),'Data Entry'!U15,IF(AND($M$3=$Z$12),'Data Entry'!AB15,IF(AND($M$3=$Z$13),'Data Entry'!AI15,IF(AND($M$3=$Z$14),'Data Entry'!AP15,IF(AND($M$3=$Z$15),'Data Entry'!AW15,"")))))))),"")</f>
        <v>2</v>
      </c>
      <c r="Q15" s="41">
        <f t="shared" si="2"/>
        <v>16</v>
      </c>
      <c r="Z15" s="42" t="str">
        <f>'Data Entry'!AS3</f>
        <v>Hindi Lit.</v>
      </c>
    </row>
    <row r="16" spans="1:26" ht="21.95" customHeight="1">
      <c r="A16" s="33">
        <v>9</v>
      </c>
      <c r="B16" s="34" t="str">
        <f>IFERROR(IF(AND($M$3=""),"",IF(AND('Data Entry'!C16=""),"",'Data Entry'!C16)),"")</f>
        <v>HIRA DEVI</v>
      </c>
      <c r="C16" s="22">
        <f>IFERROR(IF(AND($M$3=""),"",IF(AND('Data Entry'!D16=""),"",'Data Entry'!D16)),"")</f>
        <v>1209</v>
      </c>
      <c r="D16" s="35">
        <f>IFERROR(IF(AND($M$3=""),"",IF(AND('Data Entry'!E16=""),"",'Data Entry'!E16)),"")</f>
        <v>3304967</v>
      </c>
      <c r="E16" s="36">
        <f>IFERROR(IF(AND(B16=""),"",IF(AND($M$3=""),"",IF(AND($M$3=$Z$10),'Data Entry'!J16,IF(AND($M$3=$Z$11),'Data Entry'!P16,IF(AND($M$3=$Z$12),'Data Entry'!V16,IF(AND($M$3=$Z$13),'Data Entry'!AC16,IF(AND($M$3=$Z$14),'Data Entry'!AJ16,IF(AND($M$3=$Z$15),'Data Entry'!AQ16,"")))))))),"")</f>
        <v>9</v>
      </c>
      <c r="F16" s="36">
        <f>IFERROR(IF(AND(B16=""),"",IF(AND($M$3=""),"",IF(AND($M$3=$Z$10),'Data Entry'!K16,IF(AND($M$3=$Z$11),'Data Entry'!Q16,IF(AND($M$3=$Z$12),'Data Entry'!W16,IF(AND($M$3=$Z$13),'Data Entry'!AD16,IF(AND($M$3=$Z$14),'Data Entry'!AK16,IF(AND($M$3=$Z$15),'Data Entry'!AR16,"")))))))),"")</f>
        <v>9</v>
      </c>
      <c r="G16" s="36">
        <f>IFERROR(IF(AND(B16=""),"",IF(AND($M$3=""),"",IF(AND($M$3=$Z$10),'Data Entry'!L16,IF(AND($M$3=$Z$11),'Data Entry'!R16,IF(AND($M$3=$Z$12),'Data Entry'!X16,IF(AND($M$3=$Z$13),'Data Entry'!AE16,IF(AND($M$3=$Z$14),'Data Entry'!AL16,IF(AND($M$3=$Z$15),'Data Entry'!AS16,"")))))))),"")</f>
        <v>9</v>
      </c>
      <c r="H16" s="36">
        <f>IFERROR(IF(AND(B16=""),"",IF(AND($M$3=""),"",IF(AND($M$3=$Z$10),'Data Entry'!M16,IF(AND($M$3=$Z$11),'Data Entry'!S16,IF(AND($M$3=$Z$12),'Data Entry'!Y16,IF(AND($M$3=$Z$13),'Data Entry'!AF16,IF(AND($M$3=$Z$14),'Data Entry'!AM16,IF(AND($M$3=$Z$15),'Data Entry'!AT16,"")))))))),"")</f>
        <v>37</v>
      </c>
      <c r="I16" s="37">
        <f t="shared" si="0"/>
        <v>64</v>
      </c>
      <c r="J16" s="38">
        <f t="shared" si="1"/>
        <v>7</v>
      </c>
      <c r="K16" s="23">
        <f>IFERROR(IF(AND($M$3=""),"",IF(AND(B16=""),"",IF(AND('Data Entry'!F16=""),"",'Data Entry'!F16))),"")</f>
        <v>298</v>
      </c>
      <c r="L16" s="39">
        <f>IFERROR(IF(AND($M$3=""),"",IF(AND(B16=""),"",IF(AND('Data Entry'!G16=""),"",'Data Entry'!G16))),"")</f>
        <v>294</v>
      </c>
      <c r="M16" s="40">
        <f>IFERROR(IF(AND($M$3=""),"",IF(AND(B16=""),"",IF(AND('Data Entry'!H16=""),"",'Data Entry'!H16))),"")</f>
        <v>98.65771812080537</v>
      </c>
      <c r="N16" s="39">
        <f>IFERROR(IF(AND($M$3=""),"",IF(AND(B16=""),"",IF(AND('Data Entry'!I16=""),"",'Data Entry'!I16))),"")</f>
        <v>3</v>
      </c>
      <c r="O16" s="24">
        <f>IFERROR(IF(AND(B16=""),"",IF(AND($M$3=""),"",IF(AND($M$3=$Z$10),'Data Entry'!N16,IF(AND($M$3=$Z$11),'Data Entry'!T16,IF(AND($M$3=$Z$12),'Data Entry'!AA16,IF(AND($M$3=$Z$13),'Data Entry'!AH16,IF(AND($M$3=$Z$14),'Data Entry'!AO16,IF(AND($M$3=$Z$15),'Data Entry'!AV16,"")))))))),"")</f>
        <v>5</v>
      </c>
      <c r="P16" s="24">
        <f>IFERROR(IF(AND(B16=""),"",IF(AND($M$3=""),"",IF(AND($M$3=$Z$10),'Data Entry'!O16,IF(AND($M$3=$Z$11),'Data Entry'!U16,IF(AND($M$3=$Z$12),'Data Entry'!AB16,IF(AND($M$3=$Z$13),'Data Entry'!AI16,IF(AND($M$3=$Z$14),'Data Entry'!AP16,IF(AND($M$3=$Z$15),'Data Entry'!AW16,"")))))))),"")</f>
        <v>2</v>
      </c>
      <c r="Q16" s="41">
        <f t="shared" si="2"/>
        <v>17</v>
      </c>
    </row>
    <row r="17" spans="1:17" ht="21.95" customHeight="1">
      <c r="A17" s="33">
        <v>10</v>
      </c>
      <c r="B17" s="34" t="str">
        <f>IFERROR(IF(AND($M$3=""),"",IF(AND('Data Entry'!C17=""),"",'Data Entry'!C17)),"")</f>
        <v>KARAN SINGH</v>
      </c>
      <c r="C17" s="22">
        <f>IFERROR(IF(AND($M$3=""),"",IF(AND('Data Entry'!D17=""),"",'Data Entry'!D17)),"")</f>
        <v>1210</v>
      </c>
      <c r="D17" s="35">
        <f>IFERROR(IF(AND($M$3=""),"",IF(AND('Data Entry'!E17=""),"",'Data Entry'!E17)),"")</f>
        <v>3304968</v>
      </c>
      <c r="E17" s="36">
        <f>IFERROR(IF(AND(B17=""),"",IF(AND($M$3=""),"",IF(AND($M$3=$Z$10),'Data Entry'!J17,IF(AND($M$3=$Z$11),'Data Entry'!P17,IF(AND($M$3=$Z$12),'Data Entry'!V17,IF(AND($M$3=$Z$13),'Data Entry'!AC17,IF(AND($M$3=$Z$14),'Data Entry'!AJ17,IF(AND($M$3=$Z$15),'Data Entry'!AQ17,"")))))))),"")</f>
        <v>9</v>
      </c>
      <c r="F17" s="36">
        <f>IFERROR(IF(AND(B17=""),"",IF(AND($M$3=""),"",IF(AND($M$3=$Z$10),'Data Entry'!K17,IF(AND($M$3=$Z$11),'Data Entry'!Q17,IF(AND($M$3=$Z$12),'Data Entry'!W17,IF(AND($M$3=$Z$13),'Data Entry'!AD17,IF(AND($M$3=$Z$14),'Data Entry'!AK17,IF(AND($M$3=$Z$15),'Data Entry'!AR17,"")))))))),"")</f>
        <v>9</v>
      </c>
      <c r="G17" s="36">
        <f>IFERROR(IF(AND(B17=""),"",IF(AND($M$3=""),"",IF(AND($M$3=$Z$10),'Data Entry'!L17,IF(AND($M$3=$Z$11),'Data Entry'!R17,IF(AND($M$3=$Z$12),'Data Entry'!X17,IF(AND($M$3=$Z$13),'Data Entry'!AE17,IF(AND($M$3=$Z$14),'Data Entry'!AL17,IF(AND($M$3=$Z$15),'Data Entry'!AS17,"")))))))),"")</f>
        <v>9</v>
      </c>
      <c r="H17" s="36">
        <f>IFERROR(IF(AND(B17=""),"",IF(AND($M$3=""),"",IF(AND($M$3=$Z$10),'Data Entry'!M17,IF(AND($M$3=$Z$11),'Data Entry'!S17,IF(AND($M$3=$Z$12),'Data Entry'!Y17,IF(AND($M$3=$Z$13),'Data Entry'!AF17,IF(AND($M$3=$Z$14),'Data Entry'!AM17,IF(AND($M$3=$Z$15),'Data Entry'!AT17,"")))))))),"")</f>
        <v>39</v>
      </c>
      <c r="I17" s="37">
        <f t="shared" si="0"/>
        <v>66</v>
      </c>
      <c r="J17" s="38">
        <f t="shared" si="1"/>
        <v>7</v>
      </c>
      <c r="K17" s="23">
        <f>IFERROR(IF(AND($M$3=""),"",IF(AND(B17=""),"",IF(AND('Data Entry'!F17=""),"",'Data Entry'!F17))),"")</f>
        <v>298</v>
      </c>
      <c r="L17" s="39">
        <f>IFERROR(IF(AND($M$3=""),"",IF(AND(B17=""),"",IF(AND('Data Entry'!G17=""),"",'Data Entry'!G17))),"")</f>
        <v>276</v>
      </c>
      <c r="M17" s="40">
        <f>IFERROR(IF(AND($M$3=""),"",IF(AND(B17=""),"",IF(AND('Data Entry'!H17=""),"",'Data Entry'!H17))),"")</f>
        <v>92.617449664429529</v>
      </c>
      <c r="N17" s="39">
        <f>IFERROR(IF(AND($M$3=""),"",IF(AND(B17=""),"",IF(AND('Data Entry'!I17=""),"",'Data Entry'!I17))),"")</f>
        <v>3</v>
      </c>
      <c r="O17" s="24">
        <f>IFERROR(IF(AND(B17=""),"",IF(AND($M$3=""),"",IF(AND($M$3=$Z$10),'Data Entry'!N17,IF(AND($M$3=$Z$11),'Data Entry'!T17,IF(AND($M$3=$Z$12),'Data Entry'!AA17,IF(AND($M$3=$Z$13),'Data Entry'!AH17,IF(AND($M$3=$Z$14),'Data Entry'!AO17,IF(AND($M$3=$Z$15),'Data Entry'!AV17,"")))))))),"")</f>
        <v>4</v>
      </c>
      <c r="P17" s="24">
        <f>IFERROR(IF(AND(B17=""),"",IF(AND($M$3=""),"",IF(AND($M$3=$Z$10),'Data Entry'!O17,IF(AND($M$3=$Z$11),'Data Entry'!U17,IF(AND($M$3=$Z$12),'Data Entry'!AB17,IF(AND($M$3=$Z$13),'Data Entry'!AI17,IF(AND($M$3=$Z$14),'Data Entry'!AP17,IF(AND($M$3=$Z$15),'Data Entry'!AW17,"")))))))),"")</f>
        <v>2</v>
      </c>
      <c r="Q17" s="41">
        <f t="shared" si="2"/>
        <v>16</v>
      </c>
    </row>
    <row r="18" spans="1:17" ht="21.95" customHeight="1">
      <c r="A18" s="33">
        <v>11</v>
      </c>
      <c r="B18" s="34" t="str">
        <f>IFERROR(IF(AND($M$3=""),"",IF(AND('Data Entry'!C18=""),"",'Data Entry'!C18)),"")</f>
        <v>MAHAENDRA KUMAR</v>
      </c>
      <c r="C18" s="22">
        <f>IFERROR(IF(AND($M$3=""),"",IF(AND('Data Entry'!D18=""),"",'Data Entry'!D18)),"")</f>
        <v>1211</v>
      </c>
      <c r="D18" s="35">
        <f>IFERROR(IF(AND($M$3=""),"",IF(AND('Data Entry'!E18=""),"",'Data Entry'!E18)),"")</f>
        <v>3304969</v>
      </c>
      <c r="E18" s="36">
        <f>IFERROR(IF(AND(B18=""),"",IF(AND($M$3=""),"",IF(AND($M$3=$Z$10),'Data Entry'!J18,IF(AND($M$3=$Z$11),'Data Entry'!P18,IF(AND($M$3=$Z$12),'Data Entry'!V18,IF(AND($M$3=$Z$13),'Data Entry'!AC18,IF(AND($M$3=$Z$14),'Data Entry'!AJ18,IF(AND($M$3=$Z$15),'Data Entry'!AQ18,"")))))))),"")</f>
        <v>9</v>
      </c>
      <c r="F18" s="36">
        <f>IFERROR(IF(AND(B18=""),"",IF(AND($M$3=""),"",IF(AND($M$3=$Z$10),'Data Entry'!K18,IF(AND($M$3=$Z$11),'Data Entry'!Q18,IF(AND($M$3=$Z$12),'Data Entry'!W18,IF(AND($M$3=$Z$13),'Data Entry'!AD18,IF(AND($M$3=$Z$14),'Data Entry'!AK18,IF(AND($M$3=$Z$15),'Data Entry'!AR18,"")))))))),"")</f>
        <v>9</v>
      </c>
      <c r="G18" s="36">
        <f>IFERROR(IF(AND(B18=""),"",IF(AND($M$3=""),"",IF(AND($M$3=$Z$10),'Data Entry'!L18,IF(AND($M$3=$Z$11),'Data Entry'!R18,IF(AND($M$3=$Z$12),'Data Entry'!X18,IF(AND($M$3=$Z$13),'Data Entry'!AE18,IF(AND($M$3=$Z$14),'Data Entry'!AL18,IF(AND($M$3=$Z$15),'Data Entry'!AS18,"")))))))),"")</f>
        <v>9</v>
      </c>
      <c r="H18" s="36">
        <f>IFERROR(IF(AND(B18=""),"",IF(AND($M$3=""),"",IF(AND($M$3=$Z$10),'Data Entry'!M18,IF(AND($M$3=$Z$11),'Data Entry'!S18,IF(AND($M$3=$Z$12),'Data Entry'!Y18,IF(AND($M$3=$Z$13),'Data Entry'!AF18,IF(AND($M$3=$Z$14),'Data Entry'!AM18,IF(AND($M$3=$Z$15),'Data Entry'!AT18,"")))))))),"")</f>
        <v>41</v>
      </c>
      <c r="I18" s="37">
        <f t="shared" si="0"/>
        <v>68</v>
      </c>
      <c r="J18" s="38">
        <f t="shared" si="1"/>
        <v>7</v>
      </c>
      <c r="K18" s="23">
        <f>IFERROR(IF(AND($M$3=""),"",IF(AND(B18=""),"",IF(AND('Data Entry'!F18=""),"",'Data Entry'!F18))),"")</f>
        <v>298</v>
      </c>
      <c r="L18" s="39">
        <f>IFERROR(IF(AND($M$3=""),"",IF(AND(B18=""),"",IF(AND('Data Entry'!G18=""),"",'Data Entry'!G18))),"")</f>
        <v>242</v>
      </c>
      <c r="M18" s="40">
        <f>IFERROR(IF(AND($M$3=""),"",IF(AND(B18=""),"",IF(AND('Data Entry'!H18=""),"",'Data Entry'!H18))),"")</f>
        <v>81.208053691275168</v>
      </c>
      <c r="N18" s="39">
        <f>IFERROR(IF(AND($M$3=""),"",IF(AND(B18=""),"",IF(AND('Data Entry'!I18=""),"",'Data Entry'!I18))),"")</f>
        <v>2</v>
      </c>
      <c r="O18" s="24">
        <f>IFERROR(IF(AND(B18=""),"",IF(AND($M$3=""),"",IF(AND($M$3=$Z$10),'Data Entry'!N18,IF(AND($M$3=$Z$11),'Data Entry'!T18,IF(AND($M$3=$Z$12),'Data Entry'!AA18,IF(AND($M$3=$Z$13),'Data Entry'!AH18,IF(AND($M$3=$Z$14),'Data Entry'!AO18,IF(AND($M$3=$Z$15),'Data Entry'!AV18,"")))))))),"")</f>
        <v>5</v>
      </c>
      <c r="P18" s="24">
        <f>IFERROR(IF(AND(B18=""),"",IF(AND($M$3=""),"",IF(AND($M$3=$Z$10),'Data Entry'!O18,IF(AND($M$3=$Z$11),'Data Entry'!U18,IF(AND($M$3=$Z$12),'Data Entry'!AB18,IF(AND($M$3=$Z$13),'Data Entry'!AI18,IF(AND($M$3=$Z$14),'Data Entry'!AP18,IF(AND($M$3=$Z$15),'Data Entry'!AW18,"")))))))),"")</f>
        <v>2</v>
      </c>
      <c r="Q18" s="41">
        <f t="shared" si="2"/>
        <v>16</v>
      </c>
    </row>
    <row r="19" spans="1:17" ht="21.95" customHeight="1">
      <c r="A19" s="33">
        <v>12</v>
      </c>
      <c r="B19" s="34" t="str">
        <f>IFERROR(IF(AND($M$3=""),"",IF(AND('Data Entry'!C19=""),"",'Data Entry'!C19)),"")</f>
        <v>MAN MOHAN SINGH</v>
      </c>
      <c r="C19" s="22">
        <f>IFERROR(IF(AND($M$3=""),"",IF(AND('Data Entry'!D19=""),"",'Data Entry'!D19)),"")</f>
        <v>1212</v>
      </c>
      <c r="D19" s="35">
        <f>IFERROR(IF(AND($M$3=""),"",IF(AND('Data Entry'!E19=""),"",'Data Entry'!E19)),"")</f>
        <v>3304970</v>
      </c>
      <c r="E19" s="36">
        <f>IFERROR(IF(AND(B19=""),"",IF(AND($M$3=""),"",IF(AND($M$3=$Z$10),'Data Entry'!J19,IF(AND($M$3=$Z$11),'Data Entry'!P19,IF(AND($M$3=$Z$12),'Data Entry'!V19,IF(AND($M$3=$Z$13),'Data Entry'!AC19,IF(AND($M$3=$Z$14),'Data Entry'!AJ19,IF(AND($M$3=$Z$15),'Data Entry'!AQ19,"")))))))),"")</f>
        <v>9</v>
      </c>
      <c r="F19" s="36">
        <f>IFERROR(IF(AND(B19=""),"",IF(AND($M$3=""),"",IF(AND($M$3=$Z$10),'Data Entry'!K19,IF(AND($M$3=$Z$11),'Data Entry'!Q19,IF(AND($M$3=$Z$12),'Data Entry'!W19,IF(AND($M$3=$Z$13),'Data Entry'!AD19,IF(AND($M$3=$Z$14),'Data Entry'!AK19,IF(AND($M$3=$Z$15),'Data Entry'!AR19,"")))))))),"")</f>
        <v>9</v>
      </c>
      <c r="G19" s="36">
        <f>IFERROR(IF(AND(B19=""),"",IF(AND($M$3=""),"",IF(AND($M$3=$Z$10),'Data Entry'!L19,IF(AND($M$3=$Z$11),'Data Entry'!R19,IF(AND($M$3=$Z$12),'Data Entry'!X19,IF(AND($M$3=$Z$13),'Data Entry'!AE19,IF(AND($M$3=$Z$14),'Data Entry'!AL19,IF(AND($M$3=$Z$15),'Data Entry'!AS19,"")))))))),"")</f>
        <v>9</v>
      </c>
      <c r="H19" s="36">
        <f>IFERROR(IF(AND(B19=""),"",IF(AND($M$3=""),"",IF(AND($M$3=$Z$10),'Data Entry'!M19,IF(AND($M$3=$Z$11),'Data Entry'!S19,IF(AND($M$3=$Z$12),'Data Entry'!Y19,IF(AND($M$3=$Z$13),'Data Entry'!AF19,IF(AND($M$3=$Z$14),'Data Entry'!AM19,IF(AND($M$3=$Z$15),'Data Entry'!AT19,"")))))))),"")</f>
        <v>43</v>
      </c>
      <c r="I19" s="37">
        <f t="shared" si="0"/>
        <v>70</v>
      </c>
      <c r="J19" s="38">
        <f t="shared" si="1"/>
        <v>7</v>
      </c>
      <c r="K19" s="23">
        <f>IFERROR(IF(AND($M$3=""),"",IF(AND(B19=""),"",IF(AND('Data Entry'!F19=""),"",'Data Entry'!F19))),"")</f>
        <v>298</v>
      </c>
      <c r="L19" s="39">
        <f>IFERROR(IF(AND($M$3=""),"",IF(AND(B19=""),"",IF(AND('Data Entry'!G19=""),"",'Data Entry'!G19))),"")</f>
        <v>280</v>
      </c>
      <c r="M19" s="40">
        <f>IFERROR(IF(AND($M$3=""),"",IF(AND(B19=""),"",IF(AND('Data Entry'!H19=""),"",'Data Entry'!H19))),"")</f>
        <v>93.959731543624159</v>
      </c>
      <c r="N19" s="39">
        <f>IFERROR(IF(AND($M$3=""),"",IF(AND(B19=""),"",IF(AND('Data Entry'!I19=""),"",'Data Entry'!I19))),"")</f>
        <v>3</v>
      </c>
      <c r="O19" s="24">
        <f>IFERROR(IF(AND(B19=""),"",IF(AND($M$3=""),"",IF(AND($M$3=$Z$10),'Data Entry'!N19,IF(AND($M$3=$Z$11),'Data Entry'!T19,IF(AND($M$3=$Z$12),'Data Entry'!AA19,IF(AND($M$3=$Z$13),'Data Entry'!AH19,IF(AND($M$3=$Z$14),'Data Entry'!AO19,IF(AND($M$3=$Z$15),'Data Entry'!AV19,"")))))))),"")</f>
        <v>5</v>
      </c>
      <c r="P19" s="24">
        <f>IFERROR(IF(AND(B19=""),"",IF(AND($M$3=""),"",IF(AND($M$3=$Z$10),'Data Entry'!O19,IF(AND($M$3=$Z$11),'Data Entry'!U19,IF(AND($M$3=$Z$12),'Data Entry'!AB19,IF(AND($M$3=$Z$13),'Data Entry'!AI19,IF(AND($M$3=$Z$14),'Data Entry'!AP19,IF(AND($M$3=$Z$15),'Data Entry'!AW19,"")))))))),"")</f>
        <v>2</v>
      </c>
      <c r="Q19" s="41">
        <f t="shared" si="2"/>
        <v>17</v>
      </c>
    </row>
    <row r="20" spans="1:17" ht="21.95" customHeight="1">
      <c r="A20" s="33">
        <v>13</v>
      </c>
      <c r="B20" s="34" t="str">
        <f>IFERROR(IF(AND($M$3=""),"",IF(AND('Data Entry'!C20=""),"",'Data Entry'!C20)),"")</f>
        <v>MANOHAR DAS</v>
      </c>
      <c r="C20" s="22">
        <f>IFERROR(IF(AND($M$3=""),"",IF(AND('Data Entry'!D20=""),"",'Data Entry'!D20)),"")</f>
        <v>1213</v>
      </c>
      <c r="D20" s="35">
        <f>IFERROR(IF(AND($M$3=""),"",IF(AND('Data Entry'!E20=""),"",'Data Entry'!E20)),"")</f>
        <v>3304971</v>
      </c>
      <c r="E20" s="36">
        <f>IFERROR(IF(AND(B20=""),"",IF(AND($M$3=""),"",IF(AND($M$3=$Z$10),'Data Entry'!J20,IF(AND($M$3=$Z$11),'Data Entry'!P20,IF(AND($M$3=$Z$12),'Data Entry'!V20,IF(AND($M$3=$Z$13),'Data Entry'!AC20,IF(AND($M$3=$Z$14),'Data Entry'!AJ20,IF(AND($M$3=$Z$15),'Data Entry'!AQ20,"")))))))),"")</f>
        <v>9</v>
      </c>
      <c r="F20" s="36">
        <f>IFERROR(IF(AND(B20=""),"",IF(AND($M$3=""),"",IF(AND($M$3=$Z$10),'Data Entry'!K20,IF(AND($M$3=$Z$11),'Data Entry'!Q20,IF(AND($M$3=$Z$12),'Data Entry'!W20,IF(AND($M$3=$Z$13),'Data Entry'!AD20,IF(AND($M$3=$Z$14),'Data Entry'!AK20,IF(AND($M$3=$Z$15),'Data Entry'!AR20,"")))))))),"")</f>
        <v>9</v>
      </c>
      <c r="G20" s="36">
        <f>IFERROR(IF(AND(B20=""),"",IF(AND($M$3=""),"",IF(AND($M$3=$Z$10),'Data Entry'!L20,IF(AND($M$3=$Z$11),'Data Entry'!R20,IF(AND($M$3=$Z$12),'Data Entry'!X20,IF(AND($M$3=$Z$13),'Data Entry'!AE20,IF(AND($M$3=$Z$14),'Data Entry'!AL20,IF(AND($M$3=$Z$15),'Data Entry'!AS20,"")))))))),"")</f>
        <v>9</v>
      </c>
      <c r="H20" s="36">
        <f>IFERROR(IF(AND(B20=""),"",IF(AND($M$3=""),"",IF(AND($M$3=$Z$10),'Data Entry'!M20,IF(AND($M$3=$Z$11),'Data Entry'!S20,IF(AND($M$3=$Z$12),'Data Entry'!Y20,IF(AND($M$3=$Z$13),'Data Entry'!AF20,IF(AND($M$3=$Z$14),'Data Entry'!AM20,IF(AND($M$3=$Z$15),'Data Entry'!AT20,"")))))))),"")</f>
        <v>45</v>
      </c>
      <c r="I20" s="37">
        <f t="shared" si="0"/>
        <v>72</v>
      </c>
      <c r="J20" s="38">
        <f t="shared" si="1"/>
        <v>8</v>
      </c>
      <c r="K20" s="23">
        <f>IFERROR(IF(AND($M$3=""),"",IF(AND(B20=""),"",IF(AND('Data Entry'!F20=""),"",'Data Entry'!F20))),"")</f>
        <v>298</v>
      </c>
      <c r="L20" s="39">
        <f>IFERROR(IF(AND($M$3=""),"",IF(AND(B20=""),"",IF(AND('Data Entry'!G20=""),"",'Data Entry'!G20))),"")</f>
        <v>286</v>
      </c>
      <c r="M20" s="40">
        <f>IFERROR(IF(AND($M$3=""),"",IF(AND(B20=""),"",IF(AND('Data Entry'!H20=""),"",'Data Entry'!H20))),"")</f>
        <v>95.973154362416096</v>
      </c>
      <c r="N20" s="39">
        <f>IFERROR(IF(AND($M$3=""),"",IF(AND(B20=""),"",IF(AND('Data Entry'!I20=""),"",'Data Entry'!I20))),"")</f>
        <v>3</v>
      </c>
      <c r="O20" s="24">
        <f>IFERROR(IF(AND(B20=""),"",IF(AND($M$3=""),"",IF(AND($M$3=$Z$10),'Data Entry'!N20,IF(AND($M$3=$Z$11),'Data Entry'!T20,IF(AND($M$3=$Z$12),'Data Entry'!AA20,IF(AND($M$3=$Z$13),'Data Entry'!AH20,IF(AND($M$3=$Z$14),'Data Entry'!AO20,IF(AND($M$3=$Z$15),'Data Entry'!AV20,"")))))))),"")</f>
        <v>5</v>
      </c>
      <c r="P20" s="24">
        <f>IFERROR(IF(AND(B20=""),"",IF(AND($M$3=""),"",IF(AND($M$3=$Z$10),'Data Entry'!O20,IF(AND($M$3=$Z$11),'Data Entry'!U20,IF(AND($M$3=$Z$12),'Data Entry'!AB20,IF(AND($M$3=$Z$13),'Data Entry'!AI20,IF(AND($M$3=$Z$14),'Data Entry'!AP20,IF(AND($M$3=$Z$15),'Data Entry'!AW20,"")))))))),"")</f>
        <v>2</v>
      </c>
      <c r="Q20" s="41">
        <f t="shared" si="2"/>
        <v>18</v>
      </c>
    </row>
    <row r="21" spans="1:17" ht="21.95" customHeight="1">
      <c r="A21" s="33">
        <v>14</v>
      </c>
      <c r="B21" s="34" t="str">
        <f>IFERROR(IF(AND($M$3=""),"",IF(AND('Data Entry'!C21=""),"",'Data Entry'!C21)),"")</f>
        <v>MUKESH KUMAR MEENA</v>
      </c>
      <c r="C21" s="22">
        <f>IFERROR(IF(AND($M$3=""),"",IF(AND('Data Entry'!D21=""),"",'Data Entry'!D21)),"")</f>
        <v>1214</v>
      </c>
      <c r="D21" s="35">
        <f>IFERROR(IF(AND($M$3=""),"",IF(AND('Data Entry'!E21=""),"",'Data Entry'!E21)),"")</f>
        <v>3304972</v>
      </c>
      <c r="E21" s="36">
        <f>IFERROR(IF(AND(B21=""),"",IF(AND($M$3=""),"",IF(AND($M$3=$Z$10),'Data Entry'!J21,IF(AND($M$3=$Z$11),'Data Entry'!P21,IF(AND($M$3=$Z$12),'Data Entry'!V21,IF(AND($M$3=$Z$13),'Data Entry'!AC21,IF(AND($M$3=$Z$14),'Data Entry'!AJ21,IF(AND($M$3=$Z$15),'Data Entry'!AQ21,"")))))))),"")</f>
        <v>9</v>
      </c>
      <c r="F21" s="36">
        <f>IFERROR(IF(AND(B21=""),"",IF(AND($M$3=""),"",IF(AND($M$3=$Z$10),'Data Entry'!K21,IF(AND($M$3=$Z$11),'Data Entry'!Q21,IF(AND($M$3=$Z$12),'Data Entry'!W21,IF(AND($M$3=$Z$13),'Data Entry'!AD21,IF(AND($M$3=$Z$14),'Data Entry'!AK21,IF(AND($M$3=$Z$15),'Data Entry'!AR21,"")))))))),"")</f>
        <v>9</v>
      </c>
      <c r="G21" s="36">
        <f>IFERROR(IF(AND(B21=""),"",IF(AND($M$3=""),"",IF(AND($M$3=$Z$10),'Data Entry'!L21,IF(AND($M$3=$Z$11),'Data Entry'!R21,IF(AND($M$3=$Z$12),'Data Entry'!X21,IF(AND($M$3=$Z$13),'Data Entry'!AE21,IF(AND($M$3=$Z$14),'Data Entry'!AL21,IF(AND($M$3=$Z$15),'Data Entry'!AS21,"")))))))),"")</f>
        <v>9</v>
      </c>
      <c r="H21" s="36">
        <f>IFERROR(IF(AND(B21=""),"",IF(AND($M$3=""),"",IF(AND($M$3=$Z$10),'Data Entry'!M21,IF(AND($M$3=$Z$11),'Data Entry'!S21,IF(AND($M$3=$Z$12),'Data Entry'!Y21,IF(AND($M$3=$Z$13),'Data Entry'!AF21,IF(AND($M$3=$Z$14),'Data Entry'!AM21,IF(AND($M$3=$Z$15),'Data Entry'!AT21,"")))))))),"")</f>
        <v>47</v>
      </c>
      <c r="I21" s="37">
        <f t="shared" si="0"/>
        <v>74</v>
      </c>
      <c r="J21" s="38">
        <f t="shared" si="1"/>
        <v>8</v>
      </c>
      <c r="K21" s="23">
        <f>IFERROR(IF(AND($M$3=""),"",IF(AND(B21=""),"",IF(AND('Data Entry'!F21=""),"",'Data Entry'!F21))),"")</f>
        <v>298</v>
      </c>
      <c r="L21" s="39">
        <f>IFERROR(IF(AND($M$3=""),"",IF(AND(B21=""),"",IF(AND('Data Entry'!G21=""),"",'Data Entry'!G21))),"")</f>
        <v>288</v>
      </c>
      <c r="M21" s="40">
        <f>IFERROR(IF(AND($M$3=""),"",IF(AND(B21=""),"",IF(AND('Data Entry'!H21=""),"",'Data Entry'!H21))),"")</f>
        <v>96.644295302013433</v>
      </c>
      <c r="N21" s="39">
        <f>IFERROR(IF(AND($M$3=""),"",IF(AND(B21=""),"",IF(AND('Data Entry'!I21=""),"",'Data Entry'!I21))),"")</f>
        <v>3</v>
      </c>
      <c r="O21" s="24">
        <f>IFERROR(IF(AND(B21=""),"",IF(AND($M$3=""),"",IF(AND($M$3=$Z$10),'Data Entry'!N21,IF(AND($M$3=$Z$11),'Data Entry'!T21,IF(AND($M$3=$Z$12),'Data Entry'!AA21,IF(AND($M$3=$Z$13),'Data Entry'!AH21,IF(AND($M$3=$Z$14),'Data Entry'!AO21,IF(AND($M$3=$Z$15),'Data Entry'!AV21,"")))))))),"")</f>
        <v>5</v>
      </c>
      <c r="P21" s="24">
        <f>IFERROR(IF(AND(B21=""),"",IF(AND($M$3=""),"",IF(AND($M$3=$Z$10),'Data Entry'!O21,IF(AND($M$3=$Z$11),'Data Entry'!U21,IF(AND($M$3=$Z$12),'Data Entry'!AB21,IF(AND($M$3=$Z$13),'Data Entry'!AI21,IF(AND($M$3=$Z$14),'Data Entry'!AP21,IF(AND($M$3=$Z$15),'Data Entry'!AW21,"")))))))),"")</f>
        <v>2</v>
      </c>
      <c r="Q21" s="41">
        <f t="shared" si="2"/>
        <v>18</v>
      </c>
    </row>
    <row r="22" spans="1:17" ht="21.95" customHeight="1">
      <c r="A22" s="33">
        <v>15</v>
      </c>
      <c r="B22" s="34" t="str">
        <f>IFERROR(IF(AND($M$3=""),"",IF(AND('Data Entry'!C22=""),"",'Data Entry'!C22)),"")</f>
        <v>NARESH KUMAR</v>
      </c>
      <c r="C22" s="22">
        <f>IFERROR(IF(AND($M$3=""),"",IF(AND('Data Entry'!D22=""),"",'Data Entry'!D22)),"")</f>
        <v>1215</v>
      </c>
      <c r="D22" s="35">
        <f>IFERROR(IF(AND($M$3=""),"",IF(AND('Data Entry'!E22=""),"",'Data Entry'!E22)),"")</f>
        <v>3304973</v>
      </c>
      <c r="E22" s="36">
        <f>IFERROR(IF(AND(B22=""),"",IF(AND($M$3=""),"",IF(AND($M$3=$Z$10),'Data Entry'!J22,IF(AND($M$3=$Z$11),'Data Entry'!P22,IF(AND($M$3=$Z$12),'Data Entry'!V22,IF(AND($M$3=$Z$13),'Data Entry'!AC22,IF(AND($M$3=$Z$14),'Data Entry'!AJ22,IF(AND($M$3=$Z$15),'Data Entry'!AQ22,"")))))))),"")</f>
        <v>9</v>
      </c>
      <c r="F22" s="36">
        <f>IFERROR(IF(AND(B22=""),"",IF(AND($M$3=""),"",IF(AND($M$3=$Z$10),'Data Entry'!K22,IF(AND($M$3=$Z$11),'Data Entry'!Q22,IF(AND($M$3=$Z$12),'Data Entry'!W22,IF(AND($M$3=$Z$13),'Data Entry'!AD22,IF(AND($M$3=$Z$14),'Data Entry'!AK22,IF(AND($M$3=$Z$15),'Data Entry'!AR22,"")))))))),"")</f>
        <v>9</v>
      </c>
      <c r="G22" s="36">
        <f>IFERROR(IF(AND(B22=""),"",IF(AND($M$3=""),"",IF(AND($M$3=$Z$10),'Data Entry'!L22,IF(AND($M$3=$Z$11),'Data Entry'!R22,IF(AND($M$3=$Z$12),'Data Entry'!X22,IF(AND($M$3=$Z$13),'Data Entry'!AE22,IF(AND($M$3=$Z$14),'Data Entry'!AL22,IF(AND($M$3=$Z$15),'Data Entry'!AS22,"")))))))),"")</f>
        <v>9</v>
      </c>
      <c r="H22" s="36">
        <f>IFERROR(IF(AND(B22=""),"",IF(AND($M$3=""),"",IF(AND($M$3=$Z$10),'Data Entry'!M22,IF(AND($M$3=$Z$11),'Data Entry'!S22,IF(AND($M$3=$Z$12),'Data Entry'!Y22,IF(AND($M$3=$Z$13),'Data Entry'!AF22,IF(AND($M$3=$Z$14),'Data Entry'!AM22,IF(AND($M$3=$Z$15),'Data Entry'!AT22,"")))))))),"")</f>
        <v>49</v>
      </c>
      <c r="I22" s="37">
        <f t="shared" si="0"/>
        <v>76</v>
      </c>
      <c r="J22" s="38">
        <f t="shared" si="1"/>
        <v>8</v>
      </c>
      <c r="K22" s="23">
        <f>IFERROR(IF(AND($M$3=""),"",IF(AND(B22=""),"",IF(AND('Data Entry'!F22=""),"",'Data Entry'!F22))),"")</f>
        <v>298</v>
      </c>
      <c r="L22" s="39">
        <f>IFERROR(IF(AND($M$3=""),"",IF(AND(B22=""),"",IF(AND('Data Entry'!G22=""),"",'Data Entry'!G22))),"")</f>
        <v>286</v>
      </c>
      <c r="M22" s="40">
        <f>IFERROR(IF(AND($M$3=""),"",IF(AND(B22=""),"",IF(AND('Data Entry'!H22=""),"",'Data Entry'!H22))),"")</f>
        <v>95.973154362416096</v>
      </c>
      <c r="N22" s="39">
        <f>IFERROR(IF(AND($M$3=""),"",IF(AND(B22=""),"",IF(AND('Data Entry'!I22=""),"",'Data Entry'!I22))),"")</f>
        <v>3</v>
      </c>
      <c r="O22" s="24">
        <f>IFERROR(IF(AND(B22=""),"",IF(AND($M$3=""),"",IF(AND($M$3=$Z$10),'Data Entry'!N22,IF(AND($M$3=$Z$11),'Data Entry'!T22,IF(AND($M$3=$Z$12),'Data Entry'!AA22,IF(AND($M$3=$Z$13),'Data Entry'!AH22,IF(AND($M$3=$Z$14),'Data Entry'!AO22,IF(AND($M$3=$Z$15),'Data Entry'!AV22,"")))))))),"")</f>
        <v>5</v>
      </c>
      <c r="P22" s="24">
        <f>IFERROR(IF(AND(B22=""),"",IF(AND($M$3=""),"",IF(AND($M$3=$Z$10),'Data Entry'!O22,IF(AND($M$3=$Z$11),'Data Entry'!U22,IF(AND($M$3=$Z$12),'Data Entry'!AB22,IF(AND($M$3=$Z$13),'Data Entry'!AI22,IF(AND($M$3=$Z$14),'Data Entry'!AP22,IF(AND($M$3=$Z$15),'Data Entry'!AW22,"")))))))),"")</f>
        <v>2</v>
      </c>
      <c r="Q22" s="41">
        <f t="shared" si="2"/>
        <v>18</v>
      </c>
    </row>
    <row r="23" spans="1:17" ht="21.95" customHeight="1">
      <c r="A23" s="33">
        <v>16</v>
      </c>
      <c r="B23" s="34" t="str">
        <f>IFERROR(IF(AND($M$3=""),"",IF(AND('Data Entry'!C23=""),"",'Data Entry'!C23)),"")</f>
        <v>PANKAJ</v>
      </c>
      <c r="C23" s="22">
        <f>IFERROR(IF(AND($M$3=""),"",IF(AND('Data Entry'!D23=""),"",'Data Entry'!D23)),"")</f>
        <v>1216</v>
      </c>
      <c r="D23" s="35">
        <f>IFERROR(IF(AND($M$3=""),"",IF(AND('Data Entry'!E23=""),"",'Data Entry'!E23)),"")</f>
        <v>3304974</v>
      </c>
      <c r="E23" s="36">
        <f>IFERROR(IF(AND(B23=""),"",IF(AND($M$3=""),"",IF(AND($M$3=$Z$10),'Data Entry'!J23,IF(AND($M$3=$Z$11),'Data Entry'!P23,IF(AND($M$3=$Z$12),'Data Entry'!V23,IF(AND($M$3=$Z$13),'Data Entry'!AC23,IF(AND($M$3=$Z$14),'Data Entry'!AJ23,IF(AND($M$3=$Z$15),'Data Entry'!AQ23,"")))))))),"")</f>
        <v>9</v>
      </c>
      <c r="F23" s="36">
        <f>IFERROR(IF(AND(B23=""),"",IF(AND($M$3=""),"",IF(AND($M$3=$Z$10),'Data Entry'!K23,IF(AND($M$3=$Z$11),'Data Entry'!Q23,IF(AND($M$3=$Z$12),'Data Entry'!W23,IF(AND($M$3=$Z$13),'Data Entry'!AD23,IF(AND($M$3=$Z$14),'Data Entry'!AK23,IF(AND($M$3=$Z$15),'Data Entry'!AR23,"")))))))),"")</f>
        <v>9</v>
      </c>
      <c r="G23" s="36">
        <f>IFERROR(IF(AND(B23=""),"",IF(AND($M$3=""),"",IF(AND($M$3=$Z$10),'Data Entry'!L23,IF(AND($M$3=$Z$11),'Data Entry'!R23,IF(AND($M$3=$Z$12),'Data Entry'!X23,IF(AND($M$3=$Z$13),'Data Entry'!AE23,IF(AND($M$3=$Z$14),'Data Entry'!AL23,IF(AND($M$3=$Z$15),'Data Entry'!AS23,"")))))))),"")</f>
        <v>9</v>
      </c>
      <c r="H23" s="36">
        <f>IFERROR(IF(AND(B23=""),"",IF(AND($M$3=""),"",IF(AND($M$3=$Z$10),'Data Entry'!M23,IF(AND($M$3=$Z$11),'Data Entry'!S23,IF(AND($M$3=$Z$12),'Data Entry'!Y23,IF(AND($M$3=$Z$13),'Data Entry'!AF23,IF(AND($M$3=$Z$14),'Data Entry'!AM23,IF(AND($M$3=$Z$15),'Data Entry'!AT23,"")))))))),"")</f>
        <v>51</v>
      </c>
      <c r="I23" s="37">
        <f t="shared" si="0"/>
        <v>78</v>
      </c>
      <c r="J23" s="38">
        <f t="shared" si="1"/>
        <v>8</v>
      </c>
      <c r="K23" s="23">
        <f>IFERROR(IF(AND($M$3=""),"",IF(AND(B23=""),"",IF(AND('Data Entry'!F23=""),"",'Data Entry'!F23))),"")</f>
        <v>298</v>
      </c>
      <c r="L23" s="39">
        <f>IFERROR(IF(AND($M$3=""),"",IF(AND(B23=""),"",IF(AND('Data Entry'!G23=""),"",'Data Entry'!G23))),"")</f>
        <v>276</v>
      </c>
      <c r="M23" s="40">
        <f>IFERROR(IF(AND($M$3=""),"",IF(AND(B23=""),"",IF(AND('Data Entry'!H23=""),"",'Data Entry'!H23))),"")</f>
        <v>92.617449664429529</v>
      </c>
      <c r="N23" s="39">
        <f>IFERROR(IF(AND($M$3=""),"",IF(AND(B23=""),"",IF(AND('Data Entry'!I23=""),"",'Data Entry'!I23))),"")</f>
        <v>3</v>
      </c>
      <c r="O23" s="24">
        <f>IFERROR(IF(AND(B23=""),"",IF(AND($M$3=""),"",IF(AND($M$3=$Z$10),'Data Entry'!N23,IF(AND($M$3=$Z$11),'Data Entry'!T23,IF(AND($M$3=$Z$12),'Data Entry'!AA23,IF(AND($M$3=$Z$13),'Data Entry'!AH23,IF(AND($M$3=$Z$14),'Data Entry'!AO23,IF(AND($M$3=$Z$15),'Data Entry'!AV23,"")))))))),"")</f>
        <v>5</v>
      </c>
      <c r="P23" s="24">
        <f>IFERROR(IF(AND(B23=""),"",IF(AND($M$3=""),"",IF(AND($M$3=$Z$10),'Data Entry'!O23,IF(AND($M$3=$Z$11),'Data Entry'!U23,IF(AND($M$3=$Z$12),'Data Entry'!AB23,IF(AND($M$3=$Z$13),'Data Entry'!AI23,IF(AND($M$3=$Z$14),'Data Entry'!AP23,IF(AND($M$3=$Z$15),'Data Entry'!AW23,"")))))))),"")</f>
        <v>2</v>
      </c>
      <c r="Q23" s="41">
        <f t="shared" si="2"/>
        <v>18</v>
      </c>
    </row>
    <row r="24" spans="1:17" ht="21.95" customHeight="1">
      <c r="A24" s="33">
        <v>17</v>
      </c>
      <c r="B24" s="34" t="str">
        <f>IFERROR(IF(AND($M$3=""),"",IF(AND('Data Entry'!C24=""),"",'Data Entry'!C24)),"")</f>
        <v>PARAM VEER SINGH</v>
      </c>
      <c r="C24" s="22">
        <f>IFERROR(IF(AND($M$3=""),"",IF(AND('Data Entry'!D24=""),"",'Data Entry'!D24)),"")</f>
        <v>1217</v>
      </c>
      <c r="D24" s="35">
        <f>IFERROR(IF(AND($M$3=""),"",IF(AND('Data Entry'!E24=""),"",'Data Entry'!E24)),"")</f>
        <v>3304975</v>
      </c>
      <c r="E24" s="36">
        <f>IFERROR(IF(AND(B24=""),"",IF(AND($M$3=""),"",IF(AND($M$3=$Z$10),'Data Entry'!J24,IF(AND($M$3=$Z$11),'Data Entry'!P24,IF(AND($M$3=$Z$12),'Data Entry'!V24,IF(AND($M$3=$Z$13),'Data Entry'!AC24,IF(AND($M$3=$Z$14),'Data Entry'!AJ24,IF(AND($M$3=$Z$15),'Data Entry'!AQ24,"")))))))),"")</f>
        <v>9</v>
      </c>
      <c r="F24" s="36">
        <f>IFERROR(IF(AND(B24=""),"",IF(AND($M$3=""),"",IF(AND($M$3=$Z$10),'Data Entry'!K24,IF(AND($M$3=$Z$11),'Data Entry'!Q24,IF(AND($M$3=$Z$12),'Data Entry'!W24,IF(AND($M$3=$Z$13),'Data Entry'!AD24,IF(AND($M$3=$Z$14),'Data Entry'!AK24,IF(AND($M$3=$Z$15),'Data Entry'!AR24,"")))))))),"")</f>
        <v>9</v>
      </c>
      <c r="G24" s="36">
        <f>IFERROR(IF(AND(B24=""),"",IF(AND($M$3=""),"",IF(AND($M$3=$Z$10),'Data Entry'!L24,IF(AND($M$3=$Z$11),'Data Entry'!R24,IF(AND($M$3=$Z$12),'Data Entry'!X24,IF(AND($M$3=$Z$13),'Data Entry'!AE24,IF(AND($M$3=$Z$14),'Data Entry'!AL24,IF(AND($M$3=$Z$15),'Data Entry'!AS24,"")))))))),"")</f>
        <v>9</v>
      </c>
      <c r="H24" s="36">
        <f>IFERROR(IF(AND(B24=""),"",IF(AND($M$3=""),"",IF(AND($M$3=$Z$10),'Data Entry'!M24,IF(AND($M$3=$Z$11),'Data Entry'!S24,IF(AND($M$3=$Z$12),'Data Entry'!Y24,IF(AND($M$3=$Z$13),'Data Entry'!AF24,IF(AND($M$3=$Z$14),'Data Entry'!AM24,IF(AND($M$3=$Z$15),'Data Entry'!AT24,"")))))))),"")</f>
        <v>53</v>
      </c>
      <c r="I24" s="37">
        <f t="shared" si="0"/>
        <v>80</v>
      </c>
      <c r="J24" s="38">
        <f t="shared" si="1"/>
        <v>8</v>
      </c>
      <c r="K24" s="23">
        <f>IFERROR(IF(AND($M$3=""),"",IF(AND(B24=""),"",IF(AND('Data Entry'!F24=""),"",'Data Entry'!F24))),"")</f>
        <v>298</v>
      </c>
      <c r="L24" s="39">
        <f>IFERROR(IF(AND($M$3=""),"",IF(AND(B24=""),"",IF(AND('Data Entry'!G24=""),"",'Data Entry'!G24))),"")</f>
        <v>286</v>
      </c>
      <c r="M24" s="40">
        <f>IFERROR(IF(AND($M$3=""),"",IF(AND(B24=""),"",IF(AND('Data Entry'!H24=""),"",'Data Entry'!H24))),"")</f>
        <v>95.973154362416096</v>
      </c>
      <c r="N24" s="39">
        <f>IFERROR(IF(AND($M$3=""),"",IF(AND(B24=""),"",IF(AND('Data Entry'!I24=""),"",'Data Entry'!I24))),"")</f>
        <v>3</v>
      </c>
      <c r="O24" s="24">
        <f>IFERROR(IF(AND(B24=""),"",IF(AND($M$3=""),"",IF(AND($M$3=$Z$10),'Data Entry'!N24,IF(AND($M$3=$Z$11),'Data Entry'!T24,IF(AND($M$3=$Z$12),'Data Entry'!AA24,IF(AND($M$3=$Z$13),'Data Entry'!AH24,IF(AND($M$3=$Z$14),'Data Entry'!AO24,IF(AND($M$3=$Z$15),'Data Entry'!AV24,"")))))))),"")</f>
        <v>5</v>
      </c>
      <c r="P24" s="24">
        <f>IFERROR(IF(AND(B24=""),"",IF(AND($M$3=""),"",IF(AND($M$3=$Z$10),'Data Entry'!O24,IF(AND($M$3=$Z$11),'Data Entry'!U24,IF(AND($M$3=$Z$12),'Data Entry'!AB24,IF(AND($M$3=$Z$13),'Data Entry'!AI24,IF(AND($M$3=$Z$14),'Data Entry'!AP24,IF(AND($M$3=$Z$15),'Data Entry'!AW24,"")))))))),"")</f>
        <v>2</v>
      </c>
      <c r="Q24" s="41">
        <f t="shared" si="2"/>
        <v>18</v>
      </c>
    </row>
    <row r="25" spans="1:17" ht="21.95" customHeight="1">
      <c r="A25" s="33">
        <v>18</v>
      </c>
      <c r="B25" s="34" t="str">
        <f>IFERROR(IF(AND($M$3=""),"",IF(AND('Data Entry'!C25=""),"",'Data Entry'!C25)),"")</f>
        <v>PRAKASH</v>
      </c>
      <c r="C25" s="22">
        <f>IFERROR(IF(AND($M$3=""),"",IF(AND('Data Entry'!D25=""),"",'Data Entry'!D25)),"")</f>
        <v>1218</v>
      </c>
      <c r="D25" s="35">
        <f>IFERROR(IF(AND($M$3=""),"",IF(AND('Data Entry'!E25=""),"",'Data Entry'!E25)),"")</f>
        <v>3304976</v>
      </c>
      <c r="E25" s="36">
        <f>IFERROR(IF(AND(B25=""),"",IF(AND($M$3=""),"",IF(AND($M$3=$Z$10),'Data Entry'!J25,IF(AND($M$3=$Z$11),'Data Entry'!P25,IF(AND($M$3=$Z$12),'Data Entry'!V25,IF(AND($M$3=$Z$13),'Data Entry'!AC25,IF(AND($M$3=$Z$14),'Data Entry'!AJ25,IF(AND($M$3=$Z$15),'Data Entry'!AQ25,"")))))))),"")</f>
        <v>9</v>
      </c>
      <c r="F25" s="36">
        <f>IFERROR(IF(AND(B25=""),"",IF(AND($M$3=""),"",IF(AND($M$3=$Z$10),'Data Entry'!K25,IF(AND($M$3=$Z$11),'Data Entry'!Q25,IF(AND($M$3=$Z$12),'Data Entry'!W25,IF(AND($M$3=$Z$13),'Data Entry'!AD25,IF(AND($M$3=$Z$14),'Data Entry'!AK25,IF(AND($M$3=$Z$15),'Data Entry'!AR25,"")))))))),"")</f>
        <v>9</v>
      </c>
      <c r="G25" s="36">
        <f>IFERROR(IF(AND(B25=""),"",IF(AND($M$3=""),"",IF(AND($M$3=$Z$10),'Data Entry'!L25,IF(AND($M$3=$Z$11),'Data Entry'!R25,IF(AND($M$3=$Z$12),'Data Entry'!X25,IF(AND($M$3=$Z$13),'Data Entry'!AE25,IF(AND($M$3=$Z$14),'Data Entry'!AL25,IF(AND($M$3=$Z$15),'Data Entry'!AS25,"")))))))),"")</f>
        <v>9</v>
      </c>
      <c r="H25" s="36">
        <f>IFERROR(IF(AND(B25=""),"",IF(AND($M$3=""),"",IF(AND($M$3=$Z$10),'Data Entry'!M25,IF(AND($M$3=$Z$11),'Data Entry'!S25,IF(AND($M$3=$Z$12),'Data Entry'!Y25,IF(AND($M$3=$Z$13),'Data Entry'!AF25,IF(AND($M$3=$Z$14),'Data Entry'!AM25,IF(AND($M$3=$Z$15),'Data Entry'!AT25,"")))))))),"")</f>
        <v>55</v>
      </c>
      <c r="I25" s="37">
        <f t="shared" si="0"/>
        <v>82</v>
      </c>
      <c r="J25" s="38">
        <f t="shared" si="1"/>
        <v>9</v>
      </c>
      <c r="K25" s="23">
        <f>IFERROR(IF(AND($M$3=""),"",IF(AND(B25=""),"",IF(AND('Data Entry'!F25=""),"",'Data Entry'!F25))),"")</f>
        <v>298</v>
      </c>
      <c r="L25" s="39">
        <f>IFERROR(IF(AND($M$3=""),"",IF(AND(B25=""),"",IF(AND('Data Entry'!G25=""),"",'Data Entry'!G25))),"")</f>
        <v>272</v>
      </c>
      <c r="M25" s="40">
        <f>IFERROR(IF(AND($M$3=""),"",IF(AND(B25=""),"",IF(AND('Data Entry'!H25=""),"",'Data Entry'!H25))),"")</f>
        <v>91.275167785234899</v>
      </c>
      <c r="N25" s="39">
        <f>IFERROR(IF(AND($M$3=""),"",IF(AND(B25=""),"",IF(AND('Data Entry'!I25=""),"",'Data Entry'!I25))),"")</f>
        <v>3</v>
      </c>
      <c r="O25" s="24">
        <f>IFERROR(IF(AND(B25=""),"",IF(AND($M$3=""),"",IF(AND($M$3=$Z$10),'Data Entry'!N25,IF(AND($M$3=$Z$11),'Data Entry'!T25,IF(AND($M$3=$Z$12),'Data Entry'!AA25,IF(AND($M$3=$Z$13),'Data Entry'!AH25,IF(AND($M$3=$Z$14),'Data Entry'!AO25,IF(AND($M$3=$Z$15),'Data Entry'!AV25,"")))))))),"")</f>
        <v>0</v>
      </c>
      <c r="P25" s="24">
        <f>IFERROR(IF(AND(B25=""),"",IF(AND($M$3=""),"",IF(AND($M$3=$Z$10),'Data Entry'!O25,IF(AND($M$3=$Z$11),'Data Entry'!U25,IF(AND($M$3=$Z$12),'Data Entry'!AB25,IF(AND($M$3=$Z$13),'Data Entry'!AI25,IF(AND($M$3=$Z$14),'Data Entry'!AP25,IF(AND($M$3=$Z$15),'Data Entry'!AW25,"")))))))),"")</f>
        <v>0</v>
      </c>
      <c r="Q25" s="41">
        <f t="shared" si="2"/>
        <v>12</v>
      </c>
    </row>
    <row r="26" spans="1:17" ht="21.95" customHeight="1">
      <c r="A26" s="33">
        <v>19</v>
      </c>
      <c r="B26" s="34" t="str">
        <f>IFERROR(IF(AND($M$3=""),"",IF(AND('Data Entry'!C26=""),"",'Data Entry'!C26)),"")</f>
        <v>PRAVEEN BHATI</v>
      </c>
      <c r="C26" s="22">
        <f>IFERROR(IF(AND($M$3=""),"",IF(AND('Data Entry'!D26=""),"",'Data Entry'!D26)),"")</f>
        <v>1219</v>
      </c>
      <c r="D26" s="35">
        <f>IFERROR(IF(AND($M$3=""),"",IF(AND('Data Entry'!E26=""),"",'Data Entry'!E26)),"")</f>
        <v>3304977</v>
      </c>
      <c r="E26" s="36">
        <f>IFERROR(IF(AND(B26=""),"",IF(AND($M$3=""),"",IF(AND($M$3=$Z$10),'Data Entry'!J26,IF(AND($M$3=$Z$11),'Data Entry'!P26,IF(AND($M$3=$Z$12),'Data Entry'!V26,IF(AND($M$3=$Z$13),'Data Entry'!AC26,IF(AND($M$3=$Z$14),'Data Entry'!AJ26,IF(AND($M$3=$Z$15),'Data Entry'!AQ26,"")))))))),"")</f>
        <v>9</v>
      </c>
      <c r="F26" s="36">
        <f>IFERROR(IF(AND(B26=""),"",IF(AND($M$3=""),"",IF(AND($M$3=$Z$10),'Data Entry'!K26,IF(AND($M$3=$Z$11),'Data Entry'!Q26,IF(AND($M$3=$Z$12),'Data Entry'!W26,IF(AND($M$3=$Z$13),'Data Entry'!AD26,IF(AND($M$3=$Z$14),'Data Entry'!AK26,IF(AND($M$3=$Z$15),'Data Entry'!AR26,"")))))))),"")</f>
        <v>9</v>
      </c>
      <c r="G26" s="36">
        <f>IFERROR(IF(AND(B26=""),"",IF(AND($M$3=""),"",IF(AND($M$3=$Z$10),'Data Entry'!L26,IF(AND($M$3=$Z$11),'Data Entry'!R26,IF(AND($M$3=$Z$12),'Data Entry'!X26,IF(AND($M$3=$Z$13),'Data Entry'!AE26,IF(AND($M$3=$Z$14),'Data Entry'!AL26,IF(AND($M$3=$Z$15),'Data Entry'!AS26,"")))))))),"")</f>
        <v>9</v>
      </c>
      <c r="H26" s="36">
        <f>IFERROR(IF(AND(B26=""),"",IF(AND($M$3=""),"",IF(AND($M$3=$Z$10),'Data Entry'!M26,IF(AND($M$3=$Z$11),'Data Entry'!S26,IF(AND($M$3=$Z$12),'Data Entry'!Y26,IF(AND($M$3=$Z$13),'Data Entry'!AF26,IF(AND($M$3=$Z$14),'Data Entry'!AM26,IF(AND($M$3=$Z$15),'Data Entry'!AT26,"")))))))),"")</f>
        <v>57</v>
      </c>
      <c r="I26" s="37">
        <f t="shared" si="0"/>
        <v>84</v>
      </c>
      <c r="J26" s="38">
        <f t="shared" si="1"/>
        <v>9</v>
      </c>
      <c r="K26" s="23">
        <f>IFERROR(IF(AND($M$3=""),"",IF(AND(B26=""),"",IF(AND('Data Entry'!F26=""),"",'Data Entry'!F26))),"")</f>
        <v>298</v>
      </c>
      <c r="L26" s="39">
        <f>IFERROR(IF(AND($M$3=""),"",IF(AND(B26=""),"",IF(AND('Data Entry'!G26=""),"",'Data Entry'!G26))),"")</f>
        <v>200</v>
      </c>
      <c r="M26" s="40">
        <f>IFERROR(IF(AND($M$3=""),"",IF(AND(B26=""),"",IF(AND('Data Entry'!H26=""),"",'Data Entry'!H26))),"")</f>
        <v>67.114093959731548</v>
      </c>
      <c r="N26" s="39">
        <f>IFERROR(IF(AND($M$3=""),"",IF(AND(B26=""),"",IF(AND('Data Entry'!I26=""),"",'Data Entry'!I26))),"")</f>
        <v>0</v>
      </c>
      <c r="O26" s="24">
        <f>IFERROR(IF(AND(B26=""),"",IF(AND($M$3=""),"",IF(AND($M$3=$Z$10),'Data Entry'!N26,IF(AND($M$3=$Z$11),'Data Entry'!T26,IF(AND($M$3=$Z$12),'Data Entry'!AA26,IF(AND($M$3=$Z$13),'Data Entry'!AH26,IF(AND($M$3=$Z$14),'Data Entry'!AO26,IF(AND($M$3=$Z$15),'Data Entry'!AV26,"")))))))),"")</f>
        <v>0</v>
      </c>
      <c r="P26" s="24">
        <f>IFERROR(IF(AND(B26=""),"",IF(AND($M$3=""),"",IF(AND($M$3=$Z$10),'Data Entry'!O26,IF(AND($M$3=$Z$11),'Data Entry'!U26,IF(AND($M$3=$Z$12),'Data Entry'!AB26,IF(AND($M$3=$Z$13),'Data Entry'!AI26,IF(AND($M$3=$Z$14),'Data Entry'!AP26,IF(AND($M$3=$Z$15),'Data Entry'!AW26,"")))))))),"")</f>
        <v>0</v>
      </c>
      <c r="Q26" s="41">
        <f t="shared" si="2"/>
        <v>9</v>
      </c>
    </row>
    <row r="27" spans="1:17" ht="21.95" customHeight="1">
      <c r="A27" s="33">
        <v>20</v>
      </c>
      <c r="B27" s="34" t="str">
        <f>IFERROR(IF(AND($M$3=""),"",IF(AND('Data Entry'!C27=""),"",'Data Entry'!C27)),"")</f>
        <v>PREETI KUMPAWAT</v>
      </c>
      <c r="C27" s="22">
        <f>IFERROR(IF(AND($M$3=""),"",IF(AND('Data Entry'!D27=""),"",'Data Entry'!D27)),"")</f>
        <v>1220</v>
      </c>
      <c r="D27" s="35">
        <f>IFERROR(IF(AND($M$3=""),"",IF(AND('Data Entry'!E27=""),"",'Data Entry'!E27)),"")</f>
        <v>3304978</v>
      </c>
      <c r="E27" s="36">
        <f>IFERROR(IF(AND(B27=""),"",IF(AND($M$3=""),"",IF(AND($M$3=$Z$10),'Data Entry'!J27,IF(AND($M$3=$Z$11),'Data Entry'!P27,IF(AND($M$3=$Z$12),'Data Entry'!V27,IF(AND($M$3=$Z$13),'Data Entry'!AC27,IF(AND($M$3=$Z$14),'Data Entry'!AJ27,IF(AND($M$3=$Z$15),'Data Entry'!AQ27,"")))))))),"")</f>
        <v>9</v>
      </c>
      <c r="F27" s="36">
        <f>IFERROR(IF(AND(B27=""),"",IF(AND($M$3=""),"",IF(AND($M$3=$Z$10),'Data Entry'!K27,IF(AND($M$3=$Z$11),'Data Entry'!Q27,IF(AND($M$3=$Z$12),'Data Entry'!W27,IF(AND($M$3=$Z$13),'Data Entry'!AD27,IF(AND($M$3=$Z$14),'Data Entry'!AK27,IF(AND($M$3=$Z$15),'Data Entry'!AR27,"")))))))),"")</f>
        <v>9</v>
      </c>
      <c r="G27" s="36">
        <f>IFERROR(IF(AND(B27=""),"",IF(AND($M$3=""),"",IF(AND($M$3=$Z$10),'Data Entry'!L27,IF(AND($M$3=$Z$11),'Data Entry'!R27,IF(AND($M$3=$Z$12),'Data Entry'!X27,IF(AND($M$3=$Z$13),'Data Entry'!AE27,IF(AND($M$3=$Z$14),'Data Entry'!AL27,IF(AND($M$3=$Z$15),'Data Entry'!AS27,"")))))))),"")</f>
        <v>9</v>
      </c>
      <c r="H27" s="36">
        <f>IFERROR(IF(AND(B27=""),"",IF(AND($M$3=""),"",IF(AND($M$3=$Z$10),'Data Entry'!M27,IF(AND($M$3=$Z$11),'Data Entry'!S27,IF(AND($M$3=$Z$12),'Data Entry'!Y27,IF(AND($M$3=$Z$13),'Data Entry'!AF27,IF(AND($M$3=$Z$14),'Data Entry'!AM27,IF(AND($M$3=$Z$15),'Data Entry'!AT27,"")))))))),"")</f>
        <v>59</v>
      </c>
      <c r="I27" s="37">
        <f t="shared" si="0"/>
        <v>86</v>
      </c>
      <c r="J27" s="38">
        <f t="shared" si="1"/>
        <v>9</v>
      </c>
      <c r="K27" s="23">
        <f>IFERROR(IF(AND($M$3=""),"",IF(AND(B27=""),"",IF(AND('Data Entry'!F27=""),"",'Data Entry'!F27))),"")</f>
        <v>298</v>
      </c>
      <c r="L27" s="39">
        <f>IFERROR(IF(AND($M$3=""),"",IF(AND(B27=""),"",IF(AND('Data Entry'!G27=""),"",'Data Entry'!G27))),"")</f>
        <v>294</v>
      </c>
      <c r="M27" s="40">
        <f>IFERROR(IF(AND($M$3=""),"",IF(AND(B27=""),"",IF(AND('Data Entry'!H27=""),"",'Data Entry'!H27))),"")</f>
        <v>98.65771812080537</v>
      </c>
      <c r="N27" s="39">
        <f>IFERROR(IF(AND($M$3=""),"",IF(AND(B27=""),"",IF(AND('Data Entry'!I27=""),"",'Data Entry'!I27))),"")</f>
        <v>3</v>
      </c>
      <c r="O27" s="24">
        <f>IFERROR(IF(AND(B27=""),"",IF(AND($M$3=""),"",IF(AND($M$3=$Z$10),'Data Entry'!N27,IF(AND($M$3=$Z$11),'Data Entry'!T27,IF(AND($M$3=$Z$12),'Data Entry'!AA27,IF(AND($M$3=$Z$13),'Data Entry'!AH27,IF(AND($M$3=$Z$14),'Data Entry'!AO27,IF(AND($M$3=$Z$15),'Data Entry'!AV27,"")))))))),"")</f>
        <v>0</v>
      </c>
      <c r="P27" s="24">
        <f>IFERROR(IF(AND(B27=""),"",IF(AND($M$3=""),"",IF(AND($M$3=$Z$10),'Data Entry'!O27,IF(AND($M$3=$Z$11),'Data Entry'!U27,IF(AND($M$3=$Z$12),'Data Entry'!AB27,IF(AND($M$3=$Z$13),'Data Entry'!AI27,IF(AND($M$3=$Z$14),'Data Entry'!AP27,IF(AND($M$3=$Z$15),'Data Entry'!AW27,"")))))))),"")</f>
        <v>0</v>
      </c>
      <c r="Q27" s="41">
        <f t="shared" si="2"/>
        <v>12</v>
      </c>
    </row>
    <row r="28" spans="1:17" ht="21.95" customHeight="1">
      <c r="A28" s="33">
        <v>21</v>
      </c>
      <c r="B28" s="34" t="str">
        <f>IFERROR(IF(AND($M$3=""),"",IF(AND('Data Entry'!C28=""),"",'Data Entry'!C28)),"")</f>
        <v>RAM SINGH</v>
      </c>
      <c r="C28" s="22">
        <f>IFERROR(IF(AND($M$3=""),"",IF(AND('Data Entry'!D28=""),"",'Data Entry'!D28)),"")</f>
        <v>1221</v>
      </c>
      <c r="D28" s="35">
        <f>IFERROR(IF(AND($M$3=""),"",IF(AND('Data Entry'!E28=""),"",'Data Entry'!E28)),"")</f>
        <v>3304979</v>
      </c>
      <c r="E28" s="36">
        <f>IFERROR(IF(AND(B28=""),"",IF(AND($M$3=""),"",IF(AND($M$3=$Z$10),'Data Entry'!J28,IF(AND($M$3=$Z$11),'Data Entry'!P28,IF(AND($M$3=$Z$12),'Data Entry'!V28,IF(AND($M$3=$Z$13),'Data Entry'!AC28,IF(AND($M$3=$Z$14),'Data Entry'!AJ28,IF(AND($M$3=$Z$15),'Data Entry'!AQ28,"")))))))),"")</f>
        <v>9</v>
      </c>
      <c r="F28" s="36">
        <f>IFERROR(IF(AND(B28=""),"",IF(AND($M$3=""),"",IF(AND($M$3=$Z$10),'Data Entry'!K28,IF(AND($M$3=$Z$11),'Data Entry'!Q28,IF(AND($M$3=$Z$12),'Data Entry'!W28,IF(AND($M$3=$Z$13),'Data Entry'!AD28,IF(AND($M$3=$Z$14),'Data Entry'!AK28,IF(AND($M$3=$Z$15),'Data Entry'!AR28,"")))))))),"")</f>
        <v>9</v>
      </c>
      <c r="G28" s="36">
        <f>IFERROR(IF(AND(B28=""),"",IF(AND($M$3=""),"",IF(AND($M$3=$Z$10),'Data Entry'!L28,IF(AND($M$3=$Z$11),'Data Entry'!R28,IF(AND($M$3=$Z$12),'Data Entry'!X28,IF(AND($M$3=$Z$13),'Data Entry'!AE28,IF(AND($M$3=$Z$14),'Data Entry'!AL28,IF(AND($M$3=$Z$15),'Data Entry'!AS28,"")))))))),"")</f>
        <v>9</v>
      </c>
      <c r="H28" s="36">
        <f>IFERROR(IF(AND(B28=""),"",IF(AND($M$3=""),"",IF(AND($M$3=$Z$10),'Data Entry'!M28,IF(AND($M$3=$Z$11),'Data Entry'!S28,IF(AND($M$3=$Z$12),'Data Entry'!Y28,IF(AND($M$3=$Z$13),'Data Entry'!AF28,IF(AND($M$3=$Z$14),'Data Entry'!AM28,IF(AND($M$3=$Z$15),'Data Entry'!AT28,"")))))))),"")</f>
        <v>61</v>
      </c>
      <c r="I28" s="37">
        <f t="shared" si="0"/>
        <v>88</v>
      </c>
      <c r="J28" s="38">
        <f t="shared" si="1"/>
        <v>9</v>
      </c>
      <c r="K28" s="23">
        <f>IFERROR(IF(AND($M$3=""),"",IF(AND(B28=""),"",IF(AND('Data Entry'!F28=""),"",'Data Entry'!F28))),"")</f>
        <v>298</v>
      </c>
      <c r="L28" s="39">
        <f>IFERROR(IF(AND($M$3=""),"",IF(AND(B28=""),"",IF(AND('Data Entry'!G28=""),"",'Data Entry'!G28))),"")</f>
        <v>292</v>
      </c>
      <c r="M28" s="40">
        <f>IFERROR(IF(AND($M$3=""),"",IF(AND(B28=""),"",IF(AND('Data Entry'!H28=""),"",'Data Entry'!H28))),"")</f>
        <v>97.986577181208062</v>
      </c>
      <c r="N28" s="39">
        <f>IFERROR(IF(AND($M$3=""),"",IF(AND(B28=""),"",IF(AND('Data Entry'!I28=""),"",'Data Entry'!I28))),"")</f>
        <v>3</v>
      </c>
      <c r="O28" s="24">
        <f>IFERROR(IF(AND(B28=""),"",IF(AND($M$3=""),"",IF(AND($M$3=$Z$10),'Data Entry'!N28,IF(AND($M$3=$Z$11),'Data Entry'!T28,IF(AND($M$3=$Z$12),'Data Entry'!AA28,IF(AND($M$3=$Z$13),'Data Entry'!AH28,IF(AND($M$3=$Z$14),'Data Entry'!AO28,IF(AND($M$3=$Z$15),'Data Entry'!AV28,"")))))))),"")</f>
        <v>0</v>
      </c>
      <c r="P28" s="24">
        <f>IFERROR(IF(AND(B28=""),"",IF(AND($M$3=""),"",IF(AND($M$3=$Z$10),'Data Entry'!O28,IF(AND($M$3=$Z$11),'Data Entry'!U28,IF(AND($M$3=$Z$12),'Data Entry'!AB28,IF(AND($M$3=$Z$13),'Data Entry'!AI28,IF(AND($M$3=$Z$14),'Data Entry'!AP28,IF(AND($M$3=$Z$15),'Data Entry'!AW28,"")))))))),"")</f>
        <v>0</v>
      </c>
      <c r="Q28" s="41">
        <f t="shared" si="2"/>
        <v>12</v>
      </c>
    </row>
    <row r="29" spans="1:17" ht="21.95" customHeight="1">
      <c r="A29" s="33">
        <v>22</v>
      </c>
      <c r="B29" s="34" t="str">
        <f>IFERROR(IF(AND($M$3=""),"",IF(AND('Data Entry'!C29=""),"",'Data Entry'!C29)),"")</f>
        <v>SANTOSH DEVASI</v>
      </c>
      <c r="C29" s="22">
        <f>IFERROR(IF(AND($M$3=""),"",IF(AND('Data Entry'!D29=""),"",'Data Entry'!D29)),"")</f>
        <v>1222</v>
      </c>
      <c r="D29" s="35">
        <f>IFERROR(IF(AND($M$3=""),"",IF(AND('Data Entry'!E29=""),"",'Data Entry'!E29)),"")</f>
        <v>3304980</v>
      </c>
      <c r="E29" s="36">
        <f>IFERROR(IF(AND(B29=""),"",IF(AND($M$3=""),"",IF(AND($M$3=$Z$10),'Data Entry'!J29,IF(AND($M$3=$Z$11),'Data Entry'!P29,IF(AND($M$3=$Z$12),'Data Entry'!V29,IF(AND($M$3=$Z$13),'Data Entry'!AC29,IF(AND($M$3=$Z$14),'Data Entry'!AJ29,IF(AND($M$3=$Z$15),'Data Entry'!AQ29,"")))))))),"")</f>
        <v>9</v>
      </c>
      <c r="F29" s="36">
        <f>IFERROR(IF(AND(B29=""),"",IF(AND($M$3=""),"",IF(AND($M$3=$Z$10),'Data Entry'!K29,IF(AND($M$3=$Z$11),'Data Entry'!Q29,IF(AND($M$3=$Z$12),'Data Entry'!W29,IF(AND($M$3=$Z$13),'Data Entry'!AD29,IF(AND($M$3=$Z$14),'Data Entry'!AK29,IF(AND($M$3=$Z$15),'Data Entry'!AR29,"")))))))),"")</f>
        <v>9</v>
      </c>
      <c r="G29" s="36">
        <f>IFERROR(IF(AND(B29=""),"",IF(AND($M$3=""),"",IF(AND($M$3=$Z$10),'Data Entry'!L29,IF(AND($M$3=$Z$11),'Data Entry'!R29,IF(AND($M$3=$Z$12),'Data Entry'!X29,IF(AND($M$3=$Z$13),'Data Entry'!AE29,IF(AND($M$3=$Z$14),'Data Entry'!AL29,IF(AND($M$3=$Z$15),'Data Entry'!AS29,"")))))))),"")</f>
        <v>9</v>
      </c>
      <c r="H29" s="36">
        <f>IFERROR(IF(AND(B29=""),"",IF(AND($M$3=""),"",IF(AND($M$3=$Z$10),'Data Entry'!M29,IF(AND($M$3=$Z$11),'Data Entry'!S29,IF(AND($M$3=$Z$12),'Data Entry'!Y29,IF(AND($M$3=$Z$13),'Data Entry'!AF29,IF(AND($M$3=$Z$14),'Data Entry'!AM29,IF(AND($M$3=$Z$15),'Data Entry'!AT29,"")))))))),"")</f>
        <v>63</v>
      </c>
      <c r="I29" s="37">
        <f t="shared" si="0"/>
        <v>90</v>
      </c>
      <c r="J29" s="38">
        <f t="shared" si="1"/>
        <v>9</v>
      </c>
      <c r="K29" s="23">
        <f>IFERROR(IF(AND($M$3=""),"",IF(AND(B29=""),"",IF(AND('Data Entry'!F29=""),"",'Data Entry'!F29))),"")</f>
        <v>298</v>
      </c>
      <c r="L29" s="39">
        <f>IFERROR(IF(AND($M$3=""),"",IF(AND(B29=""),"",IF(AND('Data Entry'!G29=""),"",'Data Entry'!G29))),"")</f>
        <v>292</v>
      </c>
      <c r="M29" s="40">
        <f>IFERROR(IF(AND($M$3=""),"",IF(AND(B29=""),"",IF(AND('Data Entry'!H29=""),"",'Data Entry'!H29))),"")</f>
        <v>97.986577181208062</v>
      </c>
      <c r="N29" s="39">
        <f>IFERROR(IF(AND($M$3=""),"",IF(AND(B29=""),"",IF(AND('Data Entry'!I29=""),"",'Data Entry'!I29))),"")</f>
        <v>3</v>
      </c>
      <c r="O29" s="24">
        <f>IFERROR(IF(AND(B29=""),"",IF(AND($M$3=""),"",IF(AND($M$3=$Z$10),'Data Entry'!N29,IF(AND($M$3=$Z$11),'Data Entry'!T29,IF(AND($M$3=$Z$12),'Data Entry'!AA29,IF(AND($M$3=$Z$13),'Data Entry'!AH29,IF(AND($M$3=$Z$14),'Data Entry'!AO29,IF(AND($M$3=$Z$15),'Data Entry'!AV29,"")))))))),"")</f>
        <v>0</v>
      </c>
      <c r="P29" s="24">
        <f>IFERROR(IF(AND(B29=""),"",IF(AND($M$3=""),"",IF(AND($M$3=$Z$10),'Data Entry'!O29,IF(AND($M$3=$Z$11),'Data Entry'!U29,IF(AND($M$3=$Z$12),'Data Entry'!AB29,IF(AND($M$3=$Z$13),'Data Entry'!AI29,IF(AND($M$3=$Z$14),'Data Entry'!AP29,IF(AND($M$3=$Z$15),'Data Entry'!AW29,"")))))))),"")</f>
        <v>0</v>
      </c>
      <c r="Q29" s="41">
        <f t="shared" si="2"/>
        <v>12</v>
      </c>
    </row>
    <row r="30" spans="1:17" ht="21.95" customHeight="1">
      <c r="A30" s="33">
        <v>23</v>
      </c>
      <c r="B30" s="34" t="str">
        <f>IFERROR(IF(AND($M$3=""),"",IF(AND('Data Entry'!C30=""),"",'Data Entry'!C30)),"")</f>
        <v>SEEMA MALVIYA</v>
      </c>
      <c r="C30" s="22">
        <f>IFERROR(IF(AND($M$3=""),"",IF(AND('Data Entry'!D30=""),"",'Data Entry'!D30)),"")</f>
        <v>1223</v>
      </c>
      <c r="D30" s="35">
        <f>IFERROR(IF(AND($M$3=""),"",IF(AND('Data Entry'!E30=""),"",'Data Entry'!E30)),"")</f>
        <v>3304981</v>
      </c>
      <c r="E30" s="36">
        <f>IFERROR(IF(AND(B30=""),"",IF(AND($M$3=""),"",IF(AND($M$3=$Z$10),'Data Entry'!J30,IF(AND($M$3=$Z$11),'Data Entry'!P30,IF(AND($M$3=$Z$12),'Data Entry'!V30,IF(AND($M$3=$Z$13),'Data Entry'!AC30,IF(AND($M$3=$Z$14),'Data Entry'!AJ30,IF(AND($M$3=$Z$15),'Data Entry'!AQ30,"")))))))),"")</f>
        <v>9</v>
      </c>
      <c r="F30" s="36">
        <f>IFERROR(IF(AND(B30=""),"",IF(AND($M$3=""),"",IF(AND($M$3=$Z$10),'Data Entry'!K30,IF(AND($M$3=$Z$11),'Data Entry'!Q30,IF(AND($M$3=$Z$12),'Data Entry'!W30,IF(AND($M$3=$Z$13),'Data Entry'!AD30,IF(AND($M$3=$Z$14),'Data Entry'!AK30,IF(AND($M$3=$Z$15),'Data Entry'!AR30,"")))))))),"")</f>
        <v>9</v>
      </c>
      <c r="G30" s="36">
        <f>IFERROR(IF(AND(B30=""),"",IF(AND($M$3=""),"",IF(AND($M$3=$Z$10),'Data Entry'!L30,IF(AND($M$3=$Z$11),'Data Entry'!R30,IF(AND($M$3=$Z$12),'Data Entry'!X30,IF(AND($M$3=$Z$13),'Data Entry'!AE30,IF(AND($M$3=$Z$14),'Data Entry'!AL30,IF(AND($M$3=$Z$15),'Data Entry'!AS30,"")))))))),"")</f>
        <v>9</v>
      </c>
      <c r="H30" s="36">
        <f>IFERROR(IF(AND(B30=""),"",IF(AND($M$3=""),"",IF(AND($M$3=$Z$10),'Data Entry'!M30,IF(AND($M$3=$Z$11),'Data Entry'!S30,IF(AND($M$3=$Z$12),'Data Entry'!Y30,IF(AND($M$3=$Z$13),'Data Entry'!AF30,IF(AND($M$3=$Z$14),'Data Entry'!AM30,IF(AND($M$3=$Z$15),'Data Entry'!AT30,"")))))))),"")</f>
        <v>65</v>
      </c>
      <c r="I30" s="37">
        <f t="shared" si="0"/>
        <v>92</v>
      </c>
      <c r="J30" s="38">
        <f t="shared" si="1"/>
        <v>10</v>
      </c>
      <c r="K30" s="23">
        <f>IFERROR(IF(AND($M$3=""),"",IF(AND(B30=""),"",IF(AND('Data Entry'!F30=""),"",'Data Entry'!F30))),"")</f>
        <v>298</v>
      </c>
      <c r="L30" s="39">
        <f>IFERROR(IF(AND($M$3=""),"",IF(AND(B30=""),"",IF(AND('Data Entry'!G30=""),"",'Data Entry'!G30))),"")</f>
        <v>286</v>
      </c>
      <c r="M30" s="40">
        <f>IFERROR(IF(AND($M$3=""),"",IF(AND(B30=""),"",IF(AND('Data Entry'!H30=""),"",'Data Entry'!H30))),"")</f>
        <v>95.973154362416096</v>
      </c>
      <c r="N30" s="39">
        <f>IFERROR(IF(AND($M$3=""),"",IF(AND(B30=""),"",IF(AND('Data Entry'!I30=""),"",'Data Entry'!I30))),"")</f>
        <v>3</v>
      </c>
      <c r="O30" s="24">
        <f>IFERROR(IF(AND(B30=""),"",IF(AND($M$3=""),"",IF(AND($M$3=$Z$10),'Data Entry'!N30,IF(AND($M$3=$Z$11),'Data Entry'!T30,IF(AND($M$3=$Z$12),'Data Entry'!AA30,IF(AND($M$3=$Z$13),'Data Entry'!AH30,IF(AND($M$3=$Z$14),'Data Entry'!AO30,IF(AND($M$3=$Z$15),'Data Entry'!AV30,"")))))))),"")</f>
        <v>0</v>
      </c>
      <c r="P30" s="24">
        <f>IFERROR(IF(AND(B30=""),"",IF(AND($M$3=""),"",IF(AND($M$3=$Z$10),'Data Entry'!O30,IF(AND($M$3=$Z$11),'Data Entry'!U30,IF(AND($M$3=$Z$12),'Data Entry'!AB30,IF(AND($M$3=$Z$13),'Data Entry'!AI30,IF(AND($M$3=$Z$14),'Data Entry'!AP30,IF(AND($M$3=$Z$15),'Data Entry'!AW30,"")))))))),"")</f>
        <v>0</v>
      </c>
      <c r="Q30" s="41">
        <f t="shared" si="2"/>
        <v>13</v>
      </c>
    </row>
    <row r="31" spans="1:17" ht="21.95" customHeight="1">
      <c r="A31" s="33">
        <v>24</v>
      </c>
      <c r="B31" s="34" t="str">
        <f>IFERROR(IF(AND($M$3=""),"",IF(AND('Data Entry'!C31=""),"",'Data Entry'!C31)),"")</f>
        <v>SHAKTI SINGH</v>
      </c>
      <c r="C31" s="22">
        <f>IFERROR(IF(AND($M$3=""),"",IF(AND('Data Entry'!D31=""),"",'Data Entry'!D31)),"")</f>
        <v>1224</v>
      </c>
      <c r="D31" s="35">
        <f>IFERROR(IF(AND($M$3=""),"",IF(AND('Data Entry'!E31=""),"",'Data Entry'!E31)),"")</f>
        <v>3304982</v>
      </c>
      <c r="E31" s="36">
        <f>IFERROR(IF(AND(B31=""),"",IF(AND($M$3=""),"",IF(AND($M$3=$Z$10),'Data Entry'!J31,IF(AND($M$3=$Z$11),'Data Entry'!P31,IF(AND($M$3=$Z$12),'Data Entry'!V31,IF(AND($M$3=$Z$13),'Data Entry'!AC31,IF(AND($M$3=$Z$14),'Data Entry'!AJ31,IF(AND($M$3=$Z$15),'Data Entry'!AQ31,"")))))))),"")</f>
        <v>9</v>
      </c>
      <c r="F31" s="36">
        <f>IFERROR(IF(AND(B31=""),"",IF(AND($M$3=""),"",IF(AND($M$3=$Z$10),'Data Entry'!K31,IF(AND($M$3=$Z$11),'Data Entry'!Q31,IF(AND($M$3=$Z$12),'Data Entry'!W31,IF(AND($M$3=$Z$13),'Data Entry'!AD31,IF(AND($M$3=$Z$14),'Data Entry'!AK31,IF(AND($M$3=$Z$15),'Data Entry'!AR31,"")))))))),"")</f>
        <v>9</v>
      </c>
      <c r="G31" s="36">
        <f>IFERROR(IF(AND(B31=""),"",IF(AND($M$3=""),"",IF(AND($M$3=$Z$10),'Data Entry'!L31,IF(AND($M$3=$Z$11),'Data Entry'!R31,IF(AND($M$3=$Z$12),'Data Entry'!X31,IF(AND($M$3=$Z$13),'Data Entry'!AE31,IF(AND($M$3=$Z$14),'Data Entry'!AL31,IF(AND($M$3=$Z$15),'Data Entry'!AS31,"")))))))),"")</f>
        <v>9</v>
      </c>
      <c r="H31" s="36">
        <f>IFERROR(IF(AND(B31=""),"",IF(AND($M$3=""),"",IF(AND($M$3=$Z$10),'Data Entry'!M31,IF(AND($M$3=$Z$11),'Data Entry'!S31,IF(AND($M$3=$Z$12),'Data Entry'!Y31,IF(AND($M$3=$Z$13),'Data Entry'!AF31,IF(AND($M$3=$Z$14),'Data Entry'!AM31,IF(AND($M$3=$Z$15),'Data Entry'!AT31,"")))))))),"")</f>
        <v>67</v>
      </c>
      <c r="I31" s="37">
        <f t="shared" si="0"/>
        <v>94</v>
      </c>
      <c r="J31" s="38">
        <f t="shared" si="1"/>
        <v>10</v>
      </c>
      <c r="K31" s="23">
        <f>IFERROR(IF(AND($M$3=""),"",IF(AND(B31=""),"",IF(AND('Data Entry'!F31=""),"",'Data Entry'!F31))),"")</f>
        <v>298</v>
      </c>
      <c r="L31" s="39">
        <f>IFERROR(IF(AND($M$3=""),"",IF(AND(B31=""),"",IF(AND('Data Entry'!G31=""),"",'Data Entry'!G31))),"")</f>
        <v>288</v>
      </c>
      <c r="M31" s="40">
        <f>IFERROR(IF(AND($M$3=""),"",IF(AND(B31=""),"",IF(AND('Data Entry'!H31=""),"",'Data Entry'!H31))),"")</f>
        <v>96.644295302013433</v>
      </c>
      <c r="N31" s="39">
        <f>IFERROR(IF(AND($M$3=""),"",IF(AND(B31=""),"",IF(AND('Data Entry'!I31=""),"",'Data Entry'!I31))),"")</f>
        <v>3</v>
      </c>
      <c r="O31" s="24">
        <f>IFERROR(IF(AND(B31=""),"",IF(AND($M$3=""),"",IF(AND($M$3=$Z$10),'Data Entry'!N31,IF(AND($M$3=$Z$11),'Data Entry'!T31,IF(AND($M$3=$Z$12),'Data Entry'!AA31,IF(AND($M$3=$Z$13),'Data Entry'!AH31,IF(AND($M$3=$Z$14),'Data Entry'!AO31,IF(AND($M$3=$Z$15),'Data Entry'!AV31,"")))))))),"")</f>
        <v>0</v>
      </c>
      <c r="P31" s="24">
        <f>IFERROR(IF(AND(B31=""),"",IF(AND($M$3=""),"",IF(AND($M$3=$Z$10),'Data Entry'!O31,IF(AND($M$3=$Z$11),'Data Entry'!U31,IF(AND($M$3=$Z$12),'Data Entry'!AB31,IF(AND($M$3=$Z$13),'Data Entry'!AI31,IF(AND($M$3=$Z$14),'Data Entry'!AP31,IF(AND($M$3=$Z$15),'Data Entry'!AW31,"")))))))),"")</f>
        <v>0</v>
      </c>
      <c r="Q31" s="41">
        <f t="shared" si="2"/>
        <v>13</v>
      </c>
    </row>
    <row r="32" spans="1:17" ht="21.95" customHeight="1">
      <c r="A32" s="33">
        <v>25</v>
      </c>
      <c r="B32" s="34" t="str">
        <f>IFERROR(IF(AND($M$3=""),"",IF(AND('Data Entry'!C32=""),"",'Data Entry'!C32)),"")</f>
        <v>SHREEPAL SINGH</v>
      </c>
      <c r="C32" s="22">
        <f>IFERROR(IF(AND($M$3=""),"",IF(AND('Data Entry'!D32=""),"",'Data Entry'!D32)),"")</f>
        <v>1225</v>
      </c>
      <c r="D32" s="35">
        <f>IFERROR(IF(AND($M$3=""),"",IF(AND('Data Entry'!E32=""),"",'Data Entry'!E32)),"")</f>
        <v>3304983</v>
      </c>
      <c r="E32" s="36">
        <f>IFERROR(IF(AND(B32=""),"",IF(AND($M$3=""),"",IF(AND($M$3=$Z$10),'Data Entry'!J32,IF(AND($M$3=$Z$11),'Data Entry'!P32,IF(AND($M$3=$Z$12),'Data Entry'!V32,IF(AND($M$3=$Z$13),'Data Entry'!AC32,IF(AND($M$3=$Z$14),'Data Entry'!AJ32,IF(AND($M$3=$Z$15),'Data Entry'!AQ32,"")))))))),"")</f>
        <v>9</v>
      </c>
      <c r="F32" s="36">
        <f>IFERROR(IF(AND(B32=""),"",IF(AND($M$3=""),"",IF(AND($M$3=$Z$10),'Data Entry'!K32,IF(AND($M$3=$Z$11),'Data Entry'!Q32,IF(AND($M$3=$Z$12),'Data Entry'!W32,IF(AND($M$3=$Z$13),'Data Entry'!AD32,IF(AND($M$3=$Z$14),'Data Entry'!AK32,IF(AND($M$3=$Z$15),'Data Entry'!AR32,"")))))))),"")</f>
        <v>9</v>
      </c>
      <c r="G32" s="36">
        <f>IFERROR(IF(AND(B32=""),"",IF(AND($M$3=""),"",IF(AND($M$3=$Z$10),'Data Entry'!L32,IF(AND($M$3=$Z$11),'Data Entry'!R32,IF(AND($M$3=$Z$12),'Data Entry'!X32,IF(AND($M$3=$Z$13),'Data Entry'!AE32,IF(AND($M$3=$Z$14),'Data Entry'!AL32,IF(AND($M$3=$Z$15),'Data Entry'!AS32,"")))))))),"")</f>
        <v>9</v>
      </c>
      <c r="H32" s="36">
        <f>IFERROR(IF(AND(B32=""),"",IF(AND($M$3=""),"",IF(AND($M$3=$Z$10),'Data Entry'!M32,IF(AND($M$3=$Z$11),'Data Entry'!S32,IF(AND($M$3=$Z$12),'Data Entry'!Y32,IF(AND($M$3=$Z$13),'Data Entry'!AF32,IF(AND($M$3=$Z$14),'Data Entry'!AM32,IF(AND($M$3=$Z$15),'Data Entry'!AT32,"")))))))),"")</f>
        <v>69</v>
      </c>
      <c r="I32" s="37">
        <f t="shared" si="0"/>
        <v>96</v>
      </c>
      <c r="J32" s="38">
        <f t="shared" si="1"/>
        <v>10</v>
      </c>
      <c r="K32" s="23">
        <f>IFERROR(IF(AND($M$3=""),"",IF(AND(B32=""),"",IF(AND('Data Entry'!F32=""),"",'Data Entry'!F32))),"")</f>
        <v>298</v>
      </c>
      <c r="L32" s="39">
        <f>IFERROR(IF(AND($M$3=""),"",IF(AND(B32=""),"",IF(AND('Data Entry'!G32=""),"",'Data Entry'!G32))),"")</f>
        <v>288</v>
      </c>
      <c r="M32" s="40">
        <f>IFERROR(IF(AND($M$3=""),"",IF(AND(B32=""),"",IF(AND('Data Entry'!H32=""),"",'Data Entry'!H32))),"")</f>
        <v>96.644295302013433</v>
      </c>
      <c r="N32" s="39">
        <f>IFERROR(IF(AND($M$3=""),"",IF(AND(B32=""),"",IF(AND('Data Entry'!I32=""),"",'Data Entry'!I32))),"")</f>
        <v>3</v>
      </c>
      <c r="O32" s="24">
        <f>IFERROR(IF(AND(B32=""),"",IF(AND($M$3=""),"",IF(AND($M$3=$Z$10),'Data Entry'!N32,IF(AND($M$3=$Z$11),'Data Entry'!T32,IF(AND($M$3=$Z$12),'Data Entry'!AA32,IF(AND($M$3=$Z$13),'Data Entry'!AH32,IF(AND($M$3=$Z$14),'Data Entry'!AO32,IF(AND($M$3=$Z$15),'Data Entry'!AV32,"")))))))),"")</f>
        <v>0</v>
      </c>
      <c r="P32" s="24">
        <f>IFERROR(IF(AND(B32=""),"",IF(AND($M$3=""),"",IF(AND($M$3=$Z$10),'Data Entry'!O32,IF(AND($M$3=$Z$11),'Data Entry'!U32,IF(AND($M$3=$Z$12),'Data Entry'!AB32,IF(AND($M$3=$Z$13),'Data Entry'!AI32,IF(AND($M$3=$Z$14),'Data Entry'!AP32,IF(AND($M$3=$Z$15),'Data Entry'!AW32,"")))))))),"")</f>
        <v>0</v>
      </c>
      <c r="Q32" s="41">
        <f t="shared" si="2"/>
        <v>13</v>
      </c>
    </row>
    <row r="33" spans="1:17" ht="21.95" customHeight="1">
      <c r="A33" s="33">
        <v>26</v>
      </c>
      <c r="B33" s="34" t="str">
        <f>IFERROR(IF(AND($M$3=""),"",IF(AND('Data Entry'!C33=""),"",'Data Entry'!C33)),"")</f>
        <v>SHYAMA DEWASI</v>
      </c>
      <c r="C33" s="22">
        <f>IFERROR(IF(AND($M$3=""),"",IF(AND('Data Entry'!D33=""),"",'Data Entry'!D33)),"")</f>
        <v>1226</v>
      </c>
      <c r="D33" s="35">
        <f>IFERROR(IF(AND($M$3=""),"",IF(AND('Data Entry'!E33=""),"",'Data Entry'!E33)),"")</f>
        <v>3304984</v>
      </c>
      <c r="E33" s="36">
        <f>IFERROR(IF(AND(B33=""),"",IF(AND($M$3=""),"",IF(AND($M$3=$Z$10),'Data Entry'!J33,IF(AND($M$3=$Z$11),'Data Entry'!P33,IF(AND($M$3=$Z$12),'Data Entry'!V33,IF(AND($M$3=$Z$13),'Data Entry'!AC33,IF(AND($M$3=$Z$14),'Data Entry'!AJ33,IF(AND($M$3=$Z$15),'Data Entry'!AQ33,"")))))))),"")</f>
        <v>9</v>
      </c>
      <c r="F33" s="36">
        <f>IFERROR(IF(AND(B33=""),"",IF(AND($M$3=""),"",IF(AND($M$3=$Z$10),'Data Entry'!K33,IF(AND($M$3=$Z$11),'Data Entry'!Q33,IF(AND($M$3=$Z$12),'Data Entry'!W33,IF(AND($M$3=$Z$13),'Data Entry'!AD33,IF(AND($M$3=$Z$14),'Data Entry'!AK33,IF(AND($M$3=$Z$15),'Data Entry'!AR33,"")))))))),"")</f>
        <v>9</v>
      </c>
      <c r="G33" s="36">
        <f>IFERROR(IF(AND(B33=""),"",IF(AND($M$3=""),"",IF(AND($M$3=$Z$10),'Data Entry'!L33,IF(AND($M$3=$Z$11),'Data Entry'!R33,IF(AND($M$3=$Z$12),'Data Entry'!X33,IF(AND($M$3=$Z$13),'Data Entry'!AE33,IF(AND($M$3=$Z$14),'Data Entry'!AL33,IF(AND($M$3=$Z$15),'Data Entry'!AS33,"")))))))),"")</f>
        <v>9</v>
      </c>
      <c r="H33" s="36">
        <f>IFERROR(IF(AND(B33=""),"",IF(AND($M$3=""),"",IF(AND($M$3=$Z$10),'Data Entry'!M33,IF(AND($M$3=$Z$11),'Data Entry'!S33,IF(AND($M$3=$Z$12),'Data Entry'!Y33,IF(AND($M$3=$Z$13),'Data Entry'!AF33,IF(AND($M$3=$Z$14),'Data Entry'!AM33,IF(AND($M$3=$Z$15),'Data Entry'!AT33,"")))))))),"")</f>
        <v>64</v>
      </c>
      <c r="I33" s="37">
        <f t="shared" si="0"/>
        <v>91</v>
      </c>
      <c r="J33" s="38">
        <f t="shared" si="1"/>
        <v>10</v>
      </c>
      <c r="K33" s="23">
        <f>IFERROR(IF(AND($M$3=""),"",IF(AND(B33=""),"",IF(AND('Data Entry'!F33=""),"",'Data Entry'!F33))),"")</f>
        <v>298</v>
      </c>
      <c r="L33" s="39">
        <f>IFERROR(IF(AND($M$3=""),"",IF(AND(B33=""),"",IF(AND('Data Entry'!G33=""),"",'Data Entry'!G33))),"")</f>
        <v>294</v>
      </c>
      <c r="M33" s="40">
        <f>IFERROR(IF(AND($M$3=""),"",IF(AND(B33=""),"",IF(AND('Data Entry'!H33=""),"",'Data Entry'!H33))),"")</f>
        <v>98.65771812080537</v>
      </c>
      <c r="N33" s="39">
        <f>IFERROR(IF(AND($M$3=""),"",IF(AND(B33=""),"",IF(AND('Data Entry'!I33=""),"",'Data Entry'!I33))),"")</f>
        <v>3</v>
      </c>
      <c r="O33" s="24">
        <f>IFERROR(IF(AND(B33=""),"",IF(AND($M$3=""),"",IF(AND($M$3=$Z$10),'Data Entry'!N33,IF(AND($M$3=$Z$11),'Data Entry'!T33,IF(AND($M$3=$Z$12),'Data Entry'!AA33,IF(AND($M$3=$Z$13),'Data Entry'!AH33,IF(AND($M$3=$Z$14),'Data Entry'!AO33,IF(AND($M$3=$Z$15),'Data Entry'!AV33,"")))))))),"")</f>
        <v>0</v>
      </c>
      <c r="P33" s="24">
        <f>IFERROR(IF(AND(B33=""),"",IF(AND($M$3=""),"",IF(AND($M$3=$Z$10),'Data Entry'!O33,IF(AND($M$3=$Z$11),'Data Entry'!U33,IF(AND($M$3=$Z$12),'Data Entry'!AB33,IF(AND($M$3=$Z$13),'Data Entry'!AI33,IF(AND($M$3=$Z$14),'Data Entry'!AP33,IF(AND($M$3=$Z$15),'Data Entry'!AW33,"")))))))),"")</f>
        <v>0</v>
      </c>
      <c r="Q33" s="41">
        <f t="shared" si="2"/>
        <v>13</v>
      </c>
    </row>
    <row r="34" spans="1:17" ht="21.95" customHeight="1">
      <c r="A34" s="33">
        <v>27</v>
      </c>
      <c r="B34" s="34" t="str">
        <f>IFERROR(IF(AND($M$3=""),"",IF(AND('Data Entry'!C34=""),"",'Data Entry'!C34)),"")</f>
        <v>TEENA ANKIYA</v>
      </c>
      <c r="C34" s="22">
        <f>IFERROR(IF(AND($M$3=""),"",IF(AND('Data Entry'!D34=""),"",'Data Entry'!D34)),"")</f>
        <v>1227</v>
      </c>
      <c r="D34" s="35">
        <f>IFERROR(IF(AND($M$3=""),"",IF(AND('Data Entry'!E34=""),"",'Data Entry'!E34)),"")</f>
        <v>3304985</v>
      </c>
      <c r="E34" s="36">
        <f>IFERROR(IF(AND(B34=""),"",IF(AND($M$3=""),"",IF(AND($M$3=$Z$10),'Data Entry'!J34,IF(AND($M$3=$Z$11),'Data Entry'!P34,IF(AND($M$3=$Z$12),'Data Entry'!V34,IF(AND($M$3=$Z$13),'Data Entry'!AC34,IF(AND($M$3=$Z$14),'Data Entry'!AJ34,IF(AND($M$3=$Z$15),'Data Entry'!AQ34,"")))))))),"")</f>
        <v>9</v>
      </c>
      <c r="F34" s="36">
        <f>IFERROR(IF(AND(B34=""),"",IF(AND($M$3=""),"",IF(AND($M$3=$Z$10),'Data Entry'!K34,IF(AND($M$3=$Z$11),'Data Entry'!Q34,IF(AND($M$3=$Z$12),'Data Entry'!W34,IF(AND($M$3=$Z$13),'Data Entry'!AD34,IF(AND($M$3=$Z$14),'Data Entry'!AK34,IF(AND($M$3=$Z$15),'Data Entry'!AR34,"")))))))),"")</f>
        <v>9</v>
      </c>
      <c r="G34" s="36">
        <f>IFERROR(IF(AND(B34=""),"",IF(AND($M$3=""),"",IF(AND($M$3=$Z$10),'Data Entry'!L34,IF(AND($M$3=$Z$11),'Data Entry'!R34,IF(AND($M$3=$Z$12),'Data Entry'!X34,IF(AND($M$3=$Z$13),'Data Entry'!AE34,IF(AND($M$3=$Z$14),'Data Entry'!AL34,IF(AND($M$3=$Z$15),'Data Entry'!AS34,"")))))))),"")</f>
        <v>9</v>
      </c>
      <c r="H34" s="36">
        <f>IFERROR(IF(AND(B34=""),"",IF(AND($M$3=""),"",IF(AND($M$3=$Z$10),'Data Entry'!M34,IF(AND($M$3=$Z$11),'Data Entry'!S34,IF(AND($M$3=$Z$12),'Data Entry'!Y34,IF(AND($M$3=$Z$13),'Data Entry'!AF34,IF(AND($M$3=$Z$14),'Data Entry'!AM34,IF(AND($M$3=$Z$15),'Data Entry'!AT34,"")))))))),"")</f>
        <v>65</v>
      </c>
      <c r="I34" s="37">
        <f t="shared" si="0"/>
        <v>92</v>
      </c>
      <c r="J34" s="38">
        <f t="shared" si="1"/>
        <v>10</v>
      </c>
      <c r="K34" s="23">
        <f>IFERROR(IF(AND($M$3=""),"",IF(AND(B34=""),"",IF(AND('Data Entry'!F34=""),"",'Data Entry'!F34))),"")</f>
        <v>298</v>
      </c>
      <c r="L34" s="39">
        <f>IFERROR(IF(AND($M$3=""),"",IF(AND(B34=""),"",IF(AND('Data Entry'!G34=""),"",'Data Entry'!G34))),"")</f>
        <v>298</v>
      </c>
      <c r="M34" s="40">
        <f>IFERROR(IF(AND($M$3=""),"",IF(AND(B34=""),"",IF(AND('Data Entry'!H34=""),"",'Data Entry'!H34))),"")</f>
        <v>100</v>
      </c>
      <c r="N34" s="39">
        <f>IFERROR(IF(AND($M$3=""),"",IF(AND(B34=""),"",IF(AND('Data Entry'!I34=""),"",'Data Entry'!I34))),"")</f>
        <v>3</v>
      </c>
      <c r="O34" s="24">
        <f>IFERROR(IF(AND(B34=""),"",IF(AND($M$3=""),"",IF(AND($M$3=$Z$10),'Data Entry'!N34,IF(AND($M$3=$Z$11),'Data Entry'!T34,IF(AND($M$3=$Z$12),'Data Entry'!AA34,IF(AND($M$3=$Z$13),'Data Entry'!AH34,IF(AND($M$3=$Z$14),'Data Entry'!AO34,IF(AND($M$3=$Z$15),'Data Entry'!AV34,"")))))))),"")</f>
        <v>0</v>
      </c>
      <c r="P34" s="24">
        <f>IFERROR(IF(AND(B34=""),"",IF(AND($M$3=""),"",IF(AND($M$3=$Z$10),'Data Entry'!O34,IF(AND($M$3=$Z$11),'Data Entry'!U34,IF(AND($M$3=$Z$12),'Data Entry'!AB34,IF(AND($M$3=$Z$13),'Data Entry'!AI34,IF(AND($M$3=$Z$14),'Data Entry'!AP34,IF(AND($M$3=$Z$15),'Data Entry'!AW34,"")))))))),"")</f>
        <v>0</v>
      </c>
      <c r="Q34" s="41">
        <f t="shared" si="2"/>
        <v>13</v>
      </c>
    </row>
    <row r="35" spans="1:17" ht="21.95" customHeight="1">
      <c r="A35" s="33">
        <v>28</v>
      </c>
      <c r="B35" s="34" t="str">
        <f>IFERROR(IF(AND($M$3=""),"",IF(AND('Data Entry'!C35=""),"",'Data Entry'!C35)),"")</f>
        <v>TIWANKAL KANWAR</v>
      </c>
      <c r="C35" s="22">
        <f>IFERROR(IF(AND($M$3=""),"",IF(AND('Data Entry'!D35=""),"",'Data Entry'!D35)),"")</f>
        <v>1228</v>
      </c>
      <c r="D35" s="35">
        <f>IFERROR(IF(AND($M$3=""),"",IF(AND('Data Entry'!E35=""),"",'Data Entry'!E35)),"")</f>
        <v>3304986</v>
      </c>
      <c r="E35" s="36">
        <f>IFERROR(IF(AND(B35=""),"",IF(AND($M$3=""),"",IF(AND($M$3=$Z$10),'Data Entry'!J35,IF(AND($M$3=$Z$11),'Data Entry'!P35,IF(AND($M$3=$Z$12),'Data Entry'!V35,IF(AND($M$3=$Z$13),'Data Entry'!AC35,IF(AND($M$3=$Z$14),'Data Entry'!AJ35,IF(AND($M$3=$Z$15),'Data Entry'!AQ35,"")))))))),"")</f>
        <v>9</v>
      </c>
      <c r="F35" s="36">
        <f>IFERROR(IF(AND(B35=""),"",IF(AND($M$3=""),"",IF(AND($M$3=$Z$10),'Data Entry'!K35,IF(AND($M$3=$Z$11),'Data Entry'!Q35,IF(AND($M$3=$Z$12),'Data Entry'!W35,IF(AND($M$3=$Z$13),'Data Entry'!AD35,IF(AND($M$3=$Z$14),'Data Entry'!AK35,IF(AND($M$3=$Z$15),'Data Entry'!AR35,"")))))))),"")</f>
        <v>9</v>
      </c>
      <c r="G35" s="36">
        <f>IFERROR(IF(AND(B35=""),"",IF(AND($M$3=""),"",IF(AND($M$3=$Z$10),'Data Entry'!L35,IF(AND($M$3=$Z$11),'Data Entry'!R35,IF(AND($M$3=$Z$12),'Data Entry'!X35,IF(AND($M$3=$Z$13),'Data Entry'!AE35,IF(AND($M$3=$Z$14),'Data Entry'!AL35,IF(AND($M$3=$Z$15),'Data Entry'!AS35,"")))))))),"")</f>
        <v>9</v>
      </c>
      <c r="H35" s="36">
        <f>IFERROR(IF(AND(B35=""),"",IF(AND($M$3=""),"",IF(AND($M$3=$Z$10),'Data Entry'!M35,IF(AND($M$3=$Z$11),'Data Entry'!S35,IF(AND($M$3=$Z$12),'Data Entry'!Y35,IF(AND($M$3=$Z$13),'Data Entry'!AF35,IF(AND($M$3=$Z$14),'Data Entry'!AM35,IF(AND($M$3=$Z$15),'Data Entry'!AT35,"")))))))),"")</f>
        <v>66</v>
      </c>
      <c r="I35" s="37">
        <f t="shared" si="0"/>
        <v>93</v>
      </c>
      <c r="J35" s="38">
        <f t="shared" si="1"/>
        <v>10</v>
      </c>
      <c r="K35" s="23">
        <f>IFERROR(IF(AND($M$3=""),"",IF(AND(B35=""),"",IF(AND('Data Entry'!F35=""),"",'Data Entry'!F35))),"")</f>
        <v>298</v>
      </c>
      <c r="L35" s="39">
        <f>IFERROR(IF(AND($M$3=""),"",IF(AND(B35=""),"",IF(AND('Data Entry'!G35=""),"",'Data Entry'!G35))),"")</f>
        <v>296</v>
      </c>
      <c r="M35" s="40">
        <f>IFERROR(IF(AND($M$3=""),"",IF(AND(B35=""),"",IF(AND('Data Entry'!H35=""),"",'Data Entry'!H35))),"")</f>
        <v>99.328859060402692</v>
      </c>
      <c r="N35" s="39">
        <f>IFERROR(IF(AND($M$3=""),"",IF(AND(B35=""),"",IF(AND('Data Entry'!I35=""),"",'Data Entry'!I35))),"")</f>
        <v>3</v>
      </c>
      <c r="O35" s="24">
        <f>IFERROR(IF(AND(B35=""),"",IF(AND($M$3=""),"",IF(AND($M$3=$Z$10),'Data Entry'!N35,IF(AND($M$3=$Z$11),'Data Entry'!T35,IF(AND($M$3=$Z$12),'Data Entry'!AA35,IF(AND($M$3=$Z$13),'Data Entry'!AH35,IF(AND($M$3=$Z$14),'Data Entry'!AO35,IF(AND($M$3=$Z$15),'Data Entry'!AV35,"")))))))),"")</f>
        <v>0</v>
      </c>
      <c r="P35" s="24">
        <f>IFERROR(IF(AND(B35=""),"",IF(AND($M$3=""),"",IF(AND($M$3=$Z$10),'Data Entry'!O35,IF(AND($M$3=$Z$11),'Data Entry'!U35,IF(AND($M$3=$Z$12),'Data Entry'!AB35,IF(AND($M$3=$Z$13),'Data Entry'!AI35,IF(AND($M$3=$Z$14),'Data Entry'!AP35,IF(AND($M$3=$Z$15),'Data Entry'!AW35,"")))))))),"")</f>
        <v>0</v>
      </c>
      <c r="Q35" s="41">
        <f t="shared" si="2"/>
        <v>13</v>
      </c>
    </row>
    <row r="36" spans="1:17" ht="21.95" customHeight="1">
      <c r="A36" s="33">
        <v>29</v>
      </c>
      <c r="B36" s="34" t="str">
        <f>IFERROR(IF(AND($M$3=""),"",IF(AND('Data Entry'!C36=""),"",'Data Entry'!C36)),"")</f>
        <v>YUVRAJ SINGH</v>
      </c>
      <c r="C36" s="22">
        <f>IFERROR(IF(AND($M$3=""),"",IF(AND('Data Entry'!D36=""),"",'Data Entry'!D36)),"")</f>
        <v>1229</v>
      </c>
      <c r="D36" s="35">
        <f>IFERROR(IF(AND($M$3=""),"",IF(AND('Data Entry'!E36=""),"",'Data Entry'!E36)),"")</f>
        <v>3304987</v>
      </c>
      <c r="E36" s="36">
        <f>IFERROR(IF(AND(B36=""),"",IF(AND($M$3=""),"",IF(AND($M$3=$Z$10),'Data Entry'!J36,IF(AND($M$3=$Z$11),'Data Entry'!P36,IF(AND($M$3=$Z$12),'Data Entry'!V36,IF(AND($M$3=$Z$13),'Data Entry'!AC36,IF(AND($M$3=$Z$14),'Data Entry'!AJ36,IF(AND($M$3=$Z$15),'Data Entry'!AQ36,"")))))))),"")</f>
        <v>9</v>
      </c>
      <c r="F36" s="36">
        <f>IFERROR(IF(AND(B36=""),"",IF(AND($M$3=""),"",IF(AND($M$3=$Z$10),'Data Entry'!K36,IF(AND($M$3=$Z$11),'Data Entry'!Q36,IF(AND($M$3=$Z$12),'Data Entry'!W36,IF(AND($M$3=$Z$13),'Data Entry'!AD36,IF(AND($M$3=$Z$14),'Data Entry'!AK36,IF(AND($M$3=$Z$15),'Data Entry'!AR36,"")))))))),"")</f>
        <v>9</v>
      </c>
      <c r="G36" s="36">
        <f>IFERROR(IF(AND(B36=""),"",IF(AND($M$3=""),"",IF(AND($M$3=$Z$10),'Data Entry'!L36,IF(AND($M$3=$Z$11),'Data Entry'!R36,IF(AND($M$3=$Z$12),'Data Entry'!X36,IF(AND($M$3=$Z$13),'Data Entry'!AE36,IF(AND($M$3=$Z$14),'Data Entry'!AL36,IF(AND($M$3=$Z$15),'Data Entry'!AS36,"")))))))),"")</f>
        <v>9</v>
      </c>
      <c r="H36" s="36">
        <f>IFERROR(IF(AND(B36=""),"",IF(AND($M$3=""),"",IF(AND($M$3=$Z$10),'Data Entry'!M36,IF(AND($M$3=$Z$11),'Data Entry'!S36,IF(AND($M$3=$Z$12),'Data Entry'!Y36,IF(AND($M$3=$Z$13),'Data Entry'!AF36,IF(AND($M$3=$Z$14),'Data Entry'!AM36,IF(AND($M$3=$Z$15),'Data Entry'!AT36,"")))))))),"")</f>
        <v>67</v>
      </c>
      <c r="I36" s="37">
        <f t="shared" si="0"/>
        <v>94</v>
      </c>
      <c r="J36" s="38">
        <f t="shared" si="1"/>
        <v>10</v>
      </c>
      <c r="K36" s="23">
        <f>IFERROR(IF(AND($M$3=""),"",IF(AND(B36=""),"",IF(AND('Data Entry'!F36=""),"",'Data Entry'!F36))),"")</f>
        <v>298</v>
      </c>
      <c r="L36" s="39">
        <f>IFERROR(IF(AND($M$3=""),"",IF(AND(B36=""),"",IF(AND('Data Entry'!G36=""),"",'Data Entry'!G36))),"")</f>
        <v>298</v>
      </c>
      <c r="M36" s="40">
        <f>IFERROR(IF(AND($M$3=""),"",IF(AND(B36=""),"",IF(AND('Data Entry'!H36=""),"",'Data Entry'!H36))),"")</f>
        <v>100</v>
      </c>
      <c r="N36" s="39">
        <f>IFERROR(IF(AND($M$3=""),"",IF(AND(B36=""),"",IF(AND('Data Entry'!I36=""),"",'Data Entry'!I36))),"")</f>
        <v>3</v>
      </c>
      <c r="O36" s="24">
        <f>IFERROR(IF(AND(B36=""),"",IF(AND($M$3=""),"",IF(AND($M$3=$Z$10),'Data Entry'!N36,IF(AND($M$3=$Z$11),'Data Entry'!T36,IF(AND($M$3=$Z$12),'Data Entry'!AA36,IF(AND($M$3=$Z$13),'Data Entry'!AH36,IF(AND($M$3=$Z$14),'Data Entry'!AO36,IF(AND($M$3=$Z$15),'Data Entry'!AV36,"")))))))),"")</f>
        <v>0</v>
      </c>
      <c r="P36" s="24">
        <f>IFERROR(IF(AND(B36=""),"",IF(AND($M$3=""),"",IF(AND($M$3=$Z$10),'Data Entry'!O36,IF(AND($M$3=$Z$11),'Data Entry'!U36,IF(AND($M$3=$Z$12),'Data Entry'!AB36,IF(AND($M$3=$Z$13),'Data Entry'!AI36,IF(AND($M$3=$Z$14),'Data Entry'!AP36,IF(AND($M$3=$Z$15),'Data Entry'!AW36,"")))))))),"")</f>
        <v>0</v>
      </c>
      <c r="Q36" s="41">
        <f t="shared" si="2"/>
        <v>13</v>
      </c>
    </row>
    <row r="37" spans="1:17" ht="21.95" customHeight="1">
      <c r="A37" s="33">
        <v>30</v>
      </c>
      <c r="B37" s="34" t="str">
        <f>IFERROR(IF(AND($M$3=""),"",IF(AND('Data Entry'!C37=""),"",'Data Entry'!C37)),"")</f>
        <v>YUVRAJ SINGH</v>
      </c>
      <c r="C37" s="22">
        <f>IFERROR(IF(AND($M$3=""),"",IF(AND('Data Entry'!D37=""),"",'Data Entry'!D37)),"")</f>
        <v>1230</v>
      </c>
      <c r="D37" s="35">
        <f>IFERROR(IF(AND($M$3=""),"",IF(AND('Data Entry'!E37=""),"",'Data Entry'!E37)),"")</f>
        <v>3304988</v>
      </c>
      <c r="E37" s="36">
        <f>IFERROR(IF(AND(B37=""),"",IF(AND($M$3=""),"",IF(AND($M$3=$Z$10),'Data Entry'!J37,IF(AND($M$3=$Z$11),'Data Entry'!P37,IF(AND($M$3=$Z$12),'Data Entry'!V37,IF(AND($M$3=$Z$13),'Data Entry'!AC37,IF(AND($M$3=$Z$14),'Data Entry'!AJ37,IF(AND($M$3=$Z$15),'Data Entry'!AQ37,"")))))))),"")</f>
        <v>9</v>
      </c>
      <c r="F37" s="36">
        <f>IFERROR(IF(AND(B37=""),"",IF(AND($M$3=""),"",IF(AND($M$3=$Z$10),'Data Entry'!K37,IF(AND($M$3=$Z$11),'Data Entry'!Q37,IF(AND($M$3=$Z$12),'Data Entry'!W37,IF(AND($M$3=$Z$13),'Data Entry'!AD37,IF(AND($M$3=$Z$14),'Data Entry'!AK37,IF(AND($M$3=$Z$15),'Data Entry'!AR37,"")))))))),"")</f>
        <v>9</v>
      </c>
      <c r="G37" s="36">
        <f>IFERROR(IF(AND(B37=""),"",IF(AND($M$3=""),"",IF(AND($M$3=$Z$10),'Data Entry'!L37,IF(AND($M$3=$Z$11),'Data Entry'!R37,IF(AND($M$3=$Z$12),'Data Entry'!X37,IF(AND($M$3=$Z$13),'Data Entry'!AE37,IF(AND($M$3=$Z$14),'Data Entry'!AL37,IF(AND($M$3=$Z$15),'Data Entry'!AS37,"")))))))),"")</f>
        <v>9</v>
      </c>
      <c r="H37" s="36">
        <f>IFERROR(IF(AND(B37=""),"",IF(AND($M$3=""),"",IF(AND($M$3=$Z$10),'Data Entry'!M37,IF(AND($M$3=$Z$11),'Data Entry'!S37,IF(AND($M$3=$Z$12),'Data Entry'!Y37,IF(AND($M$3=$Z$13),'Data Entry'!AF37,IF(AND($M$3=$Z$14),'Data Entry'!AM37,IF(AND($M$3=$Z$15),'Data Entry'!AT37,"")))))))),"")</f>
        <v>58</v>
      </c>
      <c r="I37" s="37">
        <f t="shared" si="0"/>
        <v>85</v>
      </c>
      <c r="J37" s="38">
        <f t="shared" si="1"/>
        <v>9</v>
      </c>
      <c r="K37" s="23">
        <f>IFERROR(IF(AND($M$3=""),"",IF(AND(B37=""),"",IF(AND('Data Entry'!F37=""),"",'Data Entry'!F37))),"")</f>
        <v>298</v>
      </c>
      <c r="L37" s="39">
        <f>IFERROR(IF(AND($M$3=""),"",IF(AND(B37=""),"",IF(AND('Data Entry'!G37=""),"",'Data Entry'!G37))),"")</f>
        <v>292</v>
      </c>
      <c r="M37" s="40">
        <f>IFERROR(IF(AND($M$3=""),"",IF(AND(B37=""),"",IF(AND('Data Entry'!H37=""),"",'Data Entry'!H37))),"")</f>
        <v>97.986577181208062</v>
      </c>
      <c r="N37" s="39">
        <f>IFERROR(IF(AND($M$3=""),"",IF(AND(B37=""),"",IF(AND('Data Entry'!I37=""),"",'Data Entry'!I37))),"")</f>
        <v>3</v>
      </c>
      <c r="O37" s="24">
        <f>IFERROR(IF(AND(B37=""),"",IF(AND($M$3=""),"",IF(AND($M$3=$Z$10),'Data Entry'!N37,IF(AND($M$3=$Z$11),'Data Entry'!T37,IF(AND($M$3=$Z$12),'Data Entry'!AA37,IF(AND($M$3=$Z$13),'Data Entry'!AH37,IF(AND($M$3=$Z$14),'Data Entry'!AO37,IF(AND($M$3=$Z$15),'Data Entry'!AV37,"")))))))),"")</f>
        <v>0</v>
      </c>
      <c r="P37" s="24">
        <f>IFERROR(IF(AND(B37=""),"",IF(AND($M$3=""),"",IF(AND($M$3=$Z$10),'Data Entry'!O37,IF(AND($M$3=$Z$11),'Data Entry'!U37,IF(AND($M$3=$Z$12),'Data Entry'!AB37,IF(AND($M$3=$Z$13),'Data Entry'!AI37,IF(AND($M$3=$Z$14),'Data Entry'!AP37,IF(AND($M$3=$Z$15),'Data Entry'!AW37,"")))))))),"")</f>
        <v>0</v>
      </c>
      <c r="Q37" s="41">
        <f t="shared" si="2"/>
        <v>12</v>
      </c>
    </row>
    <row r="38" spans="1:17" ht="21.95" customHeight="1">
      <c r="A38" s="33">
        <v>31</v>
      </c>
      <c r="B38" s="34" t="str">
        <f>IFERROR(IF(AND($M$3=""),"",IF(AND('Data Entry'!C38=""),"",'Data Entry'!C38)),"")</f>
        <v/>
      </c>
      <c r="C38" s="22" t="str">
        <f>IFERROR(IF(AND($M$3=""),"",IF(AND('Data Entry'!D38=""),"",'Data Entry'!D38)),"")</f>
        <v/>
      </c>
      <c r="D38" s="35" t="str">
        <f>IFERROR(IF(AND($M$3=""),"",IF(AND('Data Entry'!E38=""),"",'Data Entry'!E38)),"")</f>
        <v/>
      </c>
      <c r="E38" s="36" t="str">
        <f>IFERROR(IF(AND(B38=""),"",IF(AND($M$3=""),"",IF(AND($M$3=$Z$10),'Data Entry'!J38,IF(AND($M$3=$Z$11),'Data Entry'!P38,IF(AND($M$3=$Z$12),'Data Entry'!V38,IF(AND($M$3=$Z$13),'Data Entry'!AC38,IF(AND($M$3=$Z$14),'Data Entry'!AJ38,IF(AND($M$3=$Z$15),'Data Entry'!AQ38,"")))))))),"")</f>
        <v/>
      </c>
      <c r="F38" s="36" t="str">
        <f>IFERROR(IF(AND(B38=""),"",IF(AND($M$3=""),"",IF(AND($M$3=$Z$10),'Data Entry'!K38,IF(AND($M$3=$Z$11),'Data Entry'!Q38,IF(AND($M$3=$Z$12),'Data Entry'!W38,IF(AND($M$3=$Z$13),'Data Entry'!AD38,IF(AND($M$3=$Z$14),'Data Entry'!AK38,IF(AND($M$3=$Z$15),'Data Entry'!AR38,"")))))))),"")</f>
        <v/>
      </c>
      <c r="G38" s="36" t="str">
        <f>IFERROR(IF(AND(B38=""),"",IF(AND($M$3=""),"",IF(AND($M$3=$Z$10),'Data Entry'!L38,IF(AND($M$3=$Z$11),'Data Entry'!R38,IF(AND($M$3=$Z$12),'Data Entry'!X38,IF(AND($M$3=$Z$13),'Data Entry'!AE38,IF(AND($M$3=$Z$14),'Data Entry'!AL38,IF(AND($M$3=$Z$15),'Data Entry'!AS38,"")))))))),"")</f>
        <v/>
      </c>
      <c r="H38" s="36" t="str">
        <f>IFERROR(IF(AND(B38=""),"",IF(AND($M$3=""),"",IF(AND($M$3=$Z$10),'Data Entry'!M38,IF(AND($M$3=$Z$11),'Data Entry'!S38,IF(AND($M$3=$Z$12),'Data Entry'!Y38,IF(AND($M$3=$Z$13),'Data Entry'!AF38,IF(AND($M$3=$Z$14),'Data Entry'!AM38,IF(AND($M$3=$Z$15),'Data Entry'!AT38,"")))))))),"")</f>
        <v/>
      </c>
      <c r="I38" s="37" t="str">
        <f t="shared" si="0"/>
        <v/>
      </c>
      <c r="J38" s="38" t="str">
        <f t="shared" si="1"/>
        <v/>
      </c>
      <c r="K38" s="23" t="str">
        <f>IFERROR(IF(AND($M$3=""),"",IF(AND(B38=""),"",IF(AND('Data Entry'!F38=""),"",'Data Entry'!F38))),"")</f>
        <v/>
      </c>
      <c r="L38" s="39" t="str">
        <f>IFERROR(IF(AND($M$3=""),"",IF(AND(B38=""),"",IF(AND('Data Entry'!G38=""),"",'Data Entry'!G38))),"")</f>
        <v/>
      </c>
      <c r="M38" s="40" t="str">
        <f>IFERROR(IF(AND($M$3=""),"",IF(AND(B38=""),"",IF(AND('Data Entry'!H38=""),"",'Data Entry'!H38))),"")</f>
        <v/>
      </c>
      <c r="N38" s="39" t="str">
        <f>IFERROR(IF(AND($M$3=""),"",IF(AND(B38=""),"",IF(AND('Data Entry'!I38=""),"",'Data Entry'!I38))),"")</f>
        <v/>
      </c>
      <c r="O38" s="24" t="str">
        <f>IFERROR(IF(AND(B38=""),"",IF(AND($M$3=""),"",IF(AND($M$3=$Z$10),'Data Entry'!N38,IF(AND($M$3=$Z$11),'Data Entry'!T38,IF(AND($M$3=$Z$12),'Data Entry'!AA38,IF(AND($M$3=$Z$13),'Data Entry'!AH38,IF(AND($M$3=$Z$14),'Data Entry'!AO38,IF(AND($M$3=$Z$15),'Data Entry'!AV38,"")))))))),"")</f>
        <v/>
      </c>
      <c r="P38" s="24" t="str">
        <f>IFERROR(IF(AND(B38=""),"",IF(AND($M$3=""),"",IF(AND($M$3=$Z$10),'Data Entry'!O38,IF(AND($M$3=$Z$11),'Data Entry'!U38,IF(AND($M$3=$Z$12),'Data Entry'!AB38,IF(AND($M$3=$Z$13),'Data Entry'!AI38,IF(AND($M$3=$Z$14),'Data Entry'!AP38,IF(AND($M$3=$Z$15),'Data Entry'!AW38,"")))))))),"")</f>
        <v/>
      </c>
      <c r="Q38" s="41" t="str">
        <f t="shared" si="2"/>
        <v/>
      </c>
    </row>
    <row r="39" spans="1:17" ht="21.95" customHeight="1">
      <c r="A39" s="33">
        <v>32</v>
      </c>
      <c r="B39" s="34" t="str">
        <f>IFERROR(IF(AND($M$3=""),"",IF(AND('Data Entry'!C39=""),"",'Data Entry'!C39)),"")</f>
        <v/>
      </c>
      <c r="C39" s="22" t="str">
        <f>IFERROR(IF(AND($M$3=""),"",IF(AND('Data Entry'!D39=""),"",'Data Entry'!D39)),"")</f>
        <v/>
      </c>
      <c r="D39" s="35" t="str">
        <f>IFERROR(IF(AND($M$3=""),"",IF(AND('Data Entry'!E39=""),"",'Data Entry'!E39)),"")</f>
        <v/>
      </c>
      <c r="E39" s="36" t="str">
        <f>IFERROR(IF(AND(B39=""),"",IF(AND($M$3=""),"",IF(AND($M$3=$Z$10),'Data Entry'!J39,IF(AND($M$3=$Z$11),'Data Entry'!P39,IF(AND($M$3=$Z$12),'Data Entry'!V39,IF(AND($M$3=$Z$13),'Data Entry'!AC39,IF(AND($M$3=$Z$14),'Data Entry'!AJ39,IF(AND($M$3=$Z$15),'Data Entry'!AQ39,"")))))))),"")</f>
        <v/>
      </c>
      <c r="F39" s="36" t="str">
        <f>IFERROR(IF(AND(B39=""),"",IF(AND($M$3=""),"",IF(AND($M$3=$Z$10),'Data Entry'!K39,IF(AND($M$3=$Z$11),'Data Entry'!Q39,IF(AND($M$3=$Z$12),'Data Entry'!W39,IF(AND($M$3=$Z$13),'Data Entry'!AD39,IF(AND($M$3=$Z$14),'Data Entry'!AK39,IF(AND($M$3=$Z$15),'Data Entry'!AR39,"")))))))),"")</f>
        <v/>
      </c>
      <c r="G39" s="36" t="str">
        <f>IFERROR(IF(AND(B39=""),"",IF(AND($M$3=""),"",IF(AND($M$3=$Z$10),'Data Entry'!L39,IF(AND($M$3=$Z$11),'Data Entry'!R39,IF(AND($M$3=$Z$12),'Data Entry'!X39,IF(AND($M$3=$Z$13),'Data Entry'!AE39,IF(AND($M$3=$Z$14),'Data Entry'!AL39,IF(AND($M$3=$Z$15),'Data Entry'!AS39,"")))))))),"")</f>
        <v/>
      </c>
      <c r="H39" s="36" t="str">
        <f>IFERROR(IF(AND(B39=""),"",IF(AND($M$3=""),"",IF(AND($M$3=$Z$10),'Data Entry'!M39,IF(AND($M$3=$Z$11),'Data Entry'!S39,IF(AND($M$3=$Z$12),'Data Entry'!Y39,IF(AND($M$3=$Z$13),'Data Entry'!AF39,IF(AND($M$3=$Z$14),'Data Entry'!AM39,IF(AND($M$3=$Z$15),'Data Entry'!AT39,"")))))))),"")</f>
        <v/>
      </c>
      <c r="I39" s="37" t="str">
        <f t="shared" si="0"/>
        <v/>
      </c>
      <c r="J39" s="38" t="str">
        <f t="shared" si="1"/>
        <v/>
      </c>
      <c r="K39" s="23" t="str">
        <f>IFERROR(IF(AND($M$3=""),"",IF(AND(B39=""),"",IF(AND('Data Entry'!F39=""),"",'Data Entry'!F39))),"")</f>
        <v/>
      </c>
      <c r="L39" s="39" t="str">
        <f>IFERROR(IF(AND($M$3=""),"",IF(AND(B39=""),"",IF(AND('Data Entry'!G39=""),"",'Data Entry'!G39))),"")</f>
        <v/>
      </c>
      <c r="M39" s="40" t="str">
        <f>IFERROR(IF(AND($M$3=""),"",IF(AND(B39=""),"",IF(AND('Data Entry'!H39=""),"",'Data Entry'!H39))),"")</f>
        <v/>
      </c>
      <c r="N39" s="39" t="str">
        <f>IFERROR(IF(AND($M$3=""),"",IF(AND(B39=""),"",IF(AND('Data Entry'!I39=""),"",'Data Entry'!I39))),"")</f>
        <v/>
      </c>
      <c r="O39" s="24" t="str">
        <f>IFERROR(IF(AND(B39=""),"",IF(AND($M$3=""),"",IF(AND($M$3=$Z$10),'Data Entry'!N39,IF(AND($M$3=$Z$11),'Data Entry'!T39,IF(AND($M$3=$Z$12),'Data Entry'!AA39,IF(AND($M$3=$Z$13),'Data Entry'!AH39,IF(AND($M$3=$Z$14),'Data Entry'!AO39,IF(AND($M$3=$Z$15),'Data Entry'!AV39,"")))))))),"")</f>
        <v/>
      </c>
      <c r="P39" s="24" t="str">
        <f>IFERROR(IF(AND(B39=""),"",IF(AND($M$3=""),"",IF(AND($M$3=$Z$10),'Data Entry'!O39,IF(AND($M$3=$Z$11),'Data Entry'!U39,IF(AND($M$3=$Z$12),'Data Entry'!AB39,IF(AND($M$3=$Z$13),'Data Entry'!AI39,IF(AND($M$3=$Z$14),'Data Entry'!AP39,IF(AND($M$3=$Z$15),'Data Entry'!AW39,"")))))))),"")</f>
        <v/>
      </c>
      <c r="Q39" s="41" t="str">
        <f t="shared" si="2"/>
        <v/>
      </c>
    </row>
    <row r="40" spans="1:17" ht="21.95" customHeight="1">
      <c r="A40" s="33">
        <v>33</v>
      </c>
      <c r="B40" s="34" t="str">
        <f>IFERROR(IF(AND($M$3=""),"",IF(AND('Data Entry'!C40=""),"",'Data Entry'!C40)),"")</f>
        <v/>
      </c>
      <c r="C40" s="22" t="str">
        <f>IFERROR(IF(AND($M$3=""),"",IF(AND('Data Entry'!D40=""),"",'Data Entry'!D40)),"")</f>
        <v/>
      </c>
      <c r="D40" s="35" t="str">
        <f>IFERROR(IF(AND($M$3=""),"",IF(AND('Data Entry'!E40=""),"",'Data Entry'!E40)),"")</f>
        <v/>
      </c>
      <c r="E40" s="36" t="str">
        <f>IFERROR(IF(AND(B40=""),"",IF(AND($M$3=""),"",IF(AND($M$3=$Z$10),'Data Entry'!J40,IF(AND($M$3=$Z$11),'Data Entry'!P40,IF(AND($M$3=$Z$12),'Data Entry'!V40,IF(AND($M$3=$Z$13),'Data Entry'!AC40,IF(AND($M$3=$Z$14),'Data Entry'!AJ40,IF(AND($M$3=$Z$15),'Data Entry'!AQ40,"")))))))),"")</f>
        <v/>
      </c>
      <c r="F40" s="36" t="str">
        <f>IFERROR(IF(AND(B40=""),"",IF(AND($M$3=""),"",IF(AND($M$3=$Z$10),'Data Entry'!K40,IF(AND($M$3=$Z$11),'Data Entry'!Q40,IF(AND($M$3=$Z$12),'Data Entry'!W40,IF(AND($M$3=$Z$13),'Data Entry'!AD40,IF(AND($M$3=$Z$14),'Data Entry'!AK40,IF(AND($M$3=$Z$15),'Data Entry'!AR40,"")))))))),"")</f>
        <v/>
      </c>
      <c r="G40" s="36" t="str">
        <f>IFERROR(IF(AND(B40=""),"",IF(AND($M$3=""),"",IF(AND($M$3=$Z$10),'Data Entry'!L40,IF(AND($M$3=$Z$11),'Data Entry'!R40,IF(AND($M$3=$Z$12),'Data Entry'!X40,IF(AND($M$3=$Z$13),'Data Entry'!AE40,IF(AND($M$3=$Z$14),'Data Entry'!AL40,IF(AND($M$3=$Z$15),'Data Entry'!AS40,"")))))))),"")</f>
        <v/>
      </c>
      <c r="H40" s="36" t="str">
        <f>IFERROR(IF(AND(B40=""),"",IF(AND($M$3=""),"",IF(AND($M$3=$Z$10),'Data Entry'!M40,IF(AND($M$3=$Z$11),'Data Entry'!S40,IF(AND($M$3=$Z$12),'Data Entry'!Y40,IF(AND($M$3=$Z$13),'Data Entry'!AF40,IF(AND($M$3=$Z$14),'Data Entry'!AM40,IF(AND($M$3=$Z$15),'Data Entry'!AT40,"")))))))),"")</f>
        <v/>
      </c>
      <c r="I40" s="37" t="str">
        <f t="shared" si="0"/>
        <v/>
      </c>
      <c r="J40" s="38" t="str">
        <f t="shared" si="1"/>
        <v/>
      </c>
      <c r="K40" s="23" t="str">
        <f>IFERROR(IF(AND($M$3=""),"",IF(AND(B40=""),"",IF(AND('Data Entry'!F40=""),"",'Data Entry'!F40))),"")</f>
        <v/>
      </c>
      <c r="L40" s="39" t="str">
        <f>IFERROR(IF(AND($M$3=""),"",IF(AND(B40=""),"",IF(AND('Data Entry'!G40=""),"",'Data Entry'!G40))),"")</f>
        <v/>
      </c>
      <c r="M40" s="40" t="str">
        <f>IFERROR(IF(AND($M$3=""),"",IF(AND(B40=""),"",IF(AND('Data Entry'!H40=""),"",'Data Entry'!H40))),"")</f>
        <v/>
      </c>
      <c r="N40" s="39" t="str">
        <f>IFERROR(IF(AND($M$3=""),"",IF(AND(B40=""),"",IF(AND('Data Entry'!I40=""),"",'Data Entry'!I40))),"")</f>
        <v/>
      </c>
      <c r="O40" s="24" t="str">
        <f>IFERROR(IF(AND(B40=""),"",IF(AND($M$3=""),"",IF(AND($M$3=$Z$10),'Data Entry'!N40,IF(AND($M$3=$Z$11),'Data Entry'!T40,IF(AND($M$3=$Z$12),'Data Entry'!AA40,IF(AND($M$3=$Z$13),'Data Entry'!AH40,IF(AND($M$3=$Z$14),'Data Entry'!AO40,IF(AND($M$3=$Z$15),'Data Entry'!AV40,"")))))))),"")</f>
        <v/>
      </c>
      <c r="P40" s="24" t="str">
        <f>IFERROR(IF(AND(B40=""),"",IF(AND($M$3=""),"",IF(AND($M$3=$Z$10),'Data Entry'!O40,IF(AND($M$3=$Z$11),'Data Entry'!U40,IF(AND($M$3=$Z$12),'Data Entry'!AB40,IF(AND($M$3=$Z$13),'Data Entry'!AI40,IF(AND($M$3=$Z$14),'Data Entry'!AP40,IF(AND($M$3=$Z$15),'Data Entry'!AW40,"")))))))),"")</f>
        <v/>
      </c>
      <c r="Q40" s="41" t="str">
        <f t="shared" si="2"/>
        <v/>
      </c>
    </row>
    <row r="41" spans="1:17" ht="21.95" customHeight="1">
      <c r="A41" s="33">
        <v>34</v>
      </c>
      <c r="B41" s="34" t="str">
        <f>IFERROR(IF(AND($M$3=""),"",IF(AND('Data Entry'!C41=""),"",'Data Entry'!C41)),"")</f>
        <v/>
      </c>
      <c r="C41" s="22" t="str">
        <f>IFERROR(IF(AND($M$3=""),"",IF(AND('Data Entry'!D41=""),"",'Data Entry'!D41)),"")</f>
        <v/>
      </c>
      <c r="D41" s="35" t="str">
        <f>IFERROR(IF(AND($M$3=""),"",IF(AND('Data Entry'!E41=""),"",'Data Entry'!E41)),"")</f>
        <v/>
      </c>
      <c r="E41" s="36" t="str">
        <f>IFERROR(IF(AND(B41=""),"",IF(AND($M$3=""),"",IF(AND($M$3=$Z$10),'Data Entry'!J41,IF(AND($M$3=$Z$11),'Data Entry'!P41,IF(AND($M$3=$Z$12),'Data Entry'!V41,IF(AND($M$3=$Z$13),'Data Entry'!AC41,IF(AND($M$3=$Z$14),'Data Entry'!AJ41,IF(AND($M$3=$Z$15),'Data Entry'!AQ41,"")))))))),"")</f>
        <v/>
      </c>
      <c r="F41" s="36" t="str">
        <f>IFERROR(IF(AND(B41=""),"",IF(AND($M$3=""),"",IF(AND($M$3=$Z$10),'Data Entry'!K41,IF(AND($M$3=$Z$11),'Data Entry'!Q41,IF(AND($M$3=$Z$12),'Data Entry'!W41,IF(AND($M$3=$Z$13),'Data Entry'!AD41,IF(AND($M$3=$Z$14),'Data Entry'!AK41,IF(AND($M$3=$Z$15),'Data Entry'!AR41,"")))))))),"")</f>
        <v/>
      </c>
      <c r="G41" s="36" t="str">
        <f>IFERROR(IF(AND(B41=""),"",IF(AND($M$3=""),"",IF(AND($M$3=$Z$10),'Data Entry'!L41,IF(AND($M$3=$Z$11),'Data Entry'!R41,IF(AND($M$3=$Z$12),'Data Entry'!X41,IF(AND($M$3=$Z$13),'Data Entry'!AE41,IF(AND($M$3=$Z$14),'Data Entry'!AL41,IF(AND($M$3=$Z$15),'Data Entry'!AS41,"")))))))),"")</f>
        <v/>
      </c>
      <c r="H41" s="36" t="str">
        <f>IFERROR(IF(AND(B41=""),"",IF(AND($M$3=""),"",IF(AND($M$3=$Z$10),'Data Entry'!M41,IF(AND($M$3=$Z$11),'Data Entry'!S41,IF(AND($M$3=$Z$12),'Data Entry'!Y41,IF(AND($M$3=$Z$13),'Data Entry'!AF41,IF(AND($M$3=$Z$14),'Data Entry'!AM41,IF(AND($M$3=$Z$15),'Data Entry'!AT41,"")))))))),"")</f>
        <v/>
      </c>
      <c r="I41" s="37" t="str">
        <f t="shared" si="0"/>
        <v/>
      </c>
      <c r="J41" s="38" t="str">
        <f t="shared" si="1"/>
        <v/>
      </c>
      <c r="K41" s="23" t="str">
        <f>IFERROR(IF(AND($M$3=""),"",IF(AND(B41=""),"",IF(AND('Data Entry'!F41=""),"",'Data Entry'!F41))),"")</f>
        <v/>
      </c>
      <c r="L41" s="39" t="str">
        <f>IFERROR(IF(AND($M$3=""),"",IF(AND(B41=""),"",IF(AND('Data Entry'!G41=""),"",'Data Entry'!G41))),"")</f>
        <v/>
      </c>
      <c r="M41" s="40" t="str">
        <f>IFERROR(IF(AND($M$3=""),"",IF(AND(B41=""),"",IF(AND('Data Entry'!H41=""),"",'Data Entry'!H41))),"")</f>
        <v/>
      </c>
      <c r="N41" s="39" t="str">
        <f>IFERROR(IF(AND($M$3=""),"",IF(AND(B41=""),"",IF(AND('Data Entry'!I41=""),"",'Data Entry'!I41))),"")</f>
        <v/>
      </c>
      <c r="O41" s="24" t="str">
        <f>IFERROR(IF(AND(B41=""),"",IF(AND($M$3=""),"",IF(AND($M$3=$Z$10),'Data Entry'!N41,IF(AND($M$3=$Z$11),'Data Entry'!T41,IF(AND($M$3=$Z$12),'Data Entry'!AA41,IF(AND($M$3=$Z$13),'Data Entry'!AH41,IF(AND($M$3=$Z$14),'Data Entry'!AO41,IF(AND($M$3=$Z$15),'Data Entry'!AV41,"")))))))),"")</f>
        <v/>
      </c>
      <c r="P41" s="24" t="str">
        <f>IFERROR(IF(AND(B41=""),"",IF(AND($M$3=""),"",IF(AND($M$3=$Z$10),'Data Entry'!O41,IF(AND($M$3=$Z$11),'Data Entry'!U41,IF(AND($M$3=$Z$12),'Data Entry'!AB41,IF(AND($M$3=$Z$13),'Data Entry'!AI41,IF(AND($M$3=$Z$14),'Data Entry'!AP41,IF(AND($M$3=$Z$15),'Data Entry'!AW41,"")))))))),"")</f>
        <v/>
      </c>
      <c r="Q41" s="41" t="str">
        <f t="shared" si="2"/>
        <v/>
      </c>
    </row>
    <row r="42" spans="1:17" ht="21.95" customHeight="1">
      <c r="A42" s="33">
        <v>35</v>
      </c>
      <c r="B42" s="34" t="str">
        <f>IFERROR(IF(AND($M$3=""),"",IF(AND('Data Entry'!C42=""),"",'Data Entry'!C42)),"")</f>
        <v/>
      </c>
      <c r="C42" s="22" t="str">
        <f>IFERROR(IF(AND($M$3=""),"",IF(AND('Data Entry'!D42=""),"",'Data Entry'!D42)),"")</f>
        <v/>
      </c>
      <c r="D42" s="35" t="str">
        <f>IFERROR(IF(AND($M$3=""),"",IF(AND('Data Entry'!E42=""),"",'Data Entry'!E42)),"")</f>
        <v/>
      </c>
      <c r="E42" s="36" t="str">
        <f>IFERROR(IF(AND(B42=""),"",IF(AND($M$3=""),"",IF(AND($M$3=$Z$10),'Data Entry'!J42,IF(AND($M$3=$Z$11),'Data Entry'!P42,IF(AND($M$3=$Z$12),'Data Entry'!V42,IF(AND($M$3=$Z$13),'Data Entry'!AC42,IF(AND($M$3=$Z$14),'Data Entry'!AJ42,IF(AND($M$3=$Z$15),'Data Entry'!AQ42,"")))))))),"")</f>
        <v/>
      </c>
      <c r="F42" s="36" t="str">
        <f>IFERROR(IF(AND(B42=""),"",IF(AND($M$3=""),"",IF(AND($M$3=$Z$10),'Data Entry'!K42,IF(AND($M$3=$Z$11),'Data Entry'!Q42,IF(AND($M$3=$Z$12),'Data Entry'!W42,IF(AND($M$3=$Z$13),'Data Entry'!AD42,IF(AND($M$3=$Z$14),'Data Entry'!AK42,IF(AND($M$3=$Z$15),'Data Entry'!AR42,"")))))))),"")</f>
        <v/>
      </c>
      <c r="G42" s="36" t="str">
        <f>IFERROR(IF(AND(B42=""),"",IF(AND($M$3=""),"",IF(AND($M$3=$Z$10),'Data Entry'!L42,IF(AND($M$3=$Z$11),'Data Entry'!R42,IF(AND($M$3=$Z$12),'Data Entry'!X42,IF(AND($M$3=$Z$13),'Data Entry'!AE42,IF(AND($M$3=$Z$14),'Data Entry'!AL42,IF(AND($M$3=$Z$15),'Data Entry'!AS42,"")))))))),"")</f>
        <v/>
      </c>
      <c r="H42" s="36" t="str">
        <f>IFERROR(IF(AND(B42=""),"",IF(AND($M$3=""),"",IF(AND($M$3=$Z$10),'Data Entry'!M42,IF(AND($M$3=$Z$11),'Data Entry'!S42,IF(AND($M$3=$Z$12),'Data Entry'!Y42,IF(AND($M$3=$Z$13),'Data Entry'!AF42,IF(AND($M$3=$Z$14),'Data Entry'!AM42,IF(AND($M$3=$Z$15),'Data Entry'!AT42,"")))))))),"")</f>
        <v/>
      </c>
      <c r="I42" s="37" t="str">
        <f t="shared" si="0"/>
        <v/>
      </c>
      <c r="J42" s="38" t="str">
        <f t="shared" si="1"/>
        <v/>
      </c>
      <c r="K42" s="23" t="str">
        <f>IFERROR(IF(AND($M$3=""),"",IF(AND(B42=""),"",IF(AND('Data Entry'!F42=""),"",'Data Entry'!F42))),"")</f>
        <v/>
      </c>
      <c r="L42" s="39" t="str">
        <f>IFERROR(IF(AND($M$3=""),"",IF(AND(B42=""),"",IF(AND('Data Entry'!G42=""),"",'Data Entry'!G42))),"")</f>
        <v/>
      </c>
      <c r="M42" s="40" t="str">
        <f>IFERROR(IF(AND($M$3=""),"",IF(AND(B42=""),"",IF(AND('Data Entry'!H42=""),"",'Data Entry'!H42))),"")</f>
        <v/>
      </c>
      <c r="N42" s="39" t="str">
        <f>IFERROR(IF(AND($M$3=""),"",IF(AND(B42=""),"",IF(AND('Data Entry'!I42=""),"",'Data Entry'!I42))),"")</f>
        <v/>
      </c>
      <c r="O42" s="24" t="str">
        <f>IFERROR(IF(AND(B42=""),"",IF(AND($M$3=""),"",IF(AND($M$3=$Z$10),'Data Entry'!N42,IF(AND($M$3=$Z$11),'Data Entry'!T42,IF(AND($M$3=$Z$12),'Data Entry'!AA42,IF(AND($M$3=$Z$13),'Data Entry'!AH42,IF(AND($M$3=$Z$14),'Data Entry'!AO42,IF(AND($M$3=$Z$15),'Data Entry'!AV42,"")))))))),"")</f>
        <v/>
      </c>
      <c r="P42" s="24" t="str">
        <f>IFERROR(IF(AND(B42=""),"",IF(AND($M$3=""),"",IF(AND($M$3=$Z$10),'Data Entry'!O42,IF(AND($M$3=$Z$11),'Data Entry'!U42,IF(AND($M$3=$Z$12),'Data Entry'!AB42,IF(AND($M$3=$Z$13),'Data Entry'!AI42,IF(AND($M$3=$Z$14),'Data Entry'!AP42,IF(AND($M$3=$Z$15),'Data Entry'!AW42,"")))))))),"")</f>
        <v/>
      </c>
      <c r="Q42" s="41" t="str">
        <f t="shared" si="2"/>
        <v/>
      </c>
    </row>
    <row r="43" spans="1:17" ht="21.95" customHeight="1">
      <c r="A43" s="33">
        <v>36</v>
      </c>
      <c r="B43" s="34" t="str">
        <f>IFERROR(IF(AND($M$3=""),"",IF(AND('Data Entry'!C43=""),"",'Data Entry'!C43)),"")</f>
        <v/>
      </c>
      <c r="C43" s="22" t="str">
        <f>IFERROR(IF(AND($M$3=""),"",IF(AND('Data Entry'!D43=""),"",'Data Entry'!D43)),"")</f>
        <v/>
      </c>
      <c r="D43" s="35" t="str">
        <f>IFERROR(IF(AND($M$3=""),"",IF(AND('Data Entry'!E43=""),"",'Data Entry'!E43)),"")</f>
        <v/>
      </c>
      <c r="E43" s="36" t="str">
        <f>IFERROR(IF(AND(B43=""),"",IF(AND($M$3=""),"",IF(AND($M$3=$Z$10),'Data Entry'!J43,IF(AND($M$3=$Z$11),'Data Entry'!P43,IF(AND($M$3=$Z$12),'Data Entry'!V43,IF(AND($M$3=$Z$13),'Data Entry'!AC43,IF(AND($M$3=$Z$14),'Data Entry'!AJ43,IF(AND($M$3=$Z$15),'Data Entry'!AQ43,"")))))))),"")</f>
        <v/>
      </c>
      <c r="F43" s="36" t="str">
        <f>IFERROR(IF(AND(B43=""),"",IF(AND($M$3=""),"",IF(AND($M$3=$Z$10),'Data Entry'!K43,IF(AND($M$3=$Z$11),'Data Entry'!Q43,IF(AND($M$3=$Z$12),'Data Entry'!W43,IF(AND($M$3=$Z$13),'Data Entry'!AD43,IF(AND($M$3=$Z$14),'Data Entry'!AK43,IF(AND($M$3=$Z$15),'Data Entry'!AR43,"")))))))),"")</f>
        <v/>
      </c>
      <c r="G43" s="36" t="str">
        <f>IFERROR(IF(AND(B43=""),"",IF(AND($M$3=""),"",IF(AND($M$3=$Z$10),'Data Entry'!L43,IF(AND($M$3=$Z$11),'Data Entry'!R43,IF(AND($M$3=$Z$12),'Data Entry'!X43,IF(AND($M$3=$Z$13),'Data Entry'!AE43,IF(AND($M$3=$Z$14),'Data Entry'!AL43,IF(AND($M$3=$Z$15),'Data Entry'!AS43,"")))))))),"")</f>
        <v/>
      </c>
      <c r="H43" s="36" t="str">
        <f>IFERROR(IF(AND(B43=""),"",IF(AND($M$3=""),"",IF(AND($M$3=$Z$10),'Data Entry'!M43,IF(AND($M$3=$Z$11),'Data Entry'!S43,IF(AND($M$3=$Z$12),'Data Entry'!Y43,IF(AND($M$3=$Z$13),'Data Entry'!AF43,IF(AND($M$3=$Z$14),'Data Entry'!AM43,IF(AND($M$3=$Z$15),'Data Entry'!AT43,"")))))))),"")</f>
        <v/>
      </c>
      <c r="I43" s="37" t="str">
        <f t="shared" si="0"/>
        <v/>
      </c>
      <c r="J43" s="38" t="str">
        <f t="shared" si="1"/>
        <v/>
      </c>
      <c r="K43" s="23" t="str">
        <f>IFERROR(IF(AND($M$3=""),"",IF(AND(B43=""),"",IF(AND('Data Entry'!F43=""),"",'Data Entry'!F43))),"")</f>
        <v/>
      </c>
      <c r="L43" s="39" t="str">
        <f>IFERROR(IF(AND($M$3=""),"",IF(AND(B43=""),"",IF(AND('Data Entry'!G43=""),"",'Data Entry'!G43))),"")</f>
        <v/>
      </c>
      <c r="M43" s="40" t="str">
        <f>IFERROR(IF(AND($M$3=""),"",IF(AND(B43=""),"",IF(AND('Data Entry'!H43=""),"",'Data Entry'!H43))),"")</f>
        <v/>
      </c>
      <c r="N43" s="39" t="str">
        <f>IFERROR(IF(AND($M$3=""),"",IF(AND(B43=""),"",IF(AND('Data Entry'!I43=""),"",'Data Entry'!I43))),"")</f>
        <v/>
      </c>
      <c r="O43" s="24" t="str">
        <f>IFERROR(IF(AND(B43=""),"",IF(AND($M$3=""),"",IF(AND($M$3=$Z$10),'Data Entry'!N43,IF(AND($M$3=$Z$11),'Data Entry'!T43,IF(AND($M$3=$Z$12),'Data Entry'!AA43,IF(AND($M$3=$Z$13),'Data Entry'!AH43,IF(AND($M$3=$Z$14),'Data Entry'!AO43,IF(AND($M$3=$Z$15),'Data Entry'!AV43,"")))))))),"")</f>
        <v/>
      </c>
      <c r="P43" s="24" t="str">
        <f>IFERROR(IF(AND(B43=""),"",IF(AND($M$3=""),"",IF(AND($M$3=$Z$10),'Data Entry'!O43,IF(AND($M$3=$Z$11),'Data Entry'!U43,IF(AND($M$3=$Z$12),'Data Entry'!AB43,IF(AND($M$3=$Z$13),'Data Entry'!AI43,IF(AND($M$3=$Z$14),'Data Entry'!AP43,IF(AND($M$3=$Z$15),'Data Entry'!AW43,"")))))))),"")</f>
        <v/>
      </c>
      <c r="Q43" s="41" t="str">
        <f t="shared" si="2"/>
        <v/>
      </c>
    </row>
    <row r="44" spans="1:17" ht="21.95" customHeight="1">
      <c r="A44" s="33">
        <v>37</v>
      </c>
      <c r="B44" s="34" t="str">
        <f>IFERROR(IF(AND($M$3=""),"",IF(AND('Data Entry'!C44=""),"",'Data Entry'!C44)),"")</f>
        <v/>
      </c>
      <c r="C44" s="22" t="str">
        <f>IFERROR(IF(AND($M$3=""),"",IF(AND('Data Entry'!D44=""),"",'Data Entry'!D44)),"")</f>
        <v/>
      </c>
      <c r="D44" s="35" t="str">
        <f>IFERROR(IF(AND($M$3=""),"",IF(AND('Data Entry'!E44=""),"",'Data Entry'!E44)),"")</f>
        <v/>
      </c>
      <c r="E44" s="36" t="str">
        <f>IFERROR(IF(AND(B44=""),"",IF(AND($M$3=""),"",IF(AND($M$3=$Z$10),'Data Entry'!J44,IF(AND($M$3=$Z$11),'Data Entry'!P44,IF(AND($M$3=$Z$12),'Data Entry'!V44,IF(AND($M$3=$Z$13),'Data Entry'!AC44,IF(AND($M$3=$Z$14),'Data Entry'!AJ44,IF(AND($M$3=$Z$15),'Data Entry'!AQ44,"")))))))),"")</f>
        <v/>
      </c>
      <c r="F44" s="36" t="str">
        <f>IFERROR(IF(AND(B44=""),"",IF(AND($M$3=""),"",IF(AND($M$3=$Z$10),'Data Entry'!K44,IF(AND($M$3=$Z$11),'Data Entry'!Q44,IF(AND($M$3=$Z$12),'Data Entry'!W44,IF(AND($M$3=$Z$13),'Data Entry'!AD44,IF(AND($M$3=$Z$14),'Data Entry'!AK44,IF(AND($M$3=$Z$15),'Data Entry'!AR44,"")))))))),"")</f>
        <v/>
      </c>
      <c r="G44" s="36" t="str">
        <f>IFERROR(IF(AND(B44=""),"",IF(AND($M$3=""),"",IF(AND($M$3=$Z$10),'Data Entry'!L44,IF(AND($M$3=$Z$11),'Data Entry'!R44,IF(AND($M$3=$Z$12),'Data Entry'!X44,IF(AND($M$3=$Z$13),'Data Entry'!AE44,IF(AND($M$3=$Z$14),'Data Entry'!AL44,IF(AND($M$3=$Z$15),'Data Entry'!AS44,"")))))))),"")</f>
        <v/>
      </c>
      <c r="H44" s="36" t="str">
        <f>IFERROR(IF(AND(B44=""),"",IF(AND($M$3=""),"",IF(AND($M$3=$Z$10),'Data Entry'!M44,IF(AND($M$3=$Z$11),'Data Entry'!S44,IF(AND($M$3=$Z$12),'Data Entry'!Y44,IF(AND($M$3=$Z$13),'Data Entry'!AF44,IF(AND($M$3=$Z$14),'Data Entry'!AM44,IF(AND($M$3=$Z$15),'Data Entry'!AT44,"")))))))),"")</f>
        <v/>
      </c>
      <c r="I44" s="37" t="str">
        <f t="shared" si="0"/>
        <v/>
      </c>
      <c r="J44" s="38" t="str">
        <f t="shared" si="1"/>
        <v/>
      </c>
      <c r="K44" s="23" t="str">
        <f>IFERROR(IF(AND($M$3=""),"",IF(AND(B44=""),"",IF(AND('Data Entry'!F44=""),"",'Data Entry'!F44))),"")</f>
        <v/>
      </c>
      <c r="L44" s="39" t="str">
        <f>IFERROR(IF(AND($M$3=""),"",IF(AND(B44=""),"",IF(AND('Data Entry'!G44=""),"",'Data Entry'!G44))),"")</f>
        <v/>
      </c>
      <c r="M44" s="40" t="str">
        <f>IFERROR(IF(AND($M$3=""),"",IF(AND(B44=""),"",IF(AND('Data Entry'!H44=""),"",'Data Entry'!H44))),"")</f>
        <v/>
      </c>
      <c r="N44" s="39" t="str">
        <f>IFERROR(IF(AND($M$3=""),"",IF(AND(B44=""),"",IF(AND('Data Entry'!I44=""),"",'Data Entry'!I44))),"")</f>
        <v/>
      </c>
      <c r="O44" s="24" t="str">
        <f>IFERROR(IF(AND(B44=""),"",IF(AND($M$3=""),"",IF(AND($M$3=$Z$10),'Data Entry'!N44,IF(AND($M$3=$Z$11),'Data Entry'!T44,IF(AND($M$3=$Z$12),'Data Entry'!AA44,IF(AND($M$3=$Z$13),'Data Entry'!AH44,IF(AND($M$3=$Z$14),'Data Entry'!AO44,IF(AND($M$3=$Z$15),'Data Entry'!AV44,"")))))))),"")</f>
        <v/>
      </c>
      <c r="P44" s="24" t="str">
        <f>IFERROR(IF(AND(B44=""),"",IF(AND($M$3=""),"",IF(AND($M$3=$Z$10),'Data Entry'!O44,IF(AND($M$3=$Z$11),'Data Entry'!U44,IF(AND($M$3=$Z$12),'Data Entry'!AB44,IF(AND($M$3=$Z$13),'Data Entry'!AI44,IF(AND($M$3=$Z$14),'Data Entry'!AP44,IF(AND($M$3=$Z$15),'Data Entry'!AW44,"")))))))),"")</f>
        <v/>
      </c>
      <c r="Q44" s="41" t="str">
        <f t="shared" si="2"/>
        <v/>
      </c>
    </row>
    <row r="45" spans="1:17" ht="21.95" customHeight="1">
      <c r="A45" s="33">
        <v>38</v>
      </c>
      <c r="B45" s="34" t="str">
        <f>IFERROR(IF(AND($M$3=""),"",IF(AND('Data Entry'!C45=""),"",'Data Entry'!C45)),"")</f>
        <v/>
      </c>
      <c r="C45" s="22" t="str">
        <f>IFERROR(IF(AND($M$3=""),"",IF(AND('Data Entry'!D45=""),"",'Data Entry'!D45)),"")</f>
        <v/>
      </c>
      <c r="D45" s="35" t="str">
        <f>IFERROR(IF(AND($M$3=""),"",IF(AND('Data Entry'!E45=""),"",'Data Entry'!E45)),"")</f>
        <v/>
      </c>
      <c r="E45" s="36" t="str">
        <f>IFERROR(IF(AND(B45=""),"",IF(AND($M$3=""),"",IF(AND($M$3=$Z$10),'Data Entry'!J45,IF(AND($M$3=$Z$11),'Data Entry'!P45,IF(AND($M$3=$Z$12),'Data Entry'!V45,IF(AND($M$3=$Z$13),'Data Entry'!AC45,IF(AND($M$3=$Z$14),'Data Entry'!AJ45,IF(AND($M$3=$Z$15),'Data Entry'!AQ45,"")))))))),"")</f>
        <v/>
      </c>
      <c r="F45" s="36" t="str">
        <f>IFERROR(IF(AND(B45=""),"",IF(AND($M$3=""),"",IF(AND($M$3=$Z$10),'Data Entry'!K45,IF(AND($M$3=$Z$11),'Data Entry'!Q45,IF(AND($M$3=$Z$12),'Data Entry'!W45,IF(AND($M$3=$Z$13),'Data Entry'!AD45,IF(AND($M$3=$Z$14),'Data Entry'!AK45,IF(AND($M$3=$Z$15),'Data Entry'!AR45,"")))))))),"")</f>
        <v/>
      </c>
      <c r="G45" s="36" t="str">
        <f>IFERROR(IF(AND(B45=""),"",IF(AND($M$3=""),"",IF(AND($M$3=$Z$10),'Data Entry'!L45,IF(AND($M$3=$Z$11),'Data Entry'!R45,IF(AND($M$3=$Z$12),'Data Entry'!X45,IF(AND($M$3=$Z$13),'Data Entry'!AE45,IF(AND($M$3=$Z$14),'Data Entry'!AL45,IF(AND($M$3=$Z$15),'Data Entry'!AS45,"")))))))),"")</f>
        <v/>
      </c>
      <c r="H45" s="36" t="str">
        <f>IFERROR(IF(AND(B45=""),"",IF(AND($M$3=""),"",IF(AND($M$3=$Z$10),'Data Entry'!M45,IF(AND($M$3=$Z$11),'Data Entry'!S45,IF(AND($M$3=$Z$12),'Data Entry'!Y45,IF(AND($M$3=$Z$13),'Data Entry'!AF45,IF(AND($M$3=$Z$14),'Data Entry'!AM45,IF(AND($M$3=$Z$15),'Data Entry'!AT45,"")))))))),"")</f>
        <v/>
      </c>
      <c r="I45" s="37" t="str">
        <f t="shared" si="0"/>
        <v/>
      </c>
      <c r="J45" s="38" t="str">
        <f t="shared" si="1"/>
        <v/>
      </c>
      <c r="K45" s="23" t="str">
        <f>IFERROR(IF(AND($M$3=""),"",IF(AND(B45=""),"",IF(AND('Data Entry'!F45=""),"",'Data Entry'!F45))),"")</f>
        <v/>
      </c>
      <c r="L45" s="39" t="str">
        <f>IFERROR(IF(AND($M$3=""),"",IF(AND(B45=""),"",IF(AND('Data Entry'!G45=""),"",'Data Entry'!G45))),"")</f>
        <v/>
      </c>
      <c r="M45" s="40" t="str">
        <f>IFERROR(IF(AND($M$3=""),"",IF(AND(B45=""),"",IF(AND('Data Entry'!H45=""),"",'Data Entry'!H45))),"")</f>
        <v/>
      </c>
      <c r="N45" s="39" t="str">
        <f>IFERROR(IF(AND($M$3=""),"",IF(AND(B45=""),"",IF(AND('Data Entry'!I45=""),"",'Data Entry'!I45))),"")</f>
        <v/>
      </c>
      <c r="O45" s="24" t="str">
        <f>IFERROR(IF(AND(B45=""),"",IF(AND($M$3=""),"",IF(AND($M$3=$Z$10),'Data Entry'!N45,IF(AND($M$3=$Z$11),'Data Entry'!T45,IF(AND($M$3=$Z$12),'Data Entry'!AA45,IF(AND($M$3=$Z$13),'Data Entry'!AH45,IF(AND($M$3=$Z$14),'Data Entry'!AO45,IF(AND($M$3=$Z$15),'Data Entry'!AV45,"")))))))),"")</f>
        <v/>
      </c>
      <c r="P45" s="24" t="str">
        <f>IFERROR(IF(AND(B45=""),"",IF(AND($M$3=""),"",IF(AND($M$3=$Z$10),'Data Entry'!O45,IF(AND($M$3=$Z$11),'Data Entry'!U45,IF(AND($M$3=$Z$12),'Data Entry'!AB45,IF(AND($M$3=$Z$13),'Data Entry'!AI45,IF(AND($M$3=$Z$14),'Data Entry'!AP45,IF(AND($M$3=$Z$15),'Data Entry'!AW45,"")))))))),"")</f>
        <v/>
      </c>
      <c r="Q45" s="41" t="str">
        <f t="shared" si="2"/>
        <v/>
      </c>
    </row>
    <row r="46" spans="1:17" ht="21.95" customHeight="1">
      <c r="A46" s="33">
        <v>39</v>
      </c>
      <c r="B46" s="34" t="str">
        <f>IFERROR(IF(AND($M$3=""),"",IF(AND('Data Entry'!C46=""),"",'Data Entry'!C46)),"")</f>
        <v/>
      </c>
      <c r="C46" s="22" t="str">
        <f>IFERROR(IF(AND($M$3=""),"",IF(AND('Data Entry'!D46=""),"",'Data Entry'!D46)),"")</f>
        <v/>
      </c>
      <c r="D46" s="35" t="str">
        <f>IFERROR(IF(AND($M$3=""),"",IF(AND('Data Entry'!E46=""),"",'Data Entry'!E46)),"")</f>
        <v/>
      </c>
      <c r="E46" s="36" t="str">
        <f>IFERROR(IF(AND(B46=""),"",IF(AND($M$3=""),"",IF(AND($M$3=$Z$10),'Data Entry'!J46,IF(AND($M$3=$Z$11),'Data Entry'!P46,IF(AND($M$3=$Z$12),'Data Entry'!V46,IF(AND($M$3=$Z$13),'Data Entry'!AC46,IF(AND($M$3=$Z$14),'Data Entry'!AJ46,IF(AND($M$3=$Z$15),'Data Entry'!AQ46,"")))))))),"")</f>
        <v/>
      </c>
      <c r="F46" s="36" t="str">
        <f>IFERROR(IF(AND(B46=""),"",IF(AND($M$3=""),"",IF(AND($M$3=$Z$10),'Data Entry'!K46,IF(AND($M$3=$Z$11),'Data Entry'!Q46,IF(AND($M$3=$Z$12),'Data Entry'!W46,IF(AND($M$3=$Z$13),'Data Entry'!AD46,IF(AND($M$3=$Z$14),'Data Entry'!AK46,IF(AND($M$3=$Z$15),'Data Entry'!AR46,"")))))))),"")</f>
        <v/>
      </c>
      <c r="G46" s="36" t="str">
        <f>IFERROR(IF(AND(B46=""),"",IF(AND($M$3=""),"",IF(AND($M$3=$Z$10),'Data Entry'!L46,IF(AND($M$3=$Z$11),'Data Entry'!R46,IF(AND($M$3=$Z$12),'Data Entry'!X46,IF(AND($M$3=$Z$13),'Data Entry'!AE46,IF(AND($M$3=$Z$14),'Data Entry'!AL46,IF(AND($M$3=$Z$15),'Data Entry'!AS46,"")))))))),"")</f>
        <v/>
      </c>
      <c r="H46" s="36" t="str">
        <f>IFERROR(IF(AND(B46=""),"",IF(AND($M$3=""),"",IF(AND($M$3=$Z$10),'Data Entry'!M46,IF(AND($M$3=$Z$11),'Data Entry'!S46,IF(AND($M$3=$Z$12),'Data Entry'!Y46,IF(AND($M$3=$Z$13),'Data Entry'!AF46,IF(AND($M$3=$Z$14),'Data Entry'!AM46,IF(AND($M$3=$Z$15),'Data Entry'!AT46,"")))))))),"")</f>
        <v/>
      </c>
      <c r="I46" s="37" t="str">
        <f t="shared" si="0"/>
        <v/>
      </c>
      <c r="J46" s="38" t="str">
        <f t="shared" si="1"/>
        <v/>
      </c>
      <c r="K46" s="23" t="str">
        <f>IFERROR(IF(AND($M$3=""),"",IF(AND(B46=""),"",IF(AND('Data Entry'!F46=""),"",'Data Entry'!F46))),"")</f>
        <v/>
      </c>
      <c r="L46" s="39" t="str">
        <f>IFERROR(IF(AND($M$3=""),"",IF(AND(B46=""),"",IF(AND('Data Entry'!G46=""),"",'Data Entry'!G46))),"")</f>
        <v/>
      </c>
      <c r="M46" s="40" t="str">
        <f>IFERROR(IF(AND($M$3=""),"",IF(AND(B46=""),"",IF(AND('Data Entry'!H46=""),"",'Data Entry'!H46))),"")</f>
        <v/>
      </c>
      <c r="N46" s="39" t="str">
        <f>IFERROR(IF(AND($M$3=""),"",IF(AND(B46=""),"",IF(AND('Data Entry'!I46=""),"",'Data Entry'!I46))),"")</f>
        <v/>
      </c>
      <c r="O46" s="24" t="str">
        <f>IFERROR(IF(AND(B46=""),"",IF(AND($M$3=""),"",IF(AND($M$3=$Z$10),'Data Entry'!N46,IF(AND($M$3=$Z$11),'Data Entry'!T46,IF(AND($M$3=$Z$12),'Data Entry'!AA46,IF(AND($M$3=$Z$13),'Data Entry'!AH46,IF(AND($M$3=$Z$14),'Data Entry'!AO46,IF(AND($M$3=$Z$15),'Data Entry'!AV46,"")))))))),"")</f>
        <v/>
      </c>
      <c r="P46" s="24" t="str">
        <f>IFERROR(IF(AND(B46=""),"",IF(AND($M$3=""),"",IF(AND($M$3=$Z$10),'Data Entry'!O46,IF(AND($M$3=$Z$11),'Data Entry'!U46,IF(AND($M$3=$Z$12),'Data Entry'!AB46,IF(AND($M$3=$Z$13),'Data Entry'!AI46,IF(AND($M$3=$Z$14),'Data Entry'!AP46,IF(AND($M$3=$Z$15),'Data Entry'!AW46,"")))))))),"")</f>
        <v/>
      </c>
      <c r="Q46" s="41" t="str">
        <f t="shared" si="2"/>
        <v/>
      </c>
    </row>
    <row r="47" spans="1:17" ht="21.95" customHeight="1">
      <c r="A47" s="33">
        <v>40</v>
      </c>
      <c r="B47" s="34" t="str">
        <f>IFERROR(IF(AND($M$3=""),"",IF(AND('Data Entry'!C47=""),"",'Data Entry'!C47)),"")</f>
        <v/>
      </c>
      <c r="C47" s="22" t="str">
        <f>IFERROR(IF(AND($M$3=""),"",IF(AND('Data Entry'!D47=""),"",'Data Entry'!D47)),"")</f>
        <v/>
      </c>
      <c r="D47" s="35" t="str">
        <f>IFERROR(IF(AND($M$3=""),"",IF(AND('Data Entry'!E47=""),"",'Data Entry'!E47)),"")</f>
        <v/>
      </c>
      <c r="E47" s="36" t="str">
        <f>IFERROR(IF(AND(B47=""),"",IF(AND($M$3=""),"",IF(AND($M$3=$Z$10),'Data Entry'!J47,IF(AND($M$3=$Z$11),'Data Entry'!P47,IF(AND($M$3=$Z$12),'Data Entry'!V47,IF(AND($M$3=$Z$13),'Data Entry'!AC47,IF(AND($M$3=$Z$14),'Data Entry'!AJ47,IF(AND($M$3=$Z$15),'Data Entry'!AQ47,"")))))))),"")</f>
        <v/>
      </c>
      <c r="F47" s="36" t="str">
        <f>IFERROR(IF(AND(B47=""),"",IF(AND($M$3=""),"",IF(AND($M$3=$Z$10),'Data Entry'!K47,IF(AND($M$3=$Z$11),'Data Entry'!Q47,IF(AND($M$3=$Z$12),'Data Entry'!W47,IF(AND($M$3=$Z$13),'Data Entry'!AD47,IF(AND($M$3=$Z$14),'Data Entry'!AK47,IF(AND($M$3=$Z$15),'Data Entry'!AR47,"")))))))),"")</f>
        <v/>
      </c>
      <c r="G47" s="36" t="str">
        <f>IFERROR(IF(AND(B47=""),"",IF(AND($M$3=""),"",IF(AND($M$3=$Z$10),'Data Entry'!L47,IF(AND($M$3=$Z$11),'Data Entry'!R47,IF(AND($M$3=$Z$12),'Data Entry'!X47,IF(AND($M$3=$Z$13),'Data Entry'!AE47,IF(AND($M$3=$Z$14),'Data Entry'!AL47,IF(AND($M$3=$Z$15),'Data Entry'!AS47,"")))))))),"")</f>
        <v/>
      </c>
      <c r="H47" s="36" t="str">
        <f>IFERROR(IF(AND(B47=""),"",IF(AND($M$3=""),"",IF(AND($M$3=$Z$10),'Data Entry'!M47,IF(AND($M$3=$Z$11),'Data Entry'!S47,IF(AND($M$3=$Z$12),'Data Entry'!Y47,IF(AND($M$3=$Z$13),'Data Entry'!AF47,IF(AND($M$3=$Z$14),'Data Entry'!AM47,IF(AND($M$3=$Z$15),'Data Entry'!AT47,"")))))))),"")</f>
        <v/>
      </c>
      <c r="I47" s="37" t="str">
        <f t="shared" si="0"/>
        <v/>
      </c>
      <c r="J47" s="38" t="str">
        <f t="shared" si="1"/>
        <v/>
      </c>
      <c r="K47" s="23" t="str">
        <f>IFERROR(IF(AND($M$3=""),"",IF(AND(B47=""),"",IF(AND('Data Entry'!F47=""),"",'Data Entry'!F47))),"")</f>
        <v/>
      </c>
      <c r="L47" s="39" t="str">
        <f>IFERROR(IF(AND($M$3=""),"",IF(AND(B47=""),"",IF(AND('Data Entry'!G47=""),"",'Data Entry'!G47))),"")</f>
        <v/>
      </c>
      <c r="M47" s="40" t="str">
        <f>IFERROR(IF(AND($M$3=""),"",IF(AND(B47=""),"",IF(AND('Data Entry'!H47=""),"",'Data Entry'!H47))),"")</f>
        <v/>
      </c>
      <c r="N47" s="39" t="str">
        <f>IFERROR(IF(AND($M$3=""),"",IF(AND(B47=""),"",IF(AND('Data Entry'!I47=""),"",'Data Entry'!I47))),"")</f>
        <v/>
      </c>
      <c r="O47" s="24" t="str">
        <f>IFERROR(IF(AND(B47=""),"",IF(AND($M$3=""),"",IF(AND($M$3=$Z$10),'Data Entry'!N47,IF(AND($M$3=$Z$11),'Data Entry'!T47,IF(AND($M$3=$Z$12),'Data Entry'!AA47,IF(AND($M$3=$Z$13),'Data Entry'!AH47,IF(AND($M$3=$Z$14),'Data Entry'!AO47,IF(AND($M$3=$Z$15),'Data Entry'!AV47,"")))))))),"")</f>
        <v/>
      </c>
      <c r="P47" s="24" t="str">
        <f>IFERROR(IF(AND(B47=""),"",IF(AND($M$3=""),"",IF(AND($M$3=$Z$10),'Data Entry'!O47,IF(AND($M$3=$Z$11),'Data Entry'!U47,IF(AND($M$3=$Z$12),'Data Entry'!AB47,IF(AND($M$3=$Z$13),'Data Entry'!AI47,IF(AND($M$3=$Z$14),'Data Entry'!AP47,IF(AND($M$3=$Z$15),'Data Entry'!AW47,"")))))))),"")</f>
        <v/>
      </c>
      <c r="Q47" s="41" t="str">
        <f t="shared" si="2"/>
        <v/>
      </c>
    </row>
    <row r="48" spans="1:17" ht="21.95" customHeight="1">
      <c r="A48" s="33">
        <v>41</v>
      </c>
      <c r="B48" s="34" t="str">
        <f>IFERROR(IF(AND($M$3=""),"",IF(AND('Data Entry'!C48=""),"",'Data Entry'!C48)),"")</f>
        <v/>
      </c>
      <c r="C48" s="22" t="str">
        <f>IFERROR(IF(AND($M$3=""),"",IF(AND('Data Entry'!D48=""),"",'Data Entry'!D48)),"")</f>
        <v/>
      </c>
      <c r="D48" s="35" t="str">
        <f>IFERROR(IF(AND($M$3=""),"",IF(AND('Data Entry'!E48=""),"",'Data Entry'!E48)),"")</f>
        <v/>
      </c>
      <c r="E48" s="36" t="str">
        <f>IFERROR(IF(AND(B48=""),"",IF(AND($M$3=""),"",IF(AND($M$3=$Z$10),'Data Entry'!J48,IF(AND($M$3=$Z$11),'Data Entry'!P48,IF(AND($M$3=$Z$12),'Data Entry'!V48,IF(AND($M$3=$Z$13),'Data Entry'!AC48,IF(AND($M$3=$Z$14),'Data Entry'!AJ48,IF(AND($M$3=$Z$15),'Data Entry'!AQ48,"")))))))),"")</f>
        <v/>
      </c>
      <c r="F48" s="36" t="str">
        <f>IFERROR(IF(AND(B48=""),"",IF(AND($M$3=""),"",IF(AND($M$3=$Z$10),'Data Entry'!K48,IF(AND($M$3=$Z$11),'Data Entry'!Q48,IF(AND($M$3=$Z$12),'Data Entry'!W48,IF(AND($M$3=$Z$13),'Data Entry'!AD48,IF(AND($M$3=$Z$14),'Data Entry'!AK48,IF(AND($M$3=$Z$15),'Data Entry'!AR48,"")))))))),"")</f>
        <v/>
      </c>
      <c r="G48" s="36" t="str">
        <f>IFERROR(IF(AND(B48=""),"",IF(AND($M$3=""),"",IF(AND($M$3=$Z$10),'Data Entry'!L48,IF(AND($M$3=$Z$11),'Data Entry'!R48,IF(AND($M$3=$Z$12),'Data Entry'!X48,IF(AND($M$3=$Z$13),'Data Entry'!AE48,IF(AND($M$3=$Z$14),'Data Entry'!AL48,IF(AND($M$3=$Z$15),'Data Entry'!AS48,"")))))))),"")</f>
        <v/>
      </c>
      <c r="H48" s="36" t="str">
        <f>IFERROR(IF(AND(B48=""),"",IF(AND($M$3=""),"",IF(AND($M$3=$Z$10),'Data Entry'!M48,IF(AND($M$3=$Z$11),'Data Entry'!S48,IF(AND($M$3=$Z$12),'Data Entry'!Y48,IF(AND($M$3=$Z$13),'Data Entry'!AF48,IF(AND($M$3=$Z$14),'Data Entry'!AM48,IF(AND($M$3=$Z$15),'Data Entry'!AT48,"")))))))),"")</f>
        <v/>
      </c>
      <c r="I48" s="37" t="str">
        <f t="shared" si="0"/>
        <v/>
      </c>
      <c r="J48" s="38" t="str">
        <f t="shared" si="1"/>
        <v/>
      </c>
      <c r="K48" s="23" t="str">
        <f>IFERROR(IF(AND($M$3=""),"",IF(AND(B48=""),"",IF(AND('Data Entry'!F48=""),"",'Data Entry'!F48))),"")</f>
        <v/>
      </c>
      <c r="L48" s="39" t="str">
        <f>IFERROR(IF(AND($M$3=""),"",IF(AND(B48=""),"",IF(AND('Data Entry'!G48=""),"",'Data Entry'!G48))),"")</f>
        <v/>
      </c>
      <c r="M48" s="40" t="str">
        <f>IFERROR(IF(AND($M$3=""),"",IF(AND(B48=""),"",IF(AND('Data Entry'!H48=""),"",'Data Entry'!H48))),"")</f>
        <v/>
      </c>
      <c r="N48" s="39" t="str">
        <f>IFERROR(IF(AND($M$3=""),"",IF(AND(B48=""),"",IF(AND('Data Entry'!I48=""),"",'Data Entry'!I48))),"")</f>
        <v/>
      </c>
      <c r="O48" s="24" t="str">
        <f>IFERROR(IF(AND(B48=""),"",IF(AND($M$3=""),"",IF(AND($M$3=$Z$10),'Data Entry'!N48,IF(AND($M$3=$Z$11),'Data Entry'!T48,IF(AND($M$3=$Z$12),'Data Entry'!AA48,IF(AND($M$3=$Z$13),'Data Entry'!AH48,IF(AND($M$3=$Z$14),'Data Entry'!AO48,IF(AND($M$3=$Z$15),'Data Entry'!AV48,"")))))))),"")</f>
        <v/>
      </c>
      <c r="P48" s="24" t="str">
        <f>IFERROR(IF(AND(B48=""),"",IF(AND($M$3=""),"",IF(AND($M$3=$Z$10),'Data Entry'!O48,IF(AND($M$3=$Z$11),'Data Entry'!U48,IF(AND($M$3=$Z$12),'Data Entry'!AB48,IF(AND($M$3=$Z$13),'Data Entry'!AI48,IF(AND($M$3=$Z$14),'Data Entry'!AP48,IF(AND($M$3=$Z$15),'Data Entry'!AW48,"")))))))),"")</f>
        <v/>
      </c>
      <c r="Q48" s="41" t="str">
        <f t="shared" si="2"/>
        <v/>
      </c>
    </row>
    <row r="49" spans="1:17" ht="21.95" customHeight="1">
      <c r="A49" s="33">
        <v>42</v>
      </c>
      <c r="B49" s="34" t="str">
        <f>IFERROR(IF(AND($M$3=""),"",IF(AND('Data Entry'!C49=""),"",'Data Entry'!C49)),"")</f>
        <v/>
      </c>
      <c r="C49" s="22" t="str">
        <f>IFERROR(IF(AND($M$3=""),"",IF(AND('Data Entry'!D49=""),"",'Data Entry'!D49)),"")</f>
        <v/>
      </c>
      <c r="D49" s="35" t="str">
        <f>IFERROR(IF(AND($M$3=""),"",IF(AND('Data Entry'!E49=""),"",'Data Entry'!E49)),"")</f>
        <v/>
      </c>
      <c r="E49" s="36" t="str">
        <f>IFERROR(IF(AND(B49=""),"",IF(AND($M$3=""),"",IF(AND($M$3=$Z$10),'Data Entry'!J49,IF(AND($M$3=$Z$11),'Data Entry'!P49,IF(AND($M$3=$Z$12),'Data Entry'!V49,IF(AND($M$3=$Z$13),'Data Entry'!AC49,IF(AND($M$3=$Z$14),'Data Entry'!AJ49,IF(AND($M$3=$Z$15),'Data Entry'!AQ49,"")))))))),"")</f>
        <v/>
      </c>
      <c r="F49" s="36" t="str">
        <f>IFERROR(IF(AND(B49=""),"",IF(AND($M$3=""),"",IF(AND($M$3=$Z$10),'Data Entry'!K49,IF(AND($M$3=$Z$11),'Data Entry'!Q49,IF(AND($M$3=$Z$12),'Data Entry'!W49,IF(AND($M$3=$Z$13),'Data Entry'!AD49,IF(AND($M$3=$Z$14),'Data Entry'!AK49,IF(AND($M$3=$Z$15),'Data Entry'!AR49,"")))))))),"")</f>
        <v/>
      </c>
      <c r="G49" s="36" t="str">
        <f>IFERROR(IF(AND(B49=""),"",IF(AND($M$3=""),"",IF(AND($M$3=$Z$10),'Data Entry'!L49,IF(AND($M$3=$Z$11),'Data Entry'!R49,IF(AND($M$3=$Z$12),'Data Entry'!X49,IF(AND($M$3=$Z$13),'Data Entry'!AE49,IF(AND($M$3=$Z$14),'Data Entry'!AL49,IF(AND($M$3=$Z$15),'Data Entry'!AS49,"")))))))),"")</f>
        <v/>
      </c>
      <c r="H49" s="36" t="str">
        <f>IFERROR(IF(AND(B49=""),"",IF(AND($M$3=""),"",IF(AND($M$3=$Z$10),'Data Entry'!M49,IF(AND($M$3=$Z$11),'Data Entry'!S49,IF(AND($M$3=$Z$12),'Data Entry'!Y49,IF(AND($M$3=$Z$13),'Data Entry'!AF49,IF(AND($M$3=$Z$14),'Data Entry'!AM49,IF(AND($M$3=$Z$15),'Data Entry'!AT49,"")))))))),"")</f>
        <v/>
      </c>
      <c r="I49" s="37" t="str">
        <f t="shared" si="0"/>
        <v/>
      </c>
      <c r="J49" s="38" t="str">
        <f t="shared" si="1"/>
        <v/>
      </c>
      <c r="K49" s="23" t="str">
        <f>IFERROR(IF(AND($M$3=""),"",IF(AND(B49=""),"",IF(AND('Data Entry'!F49=""),"",'Data Entry'!F49))),"")</f>
        <v/>
      </c>
      <c r="L49" s="39" t="str">
        <f>IFERROR(IF(AND($M$3=""),"",IF(AND(B49=""),"",IF(AND('Data Entry'!G49=""),"",'Data Entry'!G49))),"")</f>
        <v/>
      </c>
      <c r="M49" s="40" t="str">
        <f>IFERROR(IF(AND($M$3=""),"",IF(AND(B49=""),"",IF(AND('Data Entry'!H49=""),"",'Data Entry'!H49))),"")</f>
        <v/>
      </c>
      <c r="N49" s="39" t="str">
        <f>IFERROR(IF(AND($M$3=""),"",IF(AND(B49=""),"",IF(AND('Data Entry'!I49=""),"",'Data Entry'!I49))),"")</f>
        <v/>
      </c>
      <c r="O49" s="24" t="str">
        <f>IFERROR(IF(AND(B49=""),"",IF(AND($M$3=""),"",IF(AND($M$3=$Z$10),'Data Entry'!N49,IF(AND($M$3=$Z$11),'Data Entry'!T49,IF(AND($M$3=$Z$12),'Data Entry'!AA49,IF(AND($M$3=$Z$13),'Data Entry'!AH49,IF(AND($M$3=$Z$14),'Data Entry'!AO49,IF(AND($M$3=$Z$15),'Data Entry'!AV49,"")))))))),"")</f>
        <v/>
      </c>
      <c r="P49" s="24" t="str">
        <f>IFERROR(IF(AND(B49=""),"",IF(AND($M$3=""),"",IF(AND($M$3=$Z$10),'Data Entry'!O49,IF(AND($M$3=$Z$11),'Data Entry'!U49,IF(AND($M$3=$Z$12),'Data Entry'!AB49,IF(AND($M$3=$Z$13),'Data Entry'!AI49,IF(AND($M$3=$Z$14),'Data Entry'!AP49,IF(AND($M$3=$Z$15),'Data Entry'!AW49,"")))))))),"")</f>
        <v/>
      </c>
      <c r="Q49" s="41" t="str">
        <f t="shared" si="2"/>
        <v/>
      </c>
    </row>
    <row r="50" spans="1:17" ht="21.95" customHeight="1">
      <c r="A50" s="33">
        <v>43</v>
      </c>
      <c r="B50" s="34" t="str">
        <f>IFERROR(IF(AND($M$3=""),"",IF(AND('Data Entry'!C50=""),"",'Data Entry'!C50)),"")</f>
        <v/>
      </c>
      <c r="C50" s="22" t="str">
        <f>IFERROR(IF(AND($M$3=""),"",IF(AND('Data Entry'!D50=""),"",'Data Entry'!D50)),"")</f>
        <v/>
      </c>
      <c r="D50" s="35" t="str">
        <f>IFERROR(IF(AND($M$3=""),"",IF(AND('Data Entry'!E50=""),"",'Data Entry'!E50)),"")</f>
        <v/>
      </c>
      <c r="E50" s="36" t="str">
        <f>IFERROR(IF(AND(B50=""),"",IF(AND($M$3=""),"",IF(AND($M$3=$Z$10),'Data Entry'!J50,IF(AND($M$3=$Z$11),'Data Entry'!P50,IF(AND($M$3=$Z$12),'Data Entry'!V50,IF(AND($M$3=$Z$13),'Data Entry'!AC50,IF(AND($M$3=$Z$14),'Data Entry'!AJ50,IF(AND($M$3=$Z$15),'Data Entry'!AQ50,"")))))))),"")</f>
        <v/>
      </c>
      <c r="F50" s="36" t="str">
        <f>IFERROR(IF(AND(B50=""),"",IF(AND($M$3=""),"",IF(AND($M$3=$Z$10),'Data Entry'!K50,IF(AND($M$3=$Z$11),'Data Entry'!Q50,IF(AND($M$3=$Z$12),'Data Entry'!W50,IF(AND($M$3=$Z$13),'Data Entry'!AD50,IF(AND($M$3=$Z$14),'Data Entry'!AK50,IF(AND($M$3=$Z$15),'Data Entry'!AR50,"")))))))),"")</f>
        <v/>
      </c>
      <c r="G50" s="36" t="str">
        <f>IFERROR(IF(AND(B50=""),"",IF(AND($M$3=""),"",IF(AND($M$3=$Z$10),'Data Entry'!L50,IF(AND($M$3=$Z$11),'Data Entry'!R50,IF(AND($M$3=$Z$12),'Data Entry'!X50,IF(AND($M$3=$Z$13),'Data Entry'!AE50,IF(AND($M$3=$Z$14),'Data Entry'!AL50,IF(AND($M$3=$Z$15),'Data Entry'!AS50,"")))))))),"")</f>
        <v/>
      </c>
      <c r="H50" s="36" t="str">
        <f>IFERROR(IF(AND(B50=""),"",IF(AND($M$3=""),"",IF(AND($M$3=$Z$10),'Data Entry'!M50,IF(AND($M$3=$Z$11),'Data Entry'!S50,IF(AND($M$3=$Z$12),'Data Entry'!Y50,IF(AND($M$3=$Z$13),'Data Entry'!AF50,IF(AND($M$3=$Z$14),'Data Entry'!AM50,IF(AND($M$3=$Z$15),'Data Entry'!AT50,"")))))))),"")</f>
        <v/>
      </c>
      <c r="I50" s="37" t="str">
        <f t="shared" si="0"/>
        <v/>
      </c>
      <c r="J50" s="38" t="str">
        <f t="shared" si="1"/>
        <v/>
      </c>
      <c r="K50" s="23" t="str">
        <f>IFERROR(IF(AND($M$3=""),"",IF(AND(B50=""),"",IF(AND('Data Entry'!F50=""),"",'Data Entry'!F50))),"")</f>
        <v/>
      </c>
      <c r="L50" s="39" t="str">
        <f>IFERROR(IF(AND($M$3=""),"",IF(AND(B50=""),"",IF(AND('Data Entry'!G50=""),"",'Data Entry'!G50))),"")</f>
        <v/>
      </c>
      <c r="M50" s="40" t="str">
        <f>IFERROR(IF(AND($M$3=""),"",IF(AND(B50=""),"",IF(AND('Data Entry'!H50=""),"",'Data Entry'!H50))),"")</f>
        <v/>
      </c>
      <c r="N50" s="39" t="str">
        <f>IFERROR(IF(AND($M$3=""),"",IF(AND(B50=""),"",IF(AND('Data Entry'!I50=""),"",'Data Entry'!I50))),"")</f>
        <v/>
      </c>
      <c r="O50" s="24" t="str">
        <f>IFERROR(IF(AND(B50=""),"",IF(AND($M$3=""),"",IF(AND($M$3=$Z$10),'Data Entry'!N50,IF(AND($M$3=$Z$11),'Data Entry'!T50,IF(AND($M$3=$Z$12),'Data Entry'!AA50,IF(AND($M$3=$Z$13),'Data Entry'!AH50,IF(AND($M$3=$Z$14),'Data Entry'!AO50,IF(AND($M$3=$Z$15),'Data Entry'!AV50,"")))))))),"")</f>
        <v/>
      </c>
      <c r="P50" s="24" t="str">
        <f>IFERROR(IF(AND(B50=""),"",IF(AND($M$3=""),"",IF(AND($M$3=$Z$10),'Data Entry'!O50,IF(AND($M$3=$Z$11),'Data Entry'!U50,IF(AND($M$3=$Z$12),'Data Entry'!AB50,IF(AND($M$3=$Z$13),'Data Entry'!AI50,IF(AND($M$3=$Z$14),'Data Entry'!AP50,IF(AND($M$3=$Z$15),'Data Entry'!AW50,"")))))))),"")</f>
        <v/>
      </c>
      <c r="Q50" s="41" t="str">
        <f t="shared" si="2"/>
        <v/>
      </c>
    </row>
    <row r="51" spans="1:17" ht="21.95" customHeight="1">
      <c r="A51" s="33">
        <v>44</v>
      </c>
      <c r="B51" s="34" t="str">
        <f>IFERROR(IF(AND($M$3=""),"",IF(AND('Data Entry'!C51=""),"",'Data Entry'!C51)),"")</f>
        <v/>
      </c>
      <c r="C51" s="22" t="str">
        <f>IFERROR(IF(AND($M$3=""),"",IF(AND('Data Entry'!D51=""),"",'Data Entry'!D51)),"")</f>
        <v/>
      </c>
      <c r="D51" s="35" t="str">
        <f>IFERROR(IF(AND($M$3=""),"",IF(AND('Data Entry'!E51=""),"",'Data Entry'!E51)),"")</f>
        <v/>
      </c>
      <c r="E51" s="36" t="str">
        <f>IFERROR(IF(AND(B51=""),"",IF(AND($M$3=""),"",IF(AND($M$3=$Z$10),'Data Entry'!J51,IF(AND($M$3=$Z$11),'Data Entry'!P51,IF(AND($M$3=$Z$12),'Data Entry'!V51,IF(AND($M$3=$Z$13),'Data Entry'!AC51,IF(AND($M$3=$Z$14),'Data Entry'!AJ51,IF(AND($M$3=$Z$15),'Data Entry'!AQ51,"")))))))),"")</f>
        <v/>
      </c>
      <c r="F51" s="36" t="str">
        <f>IFERROR(IF(AND(B51=""),"",IF(AND($M$3=""),"",IF(AND($M$3=$Z$10),'Data Entry'!K51,IF(AND($M$3=$Z$11),'Data Entry'!Q51,IF(AND($M$3=$Z$12),'Data Entry'!W51,IF(AND($M$3=$Z$13),'Data Entry'!AD51,IF(AND($M$3=$Z$14),'Data Entry'!AK51,IF(AND($M$3=$Z$15),'Data Entry'!AR51,"")))))))),"")</f>
        <v/>
      </c>
      <c r="G51" s="36" t="str">
        <f>IFERROR(IF(AND(B51=""),"",IF(AND($M$3=""),"",IF(AND($M$3=$Z$10),'Data Entry'!L51,IF(AND($M$3=$Z$11),'Data Entry'!R51,IF(AND($M$3=$Z$12),'Data Entry'!X51,IF(AND($M$3=$Z$13),'Data Entry'!AE51,IF(AND($M$3=$Z$14),'Data Entry'!AL51,IF(AND($M$3=$Z$15),'Data Entry'!AS51,"")))))))),"")</f>
        <v/>
      </c>
      <c r="H51" s="36" t="str">
        <f>IFERROR(IF(AND(B51=""),"",IF(AND($M$3=""),"",IF(AND($M$3=$Z$10),'Data Entry'!M51,IF(AND($M$3=$Z$11),'Data Entry'!S51,IF(AND($M$3=$Z$12),'Data Entry'!Y51,IF(AND($M$3=$Z$13),'Data Entry'!AF51,IF(AND($M$3=$Z$14),'Data Entry'!AM51,IF(AND($M$3=$Z$15),'Data Entry'!AT51,"")))))))),"")</f>
        <v/>
      </c>
      <c r="I51" s="37" t="str">
        <f t="shared" si="0"/>
        <v/>
      </c>
      <c r="J51" s="38" t="str">
        <f t="shared" si="1"/>
        <v/>
      </c>
      <c r="K51" s="23" t="str">
        <f>IFERROR(IF(AND($M$3=""),"",IF(AND(B51=""),"",IF(AND('Data Entry'!F51=""),"",'Data Entry'!F51))),"")</f>
        <v/>
      </c>
      <c r="L51" s="39" t="str">
        <f>IFERROR(IF(AND($M$3=""),"",IF(AND(B51=""),"",IF(AND('Data Entry'!G51=""),"",'Data Entry'!G51))),"")</f>
        <v/>
      </c>
      <c r="M51" s="40" t="str">
        <f>IFERROR(IF(AND($M$3=""),"",IF(AND(B51=""),"",IF(AND('Data Entry'!H51=""),"",'Data Entry'!H51))),"")</f>
        <v/>
      </c>
      <c r="N51" s="39" t="str">
        <f>IFERROR(IF(AND($M$3=""),"",IF(AND(B51=""),"",IF(AND('Data Entry'!I51=""),"",'Data Entry'!I51))),"")</f>
        <v/>
      </c>
      <c r="O51" s="24" t="str">
        <f>IFERROR(IF(AND(B51=""),"",IF(AND($M$3=""),"",IF(AND($M$3=$Z$10),'Data Entry'!N51,IF(AND($M$3=$Z$11),'Data Entry'!T51,IF(AND($M$3=$Z$12),'Data Entry'!AA51,IF(AND($M$3=$Z$13),'Data Entry'!AH51,IF(AND($M$3=$Z$14),'Data Entry'!AO51,IF(AND($M$3=$Z$15),'Data Entry'!AV51,"")))))))),"")</f>
        <v/>
      </c>
      <c r="P51" s="24" t="str">
        <f>IFERROR(IF(AND(B51=""),"",IF(AND($M$3=""),"",IF(AND($M$3=$Z$10),'Data Entry'!O51,IF(AND($M$3=$Z$11),'Data Entry'!U51,IF(AND($M$3=$Z$12),'Data Entry'!AB51,IF(AND($M$3=$Z$13),'Data Entry'!AI51,IF(AND($M$3=$Z$14),'Data Entry'!AP51,IF(AND($M$3=$Z$15),'Data Entry'!AW51,"")))))))),"")</f>
        <v/>
      </c>
      <c r="Q51" s="41" t="str">
        <f t="shared" si="2"/>
        <v/>
      </c>
    </row>
    <row r="52" spans="1:17" ht="21.95" customHeight="1">
      <c r="A52" s="33">
        <v>45</v>
      </c>
      <c r="B52" s="34" t="str">
        <f>IFERROR(IF(AND($M$3=""),"",IF(AND('Data Entry'!C52=""),"",'Data Entry'!C52)),"")</f>
        <v/>
      </c>
      <c r="C52" s="22" t="str">
        <f>IFERROR(IF(AND($M$3=""),"",IF(AND('Data Entry'!D52=""),"",'Data Entry'!D52)),"")</f>
        <v/>
      </c>
      <c r="D52" s="35" t="str">
        <f>IFERROR(IF(AND($M$3=""),"",IF(AND('Data Entry'!E52=""),"",'Data Entry'!E52)),"")</f>
        <v/>
      </c>
      <c r="E52" s="36" t="str">
        <f>IFERROR(IF(AND(B52=""),"",IF(AND($M$3=""),"",IF(AND($M$3=$Z$10),'Data Entry'!J52,IF(AND($M$3=$Z$11),'Data Entry'!P52,IF(AND($M$3=$Z$12),'Data Entry'!V52,IF(AND($M$3=$Z$13),'Data Entry'!AC52,IF(AND($M$3=$Z$14),'Data Entry'!AJ52,IF(AND($M$3=$Z$15),'Data Entry'!AQ52,"")))))))),"")</f>
        <v/>
      </c>
      <c r="F52" s="36" t="str">
        <f>IFERROR(IF(AND(B52=""),"",IF(AND($M$3=""),"",IF(AND($M$3=$Z$10),'Data Entry'!K52,IF(AND($M$3=$Z$11),'Data Entry'!Q52,IF(AND($M$3=$Z$12),'Data Entry'!W52,IF(AND($M$3=$Z$13),'Data Entry'!AD52,IF(AND($M$3=$Z$14),'Data Entry'!AK52,IF(AND($M$3=$Z$15),'Data Entry'!AR52,"")))))))),"")</f>
        <v/>
      </c>
      <c r="G52" s="36" t="str">
        <f>IFERROR(IF(AND(B52=""),"",IF(AND($M$3=""),"",IF(AND($M$3=$Z$10),'Data Entry'!L52,IF(AND($M$3=$Z$11),'Data Entry'!R52,IF(AND($M$3=$Z$12),'Data Entry'!X52,IF(AND($M$3=$Z$13),'Data Entry'!AE52,IF(AND($M$3=$Z$14),'Data Entry'!AL52,IF(AND($M$3=$Z$15),'Data Entry'!AS52,"")))))))),"")</f>
        <v/>
      </c>
      <c r="H52" s="36" t="str">
        <f>IFERROR(IF(AND(B52=""),"",IF(AND($M$3=""),"",IF(AND($M$3=$Z$10),'Data Entry'!M52,IF(AND($M$3=$Z$11),'Data Entry'!S52,IF(AND($M$3=$Z$12),'Data Entry'!Y52,IF(AND($M$3=$Z$13),'Data Entry'!AF52,IF(AND($M$3=$Z$14),'Data Entry'!AM52,IF(AND($M$3=$Z$15),'Data Entry'!AT52,"")))))))),"")</f>
        <v/>
      </c>
      <c r="I52" s="37" t="str">
        <f t="shared" si="0"/>
        <v/>
      </c>
      <c r="J52" s="38" t="str">
        <f t="shared" si="1"/>
        <v/>
      </c>
      <c r="K52" s="23" t="str">
        <f>IFERROR(IF(AND($M$3=""),"",IF(AND(B52=""),"",IF(AND('Data Entry'!F52=""),"",'Data Entry'!F52))),"")</f>
        <v/>
      </c>
      <c r="L52" s="39" t="str">
        <f>IFERROR(IF(AND($M$3=""),"",IF(AND(B52=""),"",IF(AND('Data Entry'!G52=""),"",'Data Entry'!G52))),"")</f>
        <v/>
      </c>
      <c r="M52" s="40" t="str">
        <f>IFERROR(IF(AND($M$3=""),"",IF(AND(B52=""),"",IF(AND('Data Entry'!H52=""),"",'Data Entry'!H52))),"")</f>
        <v/>
      </c>
      <c r="N52" s="39" t="str">
        <f>IFERROR(IF(AND($M$3=""),"",IF(AND(B52=""),"",IF(AND('Data Entry'!I52=""),"",'Data Entry'!I52))),"")</f>
        <v/>
      </c>
      <c r="O52" s="24" t="str">
        <f>IFERROR(IF(AND(B52=""),"",IF(AND($M$3=""),"",IF(AND($M$3=$Z$10),'Data Entry'!N52,IF(AND($M$3=$Z$11),'Data Entry'!T52,IF(AND($M$3=$Z$12),'Data Entry'!AA52,IF(AND($M$3=$Z$13),'Data Entry'!AH52,IF(AND($M$3=$Z$14),'Data Entry'!AO52,IF(AND($M$3=$Z$15),'Data Entry'!AV52,"")))))))),"")</f>
        <v/>
      </c>
      <c r="P52" s="24" t="str">
        <f>IFERROR(IF(AND(B52=""),"",IF(AND($M$3=""),"",IF(AND($M$3=$Z$10),'Data Entry'!O52,IF(AND($M$3=$Z$11),'Data Entry'!U52,IF(AND($M$3=$Z$12),'Data Entry'!AB52,IF(AND($M$3=$Z$13),'Data Entry'!AI52,IF(AND($M$3=$Z$14),'Data Entry'!AP52,IF(AND($M$3=$Z$15),'Data Entry'!AW52,"")))))))),"")</f>
        <v/>
      </c>
      <c r="Q52" s="41" t="str">
        <f t="shared" si="2"/>
        <v/>
      </c>
    </row>
    <row r="53" spans="1:17" ht="21.95" customHeight="1">
      <c r="A53" s="33">
        <v>46</v>
      </c>
      <c r="B53" s="34" t="str">
        <f>IFERROR(IF(AND($M$3=""),"",IF(AND('Data Entry'!C53=""),"",'Data Entry'!C53)),"")</f>
        <v/>
      </c>
      <c r="C53" s="22" t="str">
        <f>IFERROR(IF(AND($M$3=""),"",IF(AND('Data Entry'!D53=""),"",'Data Entry'!D53)),"")</f>
        <v/>
      </c>
      <c r="D53" s="35" t="str">
        <f>IFERROR(IF(AND($M$3=""),"",IF(AND('Data Entry'!E53=""),"",'Data Entry'!E53)),"")</f>
        <v/>
      </c>
      <c r="E53" s="36" t="str">
        <f>IFERROR(IF(AND(B53=""),"",IF(AND($M$3=""),"",IF(AND($M$3=$Z$10),'Data Entry'!J53,IF(AND($M$3=$Z$11),'Data Entry'!P53,IF(AND($M$3=$Z$12),'Data Entry'!V53,IF(AND($M$3=$Z$13),'Data Entry'!AC53,IF(AND($M$3=$Z$14),'Data Entry'!AJ53,IF(AND($M$3=$Z$15),'Data Entry'!AQ53,"")))))))),"")</f>
        <v/>
      </c>
      <c r="F53" s="36" t="str">
        <f>IFERROR(IF(AND(B53=""),"",IF(AND($M$3=""),"",IF(AND($M$3=$Z$10),'Data Entry'!K53,IF(AND($M$3=$Z$11),'Data Entry'!Q53,IF(AND($M$3=$Z$12),'Data Entry'!W53,IF(AND($M$3=$Z$13),'Data Entry'!AD53,IF(AND($M$3=$Z$14),'Data Entry'!AK53,IF(AND($M$3=$Z$15),'Data Entry'!AR53,"")))))))),"")</f>
        <v/>
      </c>
      <c r="G53" s="36" t="str">
        <f>IFERROR(IF(AND(B53=""),"",IF(AND($M$3=""),"",IF(AND($M$3=$Z$10),'Data Entry'!L53,IF(AND($M$3=$Z$11),'Data Entry'!R53,IF(AND($M$3=$Z$12),'Data Entry'!X53,IF(AND($M$3=$Z$13),'Data Entry'!AE53,IF(AND($M$3=$Z$14),'Data Entry'!AL53,IF(AND($M$3=$Z$15),'Data Entry'!AS53,"")))))))),"")</f>
        <v/>
      </c>
      <c r="H53" s="36" t="str">
        <f>IFERROR(IF(AND(B53=""),"",IF(AND($M$3=""),"",IF(AND($M$3=$Z$10),'Data Entry'!M53,IF(AND($M$3=$Z$11),'Data Entry'!S53,IF(AND($M$3=$Z$12),'Data Entry'!Y53,IF(AND($M$3=$Z$13),'Data Entry'!AF53,IF(AND($M$3=$Z$14),'Data Entry'!AM53,IF(AND($M$3=$Z$15),'Data Entry'!AT53,"")))))))),"")</f>
        <v/>
      </c>
      <c r="I53" s="37" t="str">
        <f t="shared" si="0"/>
        <v/>
      </c>
      <c r="J53" s="38" t="str">
        <f t="shared" si="1"/>
        <v/>
      </c>
      <c r="K53" s="23" t="str">
        <f>IFERROR(IF(AND($M$3=""),"",IF(AND(B53=""),"",IF(AND('Data Entry'!F53=""),"",'Data Entry'!F53))),"")</f>
        <v/>
      </c>
      <c r="L53" s="39" t="str">
        <f>IFERROR(IF(AND($M$3=""),"",IF(AND(B53=""),"",IF(AND('Data Entry'!G53=""),"",'Data Entry'!G53))),"")</f>
        <v/>
      </c>
      <c r="M53" s="40" t="str">
        <f>IFERROR(IF(AND($M$3=""),"",IF(AND(B53=""),"",IF(AND('Data Entry'!H53=""),"",'Data Entry'!H53))),"")</f>
        <v/>
      </c>
      <c r="N53" s="39" t="str">
        <f>IFERROR(IF(AND($M$3=""),"",IF(AND(B53=""),"",IF(AND('Data Entry'!I53=""),"",'Data Entry'!I53))),"")</f>
        <v/>
      </c>
      <c r="O53" s="24" t="str">
        <f>IFERROR(IF(AND(B53=""),"",IF(AND($M$3=""),"",IF(AND($M$3=$Z$10),'Data Entry'!N53,IF(AND($M$3=$Z$11),'Data Entry'!T53,IF(AND($M$3=$Z$12),'Data Entry'!AA53,IF(AND($M$3=$Z$13),'Data Entry'!AH53,IF(AND($M$3=$Z$14),'Data Entry'!AO53,IF(AND($M$3=$Z$15),'Data Entry'!AV53,"")))))))),"")</f>
        <v/>
      </c>
      <c r="P53" s="24" t="str">
        <f>IFERROR(IF(AND(B53=""),"",IF(AND($M$3=""),"",IF(AND($M$3=$Z$10),'Data Entry'!O53,IF(AND($M$3=$Z$11),'Data Entry'!U53,IF(AND($M$3=$Z$12),'Data Entry'!AB53,IF(AND($M$3=$Z$13),'Data Entry'!AI53,IF(AND($M$3=$Z$14),'Data Entry'!AP53,IF(AND($M$3=$Z$15),'Data Entry'!AW53,"")))))))),"")</f>
        <v/>
      </c>
      <c r="Q53" s="41" t="str">
        <f t="shared" si="2"/>
        <v/>
      </c>
    </row>
    <row r="54" spans="1:17" ht="21.95" customHeight="1">
      <c r="A54" s="33">
        <v>47</v>
      </c>
      <c r="B54" s="34" t="str">
        <f>IFERROR(IF(AND($M$3=""),"",IF(AND('Data Entry'!C54=""),"",'Data Entry'!C54)),"")</f>
        <v/>
      </c>
      <c r="C54" s="22" t="str">
        <f>IFERROR(IF(AND($M$3=""),"",IF(AND('Data Entry'!D54=""),"",'Data Entry'!D54)),"")</f>
        <v/>
      </c>
      <c r="D54" s="35" t="str">
        <f>IFERROR(IF(AND($M$3=""),"",IF(AND('Data Entry'!E54=""),"",'Data Entry'!E54)),"")</f>
        <v/>
      </c>
      <c r="E54" s="36" t="str">
        <f>IFERROR(IF(AND(B54=""),"",IF(AND($M$3=""),"",IF(AND($M$3=$Z$10),'Data Entry'!J54,IF(AND($M$3=$Z$11),'Data Entry'!P54,IF(AND($M$3=$Z$12),'Data Entry'!V54,IF(AND($M$3=$Z$13),'Data Entry'!AC54,IF(AND($M$3=$Z$14),'Data Entry'!AJ54,IF(AND($M$3=$Z$15),'Data Entry'!AQ54,"")))))))),"")</f>
        <v/>
      </c>
      <c r="F54" s="36" t="str">
        <f>IFERROR(IF(AND(B54=""),"",IF(AND($M$3=""),"",IF(AND($M$3=$Z$10),'Data Entry'!K54,IF(AND($M$3=$Z$11),'Data Entry'!Q54,IF(AND($M$3=$Z$12),'Data Entry'!W54,IF(AND($M$3=$Z$13),'Data Entry'!AD54,IF(AND($M$3=$Z$14),'Data Entry'!AK54,IF(AND($M$3=$Z$15),'Data Entry'!AR54,"")))))))),"")</f>
        <v/>
      </c>
      <c r="G54" s="36" t="str">
        <f>IFERROR(IF(AND(B54=""),"",IF(AND($M$3=""),"",IF(AND($M$3=$Z$10),'Data Entry'!L54,IF(AND($M$3=$Z$11),'Data Entry'!R54,IF(AND($M$3=$Z$12),'Data Entry'!X54,IF(AND($M$3=$Z$13),'Data Entry'!AE54,IF(AND($M$3=$Z$14),'Data Entry'!AL54,IF(AND($M$3=$Z$15),'Data Entry'!AS54,"")))))))),"")</f>
        <v/>
      </c>
      <c r="H54" s="36" t="str">
        <f>IFERROR(IF(AND(B54=""),"",IF(AND($M$3=""),"",IF(AND($M$3=$Z$10),'Data Entry'!M54,IF(AND($M$3=$Z$11),'Data Entry'!S54,IF(AND($M$3=$Z$12),'Data Entry'!Y54,IF(AND($M$3=$Z$13),'Data Entry'!AF54,IF(AND($M$3=$Z$14),'Data Entry'!AM54,IF(AND($M$3=$Z$15),'Data Entry'!AT54,"")))))))),"")</f>
        <v/>
      </c>
      <c r="I54" s="37" t="str">
        <f t="shared" si="0"/>
        <v/>
      </c>
      <c r="J54" s="38" t="str">
        <f t="shared" si="1"/>
        <v/>
      </c>
      <c r="K54" s="23" t="str">
        <f>IFERROR(IF(AND($M$3=""),"",IF(AND(B54=""),"",IF(AND('Data Entry'!F54=""),"",'Data Entry'!F54))),"")</f>
        <v/>
      </c>
      <c r="L54" s="39" t="str">
        <f>IFERROR(IF(AND($M$3=""),"",IF(AND(B54=""),"",IF(AND('Data Entry'!G54=""),"",'Data Entry'!G54))),"")</f>
        <v/>
      </c>
      <c r="M54" s="40" t="str">
        <f>IFERROR(IF(AND($M$3=""),"",IF(AND(B54=""),"",IF(AND('Data Entry'!H54=""),"",'Data Entry'!H54))),"")</f>
        <v/>
      </c>
      <c r="N54" s="39" t="str">
        <f>IFERROR(IF(AND($M$3=""),"",IF(AND(B54=""),"",IF(AND('Data Entry'!I54=""),"",'Data Entry'!I54))),"")</f>
        <v/>
      </c>
      <c r="O54" s="24" t="str">
        <f>IFERROR(IF(AND(B54=""),"",IF(AND($M$3=""),"",IF(AND($M$3=$Z$10),'Data Entry'!N54,IF(AND($M$3=$Z$11),'Data Entry'!T54,IF(AND($M$3=$Z$12),'Data Entry'!AA54,IF(AND($M$3=$Z$13),'Data Entry'!AH54,IF(AND($M$3=$Z$14),'Data Entry'!AO54,IF(AND($M$3=$Z$15),'Data Entry'!AV54,"")))))))),"")</f>
        <v/>
      </c>
      <c r="P54" s="24" t="str">
        <f>IFERROR(IF(AND(B54=""),"",IF(AND($M$3=""),"",IF(AND($M$3=$Z$10),'Data Entry'!O54,IF(AND($M$3=$Z$11),'Data Entry'!U54,IF(AND($M$3=$Z$12),'Data Entry'!AB54,IF(AND($M$3=$Z$13),'Data Entry'!AI54,IF(AND($M$3=$Z$14),'Data Entry'!AP54,IF(AND($M$3=$Z$15),'Data Entry'!AW54,"")))))))),"")</f>
        <v/>
      </c>
      <c r="Q54" s="41" t="str">
        <f t="shared" si="2"/>
        <v/>
      </c>
    </row>
    <row r="55" spans="1:17" ht="21.95" customHeight="1">
      <c r="A55" s="33">
        <v>48</v>
      </c>
      <c r="B55" s="34" t="str">
        <f>IFERROR(IF(AND($M$3=""),"",IF(AND('Data Entry'!C55=""),"",'Data Entry'!C55)),"")</f>
        <v/>
      </c>
      <c r="C55" s="22" t="str">
        <f>IFERROR(IF(AND($M$3=""),"",IF(AND('Data Entry'!D55=""),"",'Data Entry'!D55)),"")</f>
        <v/>
      </c>
      <c r="D55" s="35" t="str">
        <f>IFERROR(IF(AND($M$3=""),"",IF(AND('Data Entry'!E55=""),"",'Data Entry'!E55)),"")</f>
        <v/>
      </c>
      <c r="E55" s="36" t="str">
        <f>IFERROR(IF(AND(B55=""),"",IF(AND($M$3=""),"",IF(AND($M$3=$Z$10),'Data Entry'!J55,IF(AND($M$3=$Z$11),'Data Entry'!P55,IF(AND($M$3=$Z$12),'Data Entry'!V55,IF(AND($M$3=$Z$13),'Data Entry'!AC55,IF(AND($M$3=$Z$14),'Data Entry'!AJ55,IF(AND($M$3=$Z$15),'Data Entry'!AQ55,"")))))))),"")</f>
        <v/>
      </c>
      <c r="F55" s="36" t="str">
        <f>IFERROR(IF(AND(B55=""),"",IF(AND($M$3=""),"",IF(AND($M$3=$Z$10),'Data Entry'!K55,IF(AND($M$3=$Z$11),'Data Entry'!Q55,IF(AND($M$3=$Z$12),'Data Entry'!W55,IF(AND($M$3=$Z$13),'Data Entry'!AD55,IF(AND($M$3=$Z$14),'Data Entry'!AK55,IF(AND($M$3=$Z$15),'Data Entry'!AR55,"")))))))),"")</f>
        <v/>
      </c>
      <c r="G55" s="36" t="str">
        <f>IFERROR(IF(AND(B55=""),"",IF(AND($M$3=""),"",IF(AND($M$3=$Z$10),'Data Entry'!L55,IF(AND($M$3=$Z$11),'Data Entry'!R55,IF(AND($M$3=$Z$12),'Data Entry'!X55,IF(AND($M$3=$Z$13),'Data Entry'!AE55,IF(AND($M$3=$Z$14),'Data Entry'!AL55,IF(AND($M$3=$Z$15),'Data Entry'!AS55,"")))))))),"")</f>
        <v/>
      </c>
      <c r="H55" s="36" t="str">
        <f>IFERROR(IF(AND(B55=""),"",IF(AND($M$3=""),"",IF(AND($M$3=$Z$10),'Data Entry'!M55,IF(AND($M$3=$Z$11),'Data Entry'!S55,IF(AND($M$3=$Z$12),'Data Entry'!Y55,IF(AND($M$3=$Z$13),'Data Entry'!AF55,IF(AND($M$3=$Z$14),'Data Entry'!AM55,IF(AND($M$3=$Z$15),'Data Entry'!AT55,"")))))))),"")</f>
        <v/>
      </c>
      <c r="I55" s="37" t="str">
        <f t="shared" si="0"/>
        <v/>
      </c>
      <c r="J55" s="38" t="str">
        <f t="shared" si="1"/>
        <v/>
      </c>
      <c r="K55" s="23" t="str">
        <f>IFERROR(IF(AND($M$3=""),"",IF(AND(B55=""),"",IF(AND('Data Entry'!F55=""),"",'Data Entry'!F55))),"")</f>
        <v/>
      </c>
      <c r="L55" s="39" t="str">
        <f>IFERROR(IF(AND($M$3=""),"",IF(AND(B55=""),"",IF(AND('Data Entry'!G55=""),"",'Data Entry'!G55))),"")</f>
        <v/>
      </c>
      <c r="M55" s="40" t="str">
        <f>IFERROR(IF(AND($M$3=""),"",IF(AND(B55=""),"",IF(AND('Data Entry'!H55=""),"",'Data Entry'!H55))),"")</f>
        <v/>
      </c>
      <c r="N55" s="39" t="str">
        <f>IFERROR(IF(AND($M$3=""),"",IF(AND(B55=""),"",IF(AND('Data Entry'!I55=""),"",'Data Entry'!I55))),"")</f>
        <v/>
      </c>
      <c r="O55" s="24" t="str">
        <f>IFERROR(IF(AND(B55=""),"",IF(AND($M$3=""),"",IF(AND($M$3=$Z$10),'Data Entry'!N55,IF(AND($M$3=$Z$11),'Data Entry'!T55,IF(AND($M$3=$Z$12),'Data Entry'!AA55,IF(AND($M$3=$Z$13),'Data Entry'!AH55,IF(AND($M$3=$Z$14),'Data Entry'!AO55,IF(AND($M$3=$Z$15),'Data Entry'!AV55,"")))))))),"")</f>
        <v/>
      </c>
      <c r="P55" s="24" t="str">
        <f>IFERROR(IF(AND(B55=""),"",IF(AND($M$3=""),"",IF(AND($M$3=$Z$10),'Data Entry'!O55,IF(AND($M$3=$Z$11),'Data Entry'!U55,IF(AND($M$3=$Z$12),'Data Entry'!AB55,IF(AND($M$3=$Z$13),'Data Entry'!AI55,IF(AND($M$3=$Z$14),'Data Entry'!AP55,IF(AND($M$3=$Z$15),'Data Entry'!AW55,"")))))))),"")</f>
        <v/>
      </c>
      <c r="Q55" s="41" t="str">
        <f t="shared" si="2"/>
        <v/>
      </c>
    </row>
    <row r="56" spans="1:17" ht="21.95" customHeight="1">
      <c r="A56" s="33">
        <v>49</v>
      </c>
      <c r="B56" s="34" t="str">
        <f>IFERROR(IF(AND($M$3=""),"",IF(AND('Data Entry'!C56=""),"",'Data Entry'!C56)),"")</f>
        <v/>
      </c>
      <c r="C56" s="22" t="str">
        <f>IFERROR(IF(AND($M$3=""),"",IF(AND('Data Entry'!D56=""),"",'Data Entry'!D56)),"")</f>
        <v/>
      </c>
      <c r="D56" s="35" t="str">
        <f>IFERROR(IF(AND($M$3=""),"",IF(AND('Data Entry'!E56=""),"",'Data Entry'!E56)),"")</f>
        <v/>
      </c>
      <c r="E56" s="36" t="str">
        <f>IFERROR(IF(AND(B56=""),"",IF(AND($M$3=""),"",IF(AND($M$3=$Z$10),'Data Entry'!J56,IF(AND($M$3=$Z$11),'Data Entry'!P56,IF(AND($M$3=$Z$12),'Data Entry'!V56,IF(AND($M$3=$Z$13),'Data Entry'!AC56,IF(AND($M$3=$Z$14),'Data Entry'!AJ56,IF(AND($M$3=$Z$15),'Data Entry'!AQ56,"")))))))),"")</f>
        <v/>
      </c>
      <c r="F56" s="36" t="str">
        <f>IFERROR(IF(AND(B56=""),"",IF(AND($M$3=""),"",IF(AND($M$3=$Z$10),'Data Entry'!K56,IF(AND($M$3=$Z$11),'Data Entry'!Q56,IF(AND($M$3=$Z$12),'Data Entry'!W56,IF(AND($M$3=$Z$13),'Data Entry'!AD56,IF(AND($M$3=$Z$14),'Data Entry'!AK56,IF(AND($M$3=$Z$15),'Data Entry'!AR56,"")))))))),"")</f>
        <v/>
      </c>
      <c r="G56" s="36" t="str">
        <f>IFERROR(IF(AND(B56=""),"",IF(AND($M$3=""),"",IF(AND($M$3=$Z$10),'Data Entry'!L56,IF(AND($M$3=$Z$11),'Data Entry'!R56,IF(AND($M$3=$Z$12),'Data Entry'!X56,IF(AND($M$3=$Z$13),'Data Entry'!AE56,IF(AND($M$3=$Z$14),'Data Entry'!AL56,IF(AND($M$3=$Z$15),'Data Entry'!AS56,"")))))))),"")</f>
        <v/>
      </c>
      <c r="H56" s="36" t="str">
        <f>IFERROR(IF(AND(B56=""),"",IF(AND($M$3=""),"",IF(AND($M$3=$Z$10),'Data Entry'!M56,IF(AND($M$3=$Z$11),'Data Entry'!S56,IF(AND($M$3=$Z$12),'Data Entry'!Y56,IF(AND($M$3=$Z$13),'Data Entry'!AF56,IF(AND($M$3=$Z$14),'Data Entry'!AM56,IF(AND($M$3=$Z$15),'Data Entry'!AT56,"")))))))),"")</f>
        <v/>
      </c>
      <c r="I56" s="37" t="str">
        <f t="shared" si="0"/>
        <v/>
      </c>
      <c r="J56" s="38" t="str">
        <f t="shared" si="1"/>
        <v/>
      </c>
      <c r="K56" s="23" t="str">
        <f>IFERROR(IF(AND($M$3=""),"",IF(AND(B56=""),"",IF(AND('Data Entry'!F56=""),"",'Data Entry'!F56))),"")</f>
        <v/>
      </c>
      <c r="L56" s="39" t="str">
        <f>IFERROR(IF(AND($M$3=""),"",IF(AND(B56=""),"",IF(AND('Data Entry'!G56=""),"",'Data Entry'!G56))),"")</f>
        <v/>
      </c>
      <c r="M56" s="40" t="str">
        <f>IFERROR(IF(AND($M$3=""),"",IF(AND(B56=""),"",IF(AND('Data Entry'!H56=""),"",'Data Entry'!H56))),"")</f>
        <v/>
      </c>
      <c r="N56" s="39" t="str">
        <f>IFERROR(IF(AND($M$3=""),"",IF(AND(B56=""),"",IF(AND('Data Entry'!I56=""),"",'Data Entry'!I56))),"")</f>
        <v/>
      </c>
      <c r="O56" s="24" t="str">
        <f>IFERROR(IF(AND(B56=""),"",IF(AND($M$3=""),"",IF(AND($M$3=$Z$10),'Data Entry'!N56,IF(AND($M$3=$Z$11),'Data Entry'!T56,IF(AND($M$3=$Z$12),'Data Entry'!AA56,IF(AND($M$3=$Z$13),'Data Entry'!AH56,IF(AND($M$3=$Z$14),'Data Entry'!AO56,IF(AND($M$3=$Z$15),'Data Entry'!AV56,"")))))))),"")</f>
        <v/>
      </c>
      <c r="P56" s="24" t="str">
        <f>IFERROR(IF(AND(B56=""),"",IF(AND($M$3=""),"",IF(AND($M$3=$Z$10),'Data Entry'!O56,IF(AND($M$3=$Z$11),'Data Entry'!U56,IF(AND($M$3=$Z$12),'Data Entry'!AB56,IF(AND($M$3=$Z$13),'Data Entry'!AI56,IF(AND($M$3=$Z$14),'Data Entry'!AP56,IF(AND($M$3=$Z$15),'Data Entry'!AW56,"")))))))),"")</f>
        <v/>
      </c>
      <c r="Q56" s="41" t="str">
        <f t="shared" si="2"/>
        <v/>
      </c>
    </row>
    <row r="57" spans="1:17" ht="21.95" customHeight="1">
      <c r="A57" s="33">
        <v>50</v>
      </c>
      <c r="B57" s="34" t="str">
        <f>IFERROR(IF(AND($M$3=""),"",IF(AND('Data Entry'!C57=""),"",'Data Entry'!C57)),"")</f>
        <v/>
      </c>
      <c r="C57" s="22" t="str">
        <f>IFERROR(IF(AND($M$3=""),"",IF(AND('Data Entry'!D57=""),"",'Data Entry'!D57)),"")</f>
        <v/>
      </c>
      <c r="D57" s="35" t="str">
        <f>IFERROR(IF(AND($M$3=""),"",IF(AND('Data Entry'!E57=""),"",'Data Entry'!E57)),"")</f>
        <v/>
      </c>
      <c r="E57" s="36" t="str">
        <f>IFERROR(IF(AND(B57=""),"",IF(AND($M$3=""),"",IF(AND($M$3=$Z$10),'Data Entry'!J57,IF(AND($M$3=$Z$11),'Data Entry'!P57,IF(AND($M$3=$Z$12),'Data Entry'!V57,IF(AND($M$3=$Z$13),'Data Entry'!AC57,IF(AND($M$3=$Z$14),'Data Entry'!AJ57,IF(AND($M$3=$Z$15),'Data Entry'!AQ57,"")))))))),"")</f>
        <v/>
      </c>
      <c r="F57" s="36" t="str">
        <f>IFERROR(IF(AND(B57=""),"",IF(AND($M$3=""),"",IF(AND($M$3=$Z$10),'Data Entry'!K57,IF(AND($M$3=$Z$11),'Data Entry'!Q57,IF(AND($M$3=$Z$12),'Data Entry'!W57,IF(AND($M$3=$Z$13),'Data Entry'!AD57,IF(AND($M$3=$Z$14),'Data Entry'!AK57,IF(AND($M$3=$Z$15),'Data Entry'!AR57,"")))))))),"")</f>
        <v/>
      </c>
      <c r="G57" s="36" t="str">
        <f>IFERROR(IF(AND(B57=""),"",IF(AND($M$3=""),"",IF(AND($M$3=$Z$10),'Data Entry'!L57,IF(AND($M$3=$Z$11),'Data Entry'!R57,IF(AND($M$3=$Z$12),'Data Entry'!X57,IF(AND($M$3=$Z$13),'Data Entry'!AE57,IF(AND($M$3=$Z$14),'Data Entry'!AL57,IF(AND($M$3=$Z$15),'Data Entry'!AS57,"")))))))),"")</f>
        <v/>
      </c>
      <c r="H57" s="36" t="str">
        <f>IFERROR(IF(AND(B57=""),"",IF(AND($M$3=""),"",IF(AND($M$3=$Z$10),'Data Entry'!M57,IF(AND($M$3=$Z$11),'Data Entry'!S57,IF(AND($M$3=$Z$12),'Data Entry'!Y57,IF(AND($M$3=$Z$13),'Data Entry'!AF57,IF(AND($M$3=$Z$14),'Data Entry'!AM57,IF(AND($M$3=$Z$15),'Data Entry'!AT57,"")))))))),"")</f>
        <v/>
      </c>
      <c r="I57" s="37" t="str">
        <f t="shared" si="0"/>
        <v/>
      </c>
      <c r="J57" s="38" t="str">
        <f t="shared" si="1"/>
        <v/>
      </c>
      <c r="K57" s="23" t="str">
        <f>IFERROR(IF(AND($M$3=""),"",IF(AND(B57=""),"",IF(AND('Data Entry'!F57=""),"",'Data Entry'!F57))),"")</f>
        <v/>
      </c>
      <c r="L57" s="39" t="str">
        <f>IFERROR(IF(AND($M$3=""),"",IF(AND(B57=""),"",IF(AND('Data Entry'!G57=""),"",'Data Entry'!G57))),"")</f>
        <v/>
      </c>
      <c r="M57" s="40" t="str">
        <f>IFERROR(IF(AND($M$3=""),"",IF(AND(B57=""),"",IF(AND('Data Entry'!H57=""),"",'Data Entry'!H57))),"")</f>
        <v/>
      </c>
      <c r="N57" s="39" t="str">
        <f>IFERROR(IF(AND($M$3=""),"",IF(AND(B57=""),"",IF(AND('Data Entry'!I57=""),"",'Data Entry'!I57))),"")</f>
        <v/>
      </c>
      <c r="O57" s="24" t="str">
        <f>IFERROR(IF(AND(B57=""),"",IF(AND($M$3=""),"",IF(AND($M$3=$Z$10),'Data Entry'!N57,IF(AND($M$3=$Z$11),'Data Entry'!T57,IF(AND($M$3=$Z$12),'Data Entry'!AA57,IF(AND($M$3=$Z$13),'Data Entry'!AH57,IF(AND($M$3=$Z$14),'Data Entry'!AO57,IF(AND($M$3=$Z$15),'Data Entry'!AV57,"")))))))),"")</f>
        <v/>
      </c>
      <c r="P57" s="24" t="str">
        <f>IFERROR(IF(AND(B57=""),"",IF(AND($M$3=""),"",IF(AND($M$3=$Z$10),'Data Entry'!O57,IF(AND($M$3=$Z$11),'Data Entry'!U57,IF(AND($M$3=$Z$12),'Data Entry'!AB57,IF(AND($M$3=$Z$13),'Data Entry'!AI57,IF(AND($M$3=$Z$14),'Data Entry'!AP57,IF(AND($M$3=$Z$15),'Data Entry'!AW57,"")))))))),"")</f>
        <v/>
      </c>
      <c r="Q57" s="41" t="str">
        <f t="shared" si="2"/>
        <v/>
      </c>
    </row>
    <row r="58" spans="1:17" ht="21.95" customHeight="1">
      <c r="A58" s="33">
        <v>51</v>
      </c>
      <c r="B58" s="34" t="str">
        <f>IFERROR(IF(AND($M$3=""),"",IF(AND('Data Entry'!C58=""),"",'Data Entry'!C58)),"")</f>
        <v/>
      </c>
      <c r="C58" s="22" t="str">
        <f>IFERROR(IF(AND($M$3=""),"",IF(AND('Data Entry'!D58=""),"",'Data Entry'!D58)),"")</f>
        <v/>
      </c>
      <c r="D58" s="35" t="str">
        <f>IFERROR(IF(AND($M$3=""),"",IF(AND('Data Entry'!E58=""),"",'Data Entry'!E58)),"")</f>
        <v/>
      </c>
      <c r="E58" s="36" t="str">
        <f>IFERROR(IF(AND(B58=""),"",IF(AND($M$3=""),"",IF(AND($M$3=$Z$10),'Data Entry'!J58,IF(AND($M$3=$Z$11),'Data Entry'!P58,IF(AND($M$3=$Z$12),'Data Entry'!V58,IF(AND($M$3=$Z$13),'Data Entry'!AC58,IF(AND($M$3=$Z$14),'Data Entry'!AJ58,IF(AND($M$3=$Z$15),'Data Entry'!AQ58,"")))))))),"")</f>
        <v/>
      </c>
      <c r="F58" s="36" t="str">
        <f>IFERROR(IF(AND(B58=""),"",IF(AND($M$3=""),"",IF(AND($M$3=$Z$10),'Data Entry'!K58,IF(AND($M$3=$Z$11),'Data Entry'!Q58,IF(AND($M$3=$Z$12),'Data Entry'!W58,IF(AND($M$3=$Z$13),'Data Entry'!AD58,IF(AND($M$3=$Z$14),'Data Entry'!AK58,IF(AND($M$3=$Z$15),'Data Entry'!AR58,"")))))))),"")</f>
        <v/>
      </c>
      <c r="G58" s="36" t="str">
        <f>IFERROR(IF(AND(B58=""),"",IF(AND($M$3=""),"",IF(AND($M$3=$Z$10),'Data Entry'!L58,IF(AND($M$3=$Z$11),'Data Entry'!R58,IF(AND($M$3=$Z$12),'Data Entry'!X58,IF(AND($M$3=$Z$13),'Data Entry'!AE58,IF(AND($M$3=$Z$14),'Data Entry'!AL58,IF(AND($M$3=$Z$15),'Data Entry'!AS58,"")))))))),"")</f>
        <v/>
      </c>
      <c r="H58" s="36" t="str">
        <f>IFERROR(IF(AND(B58=""),"",IF(AND($M$3=""),"",IF(AND($M$3=$Z$10),'Data Entry'!M58,IF(AND($M$3=$Z$11),'Data Entry'!S58,IF(AND($M$3=$Z$12),'Data Entry'!Y58,IF(AND($M$3=$Z$13),'Data Entry'!AF58,IF(AND($M$3=$Z$14),'Data Entry'!AM58,IF(AND($M$3=$Z$15),'Data Entry'!AT58,"")))))))),"")</f>
        <v/>
      </c>
      <c r="I58" s="37" t="str">
        <f t="shared" si="0"/>
        <v/>
      </c>
      <c r="J58" s="38" t="str">
        <f t="shared" si="1"/>
        <v/>
      </c>
      <c r="K58" s="23" t="str">
        <f>IFERROR(IF(AND($M$3=""),"",IF(AND(B58=""),"",IF(AND('Data Entry'!F58=""),"",'Data Entry'!F58))),"")</f>
        <v/>
      </c>
      <c r="L58" s="39" t="str">
        <f>IFERROR(IF(AND($M$3=""),"",IF(AND(B58=""),"",IF(AND('Data Entry'!G58=""),"",'Data Entry'!G58))),"")</f>
        <v/>
      </c>
      <c r="M58" s="40" t="str">
        <f>IFERROR(IF(AND($M$3=""),"",IF(AND(B58=""),"",IF(AND('Data Entry'!H58=""),"",'Data Entry'!H58))),"")</f>
        <v/>
      </c>
      <c r="N58" s="39" t="str">
        <f>IFERROR(IF(AND($M$3=""),"",IF(AND(B58=""),"",IF(AND('Data Entry'!I58=""),"",'Data Entry'!I58))),"")</f>
        <v/>
      </c>
      <c r="O58" s="24" t="str">
        <f>IFERROR(IF(AND(B58=""),"",IF(AND($M$3=""),"",IF(AND($M$3=$Z$10),'Data Entry'!N58,IF(AND($M$3=$Z$11),'Data Entry'!T58,IF(AND($M$3=$Z$12),'Data Entry'!AA58,IF(AND($M$3=$Z$13),'Data Entry'!AH58,IF(AND($M$3=$Z$14),'Data Entry'!AO58,IF(AND($M$3=$Z$15),'Data Entry'!AV58,"")))))))),"")</f>
        <v/>
      </c>
      <c r="P58" s="24" t="str">
        <f>IFERROR(IF(AND(B58=""),"",IF(AND($M$3=""),"",IF(AND($M$3=$Z$10),'Data Entry'!O58,IF(AND($M$3=$Z$11),'Data Entry'!U58,IF(AND($M$3=$Z$12),'Data Entry'!AB58,IF(AND($M$3=$Z$13),'Data Entry'!AI58,IF(AND($M$3=$Z$14),'Data Entry'!AP58,IF(AND($M$3=$Z$15),'Data Entry'!AW58,"")))))))),"")</f>
        <v/>
      </c>
      <c r="Q58" s="41" t="str">
        <f t="shared" si="2"/>
        <v/>
      </c>
    </row>
    <row r="59" spans="1:17" ht="21.95" customHeight="1">
      <c r="A59" s="33">
        <v>52</v>
      </c>
      <c r="B59" s="34" t="str">
        <f>IFERROR(IF(AND($M$3=""),"",IF(AND('Data Entry'!C59=""),"",'Data Entry'!C59)),"")</f>
        <v/>
      </c>
      <c r="C59" s="22" t="str">
        <f>IFERROR(IF(AND($M$3=""),"",IF(AND('Data Entry'!D59=""),"",'Data Entry'!D59)),"")</f>
        <v/>
      </c>
      <c r="D59" s="35" t="str">
        <f>IFERROR(IF(AND($M$3=""),"",IF(AND('Data Entry'!E59=""),"",'Data Entry'!E59)),"")</f>
        <v/>
      </c>
      <c r="E59" s="36" t="str">
        <f>IFERROR(IF(AND(B59=""),"",IF(AND($M$3=""),"",IF(AND($M$3=$Z$10),'Data Entry'!J59,IF(AND($M$3=$Z$11),'Data Entry'!P59,IF(AND($M$3=$Z$12),'Data Entry'!V59,IF(AND($M$3=$Z$13),'Data Entry'!AC59,IF(AND($M$3=$Z$14),'Data Entry'!AJ59,IF(AND($M$3=$Z$15),'Data Entry'!AQ59,"")))))))),"")</f>
        <v/>
      </c>
      <c r="F59" s="36" t="str">
        <f>IFERROR(IF(AND(B59=""),"",IF(AND($M$3=""),"",IF(AND($M$3=$Z$10),'Data Entry'!K59,IF(AND($M$3=$Z$11),'Data Entry'!Q59,IF(AND($M$3=$Z$12),'Data Entry'!W59,IF(AND($M$3=$Z$13),'Data Entry'!AD59,IF(AND($M$3=$Z$14),'Data Entry'!AK59,IF(AND($M$3=$Z$15),'Data Entry'!AR59,"")))))))),"")</f>
        <v/>
      </c>
      <c r="G59" s="36" t="str">
        <f>IFERROR(IF(AND(B59=""),"",IF(AND($M$3=""),"",IF(AND($M$3=$Z$10),'Data Entry'!L59,IF(AND($M$3=$Z$11),'Data Entry'!R59,IF(AND($M$3=$Z$12),'Data Entry'!X59,IF(AND($M$3=$Z$13),'Data Entry'!AE59,IF(AND($M$3=$Z$14),'Data Entry'!AL59,IF(AND($M$3=$Z$15),'Data Entry'!AS59,"")))))))),"")</f>
        <v/>
      </c>
      <c r="H59" s="36" t="str">
        <f>IFERROR(IF(AND(B59=""),"",IF(AND($M$3=""),"",IF(AND($M$3=$Z$10),'Data Entry'!M59,IF(AND($M$3=$Z$11),'Data Entry'!S59,IF(AND($M$3=$Z$12),'Data Entry'!Y59,IF(AND($M$3=$Z$13),'Data Entry'!AF59,IF(AND($M$3=$Z$14),'Data Entry'!AM59,IF(AND($M$3=$Z$15),'Data Entry'!AT59,"")))))))),"")</f>
        <v/>
      </c>
      <c r="I59" s="37" t="str">
        <f t="shared" si="0"/>
        <v/>
      </c>
      <c r="J59" s="38" t="str">
        <f t="shared" si="1"/>
        <v/>
      </c>
      <c r="K59" s="23" t="str">
        <f>IFERROR(IF(AND($M$3=""),"",IF(AND(B59=""),"",IF(AND('Data Entry'!F59=""),"",'Data Entry'!F59))),"")</f>
        <v/>
      </c>
      <c r="L59" s="39" t="str">
        <f>IFERROR(IF(AND($M$3=""),"",IF(AND(B59=""),"",IF(AND('Data Entry'!G59=""),"",'Data Entry'!G59))),"")</f>
        <v/>
      </c>
      <c r="M59" s="40" t="str">
        <f>IFERROR(IF(AND($M$3=""),"",IF(AND(B59=""),"",IF(AND('Data Entry'!H59=""),"",'Data Entry'!H59))),"")</f>
        <v/>
      </c>
      <c r="N59" s="39" t="str">
        <f>IFERROR(IF(AND($M$3=""),"",IF(AND(B59=""),"",IF(AND('Data Entry'!I59=""),"",'Data Entry'!I59))),"")</f>
        <v/>
      </c>
      <c r="O59" s="24" t="str">
        <f>IFERROR(IF(AND(B59=""),"",IF(AND($M$3=""),"",IF(AND($M$3=$Z$10),'Data Entry'!N59,IF(AND($M$3=$Z$11),'Data Entry'!T59,IF(AND($M$3=$Z$12),'Data Entry'!AA59,IF(AND($M$3=$Z$13),'Data Entry'!AH59,IF(AND($M$3=$Z$14),'Data Entry'!AO59,IF(AND($M$3=$Z$15),'Data Entry'!AV59,"")))))))),"")</f>
        <v/>
      </c>
      <c r="P59" s="24" t="str">
        <f>IFERROR(IF(AND(B59=""),"",IF(AND($M$3=""),"",IF(AND($M$3=$Z$10),'Data Entry'!O59,IF(AND($M$3=$Z$11),'Data Entry'!U59,IF(AND($M$3=$Z$12),'Data Entry'!AB59,IF(AND($M$3=$Z$13),'Data Entry'!AI59,IF(AND($M$3=$Z$14),'Data Entry'!AP59,IF(AND($M$3=$Z$15),'Data Entry'!AW59,"")))))))),"")</f>
        <v/>
      </c>
      <c r="Q59" s="41" t="str">
        <f t="shared" si="2"/>
        <v/>
      </c>
    </row>
    <row r="60" spans="1:17" ht="21.95" customHeight="1">
      <c r="A60" s="33">
        <v>53</v>
      </c>
      <c r="B60" s="34" t="str">
        <f>IFERROR(IF(AND($M$3=""),"",IF(AND('Data Entry'!C60=""),"",'Data Entry'!C60)),"")</f>
        <v/>
      </c>
      <c r="C60" s="22" t="str">
        <f>IFERROR(IF(AND($M$3=""),"",IF(AND('Data Entry'!D60=""),"",'Data Entry'!D60)),"")</f>
        <v/>
      </c>
      <c r="D60" s="35" t="str">
        <f>IFERROR(IF(AND($M$3=""),"",IF(AND('Data Entry'!E60=""),"",'Data Entry'!E60)),"")</f>
        <v/>
      </c>
      <c r="E60" s="36" t="str">
        <f>IFERROR(IF(AND(B60=""),"",IF(AND($M$3=""),"",IF(AND($M$3=$Z$10),'Data Entry'!J60,IF(AND($M$3=$Z$11),'Data Entry'!P60,IF(AND($M$3=$Z$12),'Data Entry'!V60,IF(AND($M$3=$Z$13),'Data Entry'!AC60,IF(AND($M$3=$Z$14),'Data Entry'!AJ60,IF(AND($M$3=$Z$15),'Data Entry'!AQ60,"")))))))),"")</f>
        <v/>
      </c>
      <c r="F60" s="36" t="str">
        <f>IFERROR(IF(AND(B60=""),"",IF(AND($M$3=""),"",IF(AND($M$3=$Z$10),'Data Entry'!K60,IF(AND($M$3=$Z$11),'Data Entry'!Q60,IF(AND($M$3=$Z$12),'Data Entry'!W60,IF(AND($M$3=$Z$13),'Data Entry'!AD60,IF(AND($M$3=$Z$14),'Data Entry'!AK60,IF(AND($M$3=$Z$15),'Data Entry'!AR60,"")))))))),"")</f>
        <v/>
      </c>
      <c r="G60" s="36" t="str">
        <f>IFERROR(IF(AND(B60=""),"",IF(AND($M$3=""),"",IF(AND($M$3=$Z$10),'Data Entry'!L60,IF(AND($M$3=$Z$11),'Data Entry'!R60,IF(AND($M$3=$Z$12),'Data Entry'!X60,IF(AND($M$3=$Z$13),'Data Entry'!AE60,IF(AND($M$3=$Z$14),'Data Entry'!AL60,IF(AND($M$3=$Z$15),'Data Entry'!AS60,"")))))))),"")</f>
        <v/>
      </c>
      <c r="H60" s="36" t="str">
        <f>IFERROR(IF(AND(B60=""),"",IF(AND($M$3=""),"",IF(AND($M$3=$Z$10),'Data Entry'!M60,IF(AND($M$3=$Z$11),'Data Entry'!S60,IF(AND($M$3=$Z$12),'Data Entry'!Y60,IF(AND($M$3=$Z$13),'Data Entry'!AF60,IF(AND($M$3=$Z$14),'Data Entry'!AM60,IF(AND($M$3=$Z$15),'Data Entry'!AT60,"")))))))),"")</f>
        <v/>
      </c>
      <c r="I60" s="37" t="str">
        <f t="shared" si="0"/>
        <v/>
      </c>
      <c r="J60" s="38" t="str">
        <f t="shared" si="1"/>
        <v/>
      </c>
      <c r="K60" s="23" t="str">
        <f>IFERROR(IF(AND($M$3=""),"",IF(AND(B60=""),"",IF(AND('Data Entry'!F60=""),"",'Data Entry'!F60))),"")</f>
        <v/>
      </c>
      <c r="L60" s="39" t="str">
        <f>IFERROR(IF(AND($M$3=""),"",IF(AND(B60=""),"",IF(AND('Data Entry'!G60=""),"",'Data Entry'!G60))),"")</f>
        <v/>
      </c>
      <c r="M60" s="40" t="str">
        <f>IFERROR(IF(AND($M$3=""),"",IF(AND(B60=""),"",IF(AND('Data Entry'!H60=""),"",'Data Entry'!H60))),"")</f>
        <v/>
      </c>
      <c r="N60" s="39" t="str">
        <f>IFERROR(IF(AND($M$3=""),"",IF(AND(B60=""),"",IF(AND('Data Entry'!I60=""),"",'Data Entry'!I60))),"")</f>
        <v/>
      </c>
      <c r="O60" s="24" t="str">
        <f>IFERROR(IF(AND(B60=""),"",IF(AND($M$3=""),"",IF(AND($M$3=$Z$10),'Data Entry'!N60,IF(AND($M$3=$Z$11),'Data Entry'!T60,IF(AND($M$3=$Z$12),'Data Entry'!AA60,IF(AND($M$3=$Z$13),'Data Entry'!AH60,IF(AND($M$3=$Z$14),'Data Entry'!AO60,IF(AND($M$3=$Z$15),'Data Entry'!AV60,"")))))))),"")</f>
        <v/>
      </c>
      <c r="P60" s="24" t="str">
        <f>IFERROR(IF(AND(B60=""),"",IF(AND($M$3=""),"",IF(AND($M$3=$Z$10),'Data Entry'!O60,IF(AND($M$3=$Z$11),'Data Entry'!U60,IF(AND($M$3=$Z$12),'Data Entry'!AB60,IF(AND($M$3=$Z$13),'Data Entry'!AI60,IF(AND($M$3=$Z$14),'Data Entry'!AP60,IF(AND($M$3=$Z$15),'Data Entry'!AW60,"")))))))),"")</f>
        <v/>
      </c>
      <c r="Q60" s="41" t="str">
        <f t="shared" si="2"/>
        <v/>
      </c>
    </row>
    <row r="61" spans="1:17" ht="21.95" customHeight="1">
      <c r="A61" s="33">
        <v>54</v>
      </c>
      <c r="B61" s="34" t="str">
        <f>IFERROR(IF(AND($M$3=""),"",IF(AND('Data Entry'!C61=""),"",'Data Entry'!C61)),"")</f>
        <v/>
      </c>
      <c r="C61" s="22" t="str">
        <f>IFERROR(IF(AND($M$3=""),"",IF(AND('Data Entry'!D61=""),"",'Data Entry'!D61)),"")</f>
        <v/>
      </c>
      <c r="D61" s="35" t="str">
        <f>IFERROR(IF(AND($M$3=""),"",IF(AND('Data Entry'!E61=""),"",'Data Entry'!E61)),"")</f>
        <v/>
      </c>
      <c r="E61" s="36" t="str">
        <f>IFERROR(IF(AND(B61=""),"",IF(AND($M$3=""),"",IF(AND($M$3=$Z$10),'Data Entry'!J61,IF(AND($M$3=$Z$11),'Data Entry'!P61,IF(AND($M$3=$Z$12),'Data Entry'!V61,IF(AND($M$3=$Z$13),'Data Entry'!AC61,IF(AND($M$3=$Z$14),'Data Entry'!AJ61,IF(AND($M$3=$Z$15),'Data Entry'!AQ61,"")))))))),"")</f>
        <v/>
      </c>
      <c r="F61" s="36" t="str">
        <f>IFERROR(IF(AND(B61=""),"",IF(AND($M$3=""),"",IF(AND($M$3=$Z$10),'Data Entry'!K61,IF(AND($M$3=$Z$11),'Data Entry'!Q61,IF(AND($M$3=$Z$12),'Data Entry'!W61,IF(AND($M$3=$Z$13),'Data Entry'!AD61,IF(AND($M$3=$Z$14),'Data Entry'!AK61,IF(AND($M$3=$Z$15),'Data Entry'!AR61,"")))))))),"")</f>
        <v/>
      </c>
      <c r="G61" s="36" t="str">
        <f>IFERROR(IF(AND(B61=""),"",IF(AND($M$3=""),"",IF(AND($M$3=$Z$10),'Data Entry'!L61,IF(AND($M$3=$Z$11),'Data Entry'!R61,IF(AND($M$3=$Z$12),'Data Entry'!X61,IF(AND($M$3=$Z$13),'Data Entry'!AE61,IF(AND($M$3=$Z$14),'Data Entry'!AL61,IF(AND($M$3=$Z$15),'Data Entry'!AS61,"")))))))),"")</f>
        <v/>
      </c>
      <c r="H61" s="36" t="str">
        <f>IFERROR(IF(AND(B61=""),"",IF(AND($M$3=""),"",IF(AND($M$3=$Z$10),'Data Entry'!M61,IF(AND($M$3=$Z$11),'Data Entry'!S61,IF(AND($M$3=$Z$12),'Data Entry'!Y61,IF(AND($M$3=$Z$13),'Data Entry'!AF61,IF(AND($M$3=$Z$14),'Data Entry'!AM61,IF(AND($M$3=$Z$15),'Data Entry'!AT61,"")))))))),"")</f>
        <v/>
      </c>
      <c r="I61" s="37" t="str">
        <f t="shared" si="0"/>
        <v/>
      </c>
      <c r="J61" s="38" t="str">
        <f t="shared" si="1"/>
        <v/>
      </c>
      <c r="K61" s="23" t="str">
        <f>IFERROR(IF(AND($M$3=""),"",IF(AND(B61=""),"",IF(AND('Data Entry'!F61=""),"",'Data Entry'!F61))),"")</f>
        <v/>
      </c>
      <c r="L61" s="39" t="str">
        <f>IFERROR(IF(AND($M$3=""),"",IF(AND(B61=""),"",IF(AND('Data Entry'!G61=""),"",'Data Entry'!G61))),"")</f>
        <v/>
      </c>
      <c r="M61" s="40" t="str">
        <f>IFERROR(IF(AND($M$3=""),"",IF(AND(B61=""),"",IF(AND('Data Entry'!H61=""),"",'Data Entry'!H61))),"")</f>
        <v/>
      </c>
      <c r="N61" s="39" t="str">
        <f>IFERROR(IF(AND($M$3=""),"",IF(AND(B61=""),"",IF(AND('Data Entry'!I61=""),"",'Data Entry'!I61))),"")</f>
        <v/>
      </c>
      <c r="O61" s="24" t="str">
        <f>IFERROR(IF(AND(B61=""),"",IF(AND($M$3=""),"",IF(AND($M$3=$Z$10),'Data Entry'!N61,IF(AND($M$3=$Z$11),'Data Entry'!T61,IF(AND($M$3=$Z$12),'Data Entry'!AA61,IF(AND($M$3=$Z$13),'Data Entry'!AH61,IF(AND($M$3=$Z$14),'Data Entry'!AO61,IF(AND($M$3=$Z$15),'Data Entry'!AV61,"")))))))),"")</f>
        <v/>
      </c>
      <c r="P61" s="24" t="str">
        <f>IFERROR(IF(AND(B61=""),"",IF(AND($M$3=""),"",IF(AND($M$3=$Z$10),'Data Entry'!O61,IF(AND($M$3=$Z$11),'Data Entry'!U61,IF(AND($M$3=$Z$12),'Data Entry'!AB61,IF(AND($M$3=$Z$13),'Data Entry'!AI61,IF(AND($M$3=$Z$14),'Data Entry'!AP61,IF(AND($M$3=$Z$15),'Data Entry'!AW61,"")))))))),"")</f>
        <v/>
      </c>
      <c r="Q61" s="41" t="str">
        <f t="shared" si="2"/>
        <v/>
      </c>
    </row>
    <row r="62" spans="1:17" ht="21.95" customHeight="1">
      <c r="A62" s="33">
        <v>55</v>
      </c>
      <c r="B62" s="34" t="str">
        <f>IFERROR(IF(AND($M$3=""),"",IF(AND('Data Entry'!C62=""),"",'Data Entry'!C62)),"")</f>
        <v/>
      </c>
      <c r="C62" s="22" t="str">
        <f>IFERROR(IF(AND($M$3=""),"",IF(AND('Data Entry'!D62=""),"",'Data Entry'!D62)),"")</f>
        <v/>
      </c>
      <c r="D62" s="35" t="str">
        <f>IFERROR(IF(AND($M$3=""),"",IF(AND('Data Entry'!E62=""),"",'Data Entry'!E62)),"")</f>
        <v/>
      </c>
      <c r="E62" s="36" t="str">
        <f>IFERROR(IF(AND(B62=""),"",IF(AND($M$3=""),"",IF(AND($M$3=$Z$10),'Data Entry'!J62,IF(AND($M$3=$Z$11),'Data Entry'!P62,IF(AND($M$3=$Z$12),'Data Entry'!V62,IF(AND($M$3=$Z$13),'Data Entry'!AC62,IF(AND($M$3=$Z$14),'Data Entry'!AJ62,IF(AND($M$3=$Z$15),'Data Entry'!AQ62,"")))))))),"")</f>
        <v/>
      </c>
      <c r="F62" s="36" t="str">
        <f>IFERROR(IF(AND(B62=""),"",IF(AND($M$3=""),"",IF(AND($M$3=$Z$10),'Data Entry'!K62,IF(AND($M$3=$Z$11),'Data Entry'!Q62,IF(AND($M$3=$Z$12),'Data Entry'!W62,IF(AND($M$3=$Z$13),'Data Entry'!AD62,IF(AND($M$3=$Z$14),'Data Entry'!AK62,IF(AND($M$3=$Z$15),'Data Entry'!AR62,"")))))))),"")</f>
        <v/>
      </c>
      <c r="G62" s="36" t="str">
        <f>IFERROR(IF(AND(B62=""),"",IF(AND($M$3=""),"",IF(AND($M$3=$Z$10),'Data Entry'!L62,IF(AND($M$3=$Z$11),'Data Entry'!R62,IF(AND($M$3=$Z$12),'Data Entry'!X62,IF(AND($M$3=$Z$13),'Data Entry'!AE62,IF(AND($M$3=$Z$14),'Data Entry'!AL62,IF(AND($M$3=$Z$15),'Data Entry'!AS62,"")))))))),"")</f>
        <v/>
      </c>
      <c r="H62" s="36" t="str">
        <f>IFERROR(IF(AND(B62=""),"",IF(AND($M$3=""),"",IF(AND($M$3=$Z$10),'Data Entry'!M62,IF(AND($M$3=$Z$11),'Data Entry'!S62,IF(AND($M$3=$Z$12),'Data Entry'!Y62,IF(AND($M$3=$Z$13),'Data Entry'!AF62,IF(AND($M$3=$Z$14),'Data Entry'!AM62,IF(AND($M$3=$Z$15),'Data Entry'!AT62,"")))))))),"")</f>
        <v/>
      </c>
      <c r="I62" s="37" t="str">
        <f t="shared" si="0"/>
        <v/>
      </c>
      <c r="J62" s="38" t="str">
        <f t="shared" si="1"/>
        <v/>
      </c>
      <c r="K62" s="23" t="str">
        <f>IFERROR(IF(AND($M$3=""),"",IF(AND(B62=""),"",IF(AND('Data Entry'!F62=""),"",'Data Entry'!F62))),"")</f>
        <v/>
      </c>
      <c r="L62" s="39" t="str">
        <f>IFERROR(IF(AND($M$3=""),"",IF(AND(B62=""),"",IF(AND('Data Entry'!G62=""),"",'Data Entry'!G62))),"")</f>
        <v/>
      </c>
      <c r="M62" s="40" t="str">
        <f>IFERROR(IF(AND($M$3=""),"",IF(AND(B62=""),"",IF(AND('Data Entry'!H62=""),"",'Data Entry'!H62))),"")</f>
        <v/>
      </c>
      <c r="N62" s="39" t="str">
        <f>IFERROR(IF(AND($M$3=""),"",IF(AND(B62=""),"",IF(AND('Data Entry'!I62=""),"",'Data Entry'!I62))),"")</f>
        <v/>
      </c>
      <c r="O62" s="24" t="str">
        <f>IFERROR(IF(AND(B62=""),"",IF(AND($M$3=""),"",IF(AND($M$3=$Z$10),'Data Entry'!N62,IF(AND($M$3=$Z$11),'Data Entry'!T62,IF(AND($M$3=$Z$12),'Data Entry'!AA62,IF(AND($M$3=$Z$13),'Data Entry'!AH62,IF(AND($M$3=$Z$14),'Data Entry'!AO62,IF(AND($M$3=$Z$15),'Data Entry'!AV62,"")))))))),"")</f>
        <v/>
      </c>
      <c r="P62" s="24" t="str">
        <f>IFERROR(IF(AND(B62=""),"",IF(AND($M$3=""),"",IF(AND($M$3=$Z$10),'Data Entry'!O62,IF(AND($M$3=$Z$11),'Data Entry'!U62,IF(AND($M$3=$Z$12),'Data Entry'!AB62,IF(AND($M$3=$Z$13),'Data Entry'!AI62,IF(AND($M$3=$Z$14),'Data Entry'!AP62,IF(AND($M$3=$Z$15),'Data Entry'!AW62,"")))))))),"")</f>
        <v/>
      </c>
      <c r="Q62" s="41" t="str">
        <f t="shared" si="2"/>
        <v/>
      </c>
    </row>
    <row r="63" spans="1:17" ht="21.95" customHeight="1">
      <c r="A63" s="33">
        <v>56</v>
      </c>
      <c r="B63" s="34" t="str">
        <f>IFERROR(IF(AND($M$3=""),"",IF(AND('Data Entry'!C63=""),"",'Data Entry'!C63)),"")</f>
        <v/>
      </c>
      <c r="C63" s="22" t="str">
        <f>IFERROR(IF(AND($M$3=""),"",IF(AND('Data Entry'!D63=""),"",'Data Entry'!D63)),"")</f>
        <v/>
      </c>
      <c r="D63" s="35" t="str">
        <f>IFERROR(IF(AND($M$3=""),"",IF(AND('Data Entry'!E63=""),"",'Data Entry'!E63)),"")</f>
        <v/>
      </c>
      <c r="E63" s="36" t="str">
        <f>IFERROR(IF(AND(B63=""),"",IF(AND($M$3=""),"",IF(AND($M$3=$Z$10),'Data Entry'!J63,IF(AND($M$3=$Z$11),'Data Entry'!P63,IF(AND($M$3=$Z$12),'Data Entry'!V63,IF(AND($M$3=$Z$13),'Data Entry'!AC63,IF(AND($M$3=$Z$14),'Data Entry'!AJ63,IF(AND($M$3=$Z$15),'Data Entry'!AQ63,"")))))))),"")</f>
        <v/>
      </c>
      <c r="F63" s="36" t="str">
        <f>IFERROR(IF(AND(B63=""),"",IF(AND($M$3=""),"",IF(AND($M$3=$Z$10),'Data Entry'!K63,IF(AND($M$3=$Z$11),'Data Entry'!Q63,IF(AND($M$3=$Z$12),'Data Entry'!W63,IF(AND($M$3=$Z$13),'Data Entry'!AD63,IF(AND($M$3=$Z$14),'Data Entry'!AK63,IF(AND($M$3=$Z$15),'Data Entry'!AR63,"")))))))),"")</f>
        <v/>
      </c>
      <c r="G63" s="36" t="str">
        <f>IFERROR(IF(AND(B63=""),"",IF(AND($M$3=""),"",IF(AND($M$3=$Z$10),'Data Entry'!L63,IF(AND($M$3=$Z$11),'Data Entry'!R63,IF(AND($M$3=$Z$12),'Data Entry'!X63,IF(AND($M$3=$Z$13),'Data Entry'!AE63,IF(AND($M$3=$Z$14),'Data Entry'!AL63,IF(AND($M$3=$Z$15),'Data Entry'!AS63,"")))))))),"")</f>
        <v/>
      </c>
      <c r="H63" s="36" t="str">
        <f>IFERROR(IF(AND(B63=""),"",IF(AND($M$3=""),"",IF(AND($M$3=$Z$10),'Data Entry'!M63,IF(AND($M$3=$Z$11),'Data Entry'!S63,IF(AND($M$3=$Z$12),'Data Entry'!Y63,IF(AND($M$3=$Z$13),'Data Entry'!AF63,IF(AND($M$3=$Z$14),'Data Entry'!AM63,IF(AND($M$3=$Z$15),'Data Entry'!AT63,"")))))))),"")</f>
        <v/>
      </c>
      <c r="I63" s="37" t="str">
        <f t="shared" si="0"/>
        <v/>
      </c>
      <c r="J63" s="38" t="str">
        <f t="shared" si="1"/>
        <v/>
      </c>
      <c r="K63" s="23" t="str">
        <f>IFERROR(IF(AND($M$3=""),"",IF(AND(B63=""),"",IF(AND('Data Entry'!F63=""),"",'Data Entry'!F63))),"")</f>
        <v/>
      </c>
      <c r="L63" s="39" t="str">
        <f>IFERROR(IF(AND($M$3=""),"",IF(AND(B63=""),"",IF(AND('Data Entry'!G63=""),"",'Data Entry'!G63))),"")</f>
        <v/>
      </c>
      <c r="M63" s="40" t="str">
        <f>IFERROR(IF(AND($M$3=""),"",IF(AND(B63=""),"",IF(AND('Data Entry'!H63=""),"",'Data Entry'!H63))),"")</f>
        <v/>
      </c>
      <c r="N63" s="39" t="str">
        <f>IFERROR(IF(AND($M$3=""),"",IF(AND(B63=""),"",IF(AND('Data Entry'!I63=""),"",'Data Entry'!I63))),"")</f>
        <v/>
      </c>
      <c r="O63" s="24" t="str">
        <f>IFERROR(IF(AND(B63=""),"",IF(AND($M$3=""),"",IF(AND($M$3=$Z$10),'Data Entry'!N63,IF(AND($M$3=$Z$11),'Data Entry'!T63,IF(AND($M$3=$Z$12),'Data Entry'!AA63,IF(AND($M$3=$Z$13),'Data Entry'!AH63,IF(AND($M$3=$Z$14),'Data Entry'!AO63,IF(AND($M$3=$Z$15),'Data Entry'!AV63,"")))))))),"")</f>
        <v/>
      </c>
      <c r="P63" s="24" t="str">
        <f>IFERROR(IF(AND(B63=""),"",IF(AND($M$3=""),"",IF(AND($M$3=$Z$10),'Data Entry'!O63,IF(AND($M$3=$Z$11),'Data Entry'!U63,IF(AND($M$3=$Z$12),'Data Entry'!AB63,IF(AND($M$3=$Z$13),'Data Entry'!AI63,IF(AND($M$3=$Z$14),'Data Entry'!AP63,IF(AND($M$3=$Z$15),'Data Entry'!AW63,"")))))))),"")</f>
        <v/>
      </c>
      <c r="Q63" s="41" t="str">
        <f t="shared" si="2"/>
        <v/>
      </c>
    </row>
    <row r="64" spans="1:17" ht="21.95" customHeight="1">
      <c r="A64" s="33">
        <v>57</v>
      </c>
      <c r="B64" s="34" t="str">
        <f>IFERROR(IF(AND($M$3=""),"",IF(AND('Data Entry'!C64=""),"",'Data Entry'!C64)),"")</f>
        <v/>
      </c>
      <c r="C64" s="22" t="str">
        <f>IFERROR(IF(AND($M$3=""),"",IF(AND('Data Entry'!D64=""),"",'Data Entry'!D64)),"")</f>
        <v/>
      </c>
      <c r="D64" s="35" t="str">
        <f>IFERROR(IF(AND($M$3=""),"",IF(AND('Data Entry'!E64=""),"",'Data Entry'!E64)),"")</f>
        <v/>
      </c>
      <c r="E64" s="36" t="str">
        <f>IFERROR(IF(AND(B64=""),"",IF(AND($M$3=""),"",IF(AND($M$3=$Z$10),'Data Entry'!J64,IF(AND($M$3=$Z$11),'Data Entry'!P64,IF(AND($M$3=$Z$12),'Data Entry'!V64,IF(AND($M$3=$Z$13),'Data Entry'!AC64,IF(AND($M$3=$Z$14),'Data Entry'!AJ64,IF(AND($M$3=$Z$15),'Data Entry'!AQ64,"")))))))),"")</f>
        <v/>
      </c>
      <c r="F64" s="36" t="str">
        <f>IFERROR(IF(AND(B64=""),"",IF(AND($M$3=""),"",IF(AND($M$3=$Z$10),'Data Entry'!K64,IF(AND($M$3=$Z$11),'Data Entry'!Q64,IF(AND($M$3=$Z$12),'Data Entry'!W64,IF(AND($M$3=$Z$13),'Data Entry'!AD64,IF(AND($M$3=$Z$14),'Data Entry'!AK64,IF(AND($M$3=$Z$15),'Data Entry'!AR64,"")))))))),"")</f>
        <v/>
      </c>
      <c r="G64" s="36" t="str">
        <f>IFERROR(IF(AND(B64=""),"",IF(AND($M$3=""),"",IF(AND($M$3=$Z$10),'Data Entry'!L64,IF(AND($M$3=$Z$11),'Data Entry'!R64,IF(AND($M$3=$Z$12),'Data Entry'!X64,IF(AND($M$3=$Z$13),'Data Entry'!AE64,IF(AND($M$3=$Z$14),'Data Entry'!AL64,IF(AND($M$3=$Z$15),'Data Entry'!AS64,"")))))))),"")</f>
        <v/>
      </c>
      <c r="H64" s="36" t="str">
        <f>IFERROR(IF(AND(B64=""),"",IF(AND($M$3=""),"",IF(AND($M$3=$Z$10),'Data Entry'!M64,IF(AND($M$3=$Z$11),'Data Entry'!S64,IF(AND($M$3=$Z$12),'Data Entry'!Y64,IF(AND($M$3=$Z$13),'Data Entry'!AF64,IF(AND($M$3=$Z$14),'Data Entry'!AM64,IF(AND($M$3=$Z$15),'Data Entry'!AT64,"")))))))),"")</f>
        <v/>
      </c>
      <c r="I64" s="37" t="str">
        <f t="shared" si="0"/>
        <v/>
      </c>
      <c r="J64" s="38" t="str">
        <f t="shared" si="1"/>
        <v/>
      </c>
      <c r="K64" s="23" t="str">
        <f>IFERROR(IF(AND($M$3=""),"",IF(AND(B64=""),"",IF(AND('Data Entry'!F64=""),"",'Data Entry'!F64))),"")</f>
        <v/>
      </c>
      <c r="L64" s="39" t="str">
        <f>IFERROR(IF(AND($M$3=""),"",IF(AND(B64=""),"",IF(AND('Data Entry'!G64=""),"",'Data Entry'!G64))),"")</f>
        <v/>
      </c>
      <c r="M64" s="40" t="str">
        <f>IFERROR(IF(AND($M$3=""),"",IF(AND(B64=""),"",IF(AND('Data Entry'!H64=""),"",'Data Entry'!H64))),"")</f>
        <v/>
      </c>
      <c r="N64" s="39" t="str">
        <f>IFERROR(IF(AND($M$3=""),"",IF(AND(B64=""),"",IF(AND('Data Entry'!I64=""),"",'Data Entry'!I64))),"")</f>
        <v/>
      </c>
      <c r="O64" s="24" t="str">
        <f>IFERROR(IF(AND(B64=""),"",IF(AND($M$3=""),"",IF(AND($M$3=$Z$10),'Data Entry'!N64,IF(AND($M$3=$Z$11),'Data Entry'!T64,IF(AND($M$3=$Z$12),'Data Entry'!AA64,IF(AND($M$3=$Z$13),'Data Entry'!AH64,IF(AND($M$3=$Z$14),'Data Entry'!AO64,IF(AND($M$3=$Z$15),'Data Entry'!AV64,"")))))))),"")</f>
        <v/>
      </c>
      <c r="P64" s="24" t="str">
        <f>IFERROR(IF(AND(B64=""),"",IF(AND($M$3=""),"",IF(AND($M$3=$Z$10),'Data Entry'!O64,IF(AND($M$3=$Z$11),'Data Entry'!U64,IF(AND($M$3=$Z$12),'Data Entry'!AB64,IF(AND($M$3=$Z$13),'Data Entry'!AI64,IF(AND($M$3=$Z$14),'Data Entry'!AP64,IF(AND($M$3=$Z$15),'Data Entry'!AW64,"")))))))),"")</f>
        <v/>
      </c>
      <c r="Q64" s="41" t="str">
        <f t="shared" si="2"/>
        <v/>
      </c>
    </row>
    <row r="65" spans="1:17" ht="21.95" customHeight="1">
      <c r="A65" s="33">
        <v>58</v>
      </c>
      <c r="B65" s="34" t="str">
        <f>IFERROR(IF(AND($M$3=""),"",IF(AND('Data Entry'!C65=""),"",'Data Entry'!C65)),"")</f>
        <v/>
      </c>
      <c r="C65" s="22" t="str">
        <f>IFERROR(IF(AND($M$3=""),"",IF(AND('Data Entry'!D65=""),"",'Data Entry'!D65)),"")</f>
        <v/>
      </c>
      <c r="D65" s="35" t="str">
        <f>IFERROR(IF(AND($M$3=""),"",IF(AND('Data Entry'!E65=""),"",'Data Entry'!E65)),"")</f>
        <v/>
      </c>
      <c r="E65" s="36" t="str">
        <f>IFERROR(IF(AND(B65=""),"",IF(AND($M$3=""),"",IF(AND($M$3=$Z$10),'Data Entry'!J65,IF(AND($M$3=$Z$11),'Data Entry'!P65,IF(AND($M$3=$Z$12),'Data Entry'!V65,IF(AND($M$3=$Z$13),'Data Entry'!AC65,IF(AND($M$3=$Z$14),'Data Entry'!AJ65,IF(AND($M$3=$Z$15),'Data Entry'!AQ65,"")))))))),"")</f>
        <v/>
      </c>
      <c r="F65" s="36" t="str">
        <f>IFERROR(IF(AND(B65=""),"",IF(AND($M$3=""),"",IF(AND($M$3=$Z$10),'Data Entry'!K65,IF(AND($M$3=$Z$11),'Data Entry'!Q65,IF(AND($M$3=$Z$12),'Data Entry'!W65,IF(AND($M$3=$Z$13),'Data Entry'!AD65,IF(AND($M$3=$Z$14),'Data Entry'!AK65,IF(AND($M$3=$Z$15),'Data Entry'!AR65,"")))))))),"")</f>
        <v/>
      </c>
      <c r="G65" s="36" t="str">
        <f>IFERROR(IF(AND(B65=""),"",IF(AND($M$3=""),"",IF(AND($M$3=$Z$10),'Data Entry'!L65,IF(AND($M$3=$Z$11),'Data Entry'!R65,IF(AND($M$3=$Z$12),'Data Entry'!X65,IF(AND($M$3=$Z$13),'Data Entry'!AE65,IF(AND($M$3=$Z$14),'Data Entry'!AL65,IF(AND($M$3=$Z$15),'Data Entry'!AS65,"")))))))),"")</f>
        <v/>
      </c>
      <c r="H65" s="36" t="str">
        <f>IFERROR(IF(AND(B65=""),"",IF(AND($M$3=""),"",IF(AND($M$3=$Z$10),'Data Entry'!M65,IF(AND($M$3=$Z$11),'Data Entry'!S65,IF(AND($M$3=$Z$12),'Data Entry'!Y65,IF(AND($M$3=$Z$13),'Data Entry'!AF65,IF(AND($M$3=$Z$14),'Data Entry'!AM65,IF(AND($M$3=$Z$15),'Data Entry'!AT65,"")))))))),"")</f>
        <v/>
      </c>
      <c r="I65" s="37" t="str">
        <f t="shared" si="0"/>
        <v/>
      </c>
      <c r="J65" s="38" t="str">
        <f t="shared" si="1"/>
        <v/>
      </c>
      <c r="K65" s="23" t="str">
        <f>IFERROR(IF(AND($M$3=""),"",IF(AND(B65=""),"",IF(AND('Data Entry'!F65=""),"",'Data Entry'!F65))),"")</f>
        <v/>
      </c>
      <c r="L65" s="39" t="str">
        <f>IFERROR(IF(AND($M$3=""),"",IF(AND(B65=""),"",IF(AND('Data Entry'!G65=""),"",'Data Entry'!G65))),"")</f>
        <v/>
      </c>
      <c r="M65" s="40" t="str">
        <f>IFERROR(IF(AND($M$3=""),"",IF(AND(B65=""),"",IF(AND('Data Entry'!H65=""),"",'Data Entry'!H65))),"")</f>
        <v/>
      </c>
      <c r="N65" s="39" t="str">
        <f>IFERROR(IF(AND($M$3=""),"",IF(AND(B65=""),"",IF(AND('Data Entry'!I65=""),"",'Data Entry'!I65))),"")</f>
        <v/>
      </c>
      <c r="O65" s="24" t="str">
        <f>IFERROR(IF(AND(B65=""),"",IF(AND($M$3=""),"",IF(AND($M$3=$Z$10),'Data Entry'!N65,IF(AND($M$3=$Z$11),'Data Entry'!T65,IF(AND($M$3=$Z$12),'Data Entry'!AA65,IF(AND($M$3=$Z$13),'Data Entry'!AH65,IF(AND($M$3=$Z$14),'Data Entry'!AO65,IF(AND($M$3=$Z$15),'Data Entry'!AV65,"")))))))),"")</f>
        <v/>
      </c>
      <c r="P65" s="24" t="str">
        <f>IFERROR(IF(AND(B65=""),"",IF(AND($M$3=""),"",IF(AND($M$3=$Z$10),'Data Entry'!O65,IF(AND($M$3=$Z$11),'Data Entry'!U65,IF(AND($M$3=$Z$12),'Data Entry'!AB65,IF(AND($M$3=$Z$13),'Data Entry'!AI65,IF(AND($M$3=$Z$14),'Data Entry'!AP65,IF(AND($M$3=$Z$15),'Data Entry'!AW65,"")))))))),"")</f>
        <v/>
      </c>
      <c r="Q65" s="41" t="str">
        <f t="shared" si="2"/>
        <v/>
      </c>
    </row>
    <row r="66" spans="1:17" ht="21.95" customHeight="1">
      <c r="A66" s="33">
        <v>59</v>
      </c>
      <c r="B66" s="34" t="str">
        <f>IFERROR(IF(AND($M$3=""),"",IF(AND('Data Entry'!C66=""),"",'Data Entry'!C66)),"")</f>
        <v/>
      </c>
      <c r="C66" s="22" t="str">
        <f>IFERROR(IF(AND($M$3=""),"",IF(AND('Data Entry'!D66=""),"",'Data Entry'!D66)),"")</f>
        <v/>
      </c>
      <c r="D66" s="35" t="str">
        <f>IFERROR(IF(AND($M$3=""),"",IF(AND('Data Entry'!E66=""),"",'Data Entry'!E66)),"")</f>
        <v/>
      </c>
      <c r="E66" s="36" t="str">
        <f>IFERROR(IF(AND(B66=""),"",IF(AND($M$3=""),"",IF(AND($M$3=$Z$10),'Data Entry'!J66,IF(AND($M$3=$Z$11),'Data Entry'!P66,IF(AND($M$3=$Z$12),'Data Entry'!V66,IF(AND($M$3=$Z$13),'Data Entry'!AC66,IF(AND($M$3=$Z$14),'Data Entry'!AJ66,IF(AND($M$3=$Z$15),'Data Entry'!AQ66,"")))))))),"")</f>
        <v/>
      </c>
      <c r="F66" s="36" t="str">
        <f>IFERROR(IF(AND(B66=""),"",IF(AND($M$3=""),"",IF(AND($M$3=$Z$10),'Data Entry'!K66,IF(AND($M$3=$Z$11),'Data Entry'!Q66,IF(AND($M$3=$Z$12),'Data Entry'!W66,IF(AND($M$3=$Z$13),'Data Entry'!AD66,IF(AND($M$3=$Z$14),'Data Entry'!AK66,IF(AND($M$3=$Z$15),'Data Entry'!AR66,"")))))))),"")</f>
        <v/>
      </c>
      <c r="G66" s="36" t="str">
        <f>IFERROR(IF(AND(B66=""),"",IF(AND($M$3=""),"",IF(AND($M$3=$Z$10),'Data Entry'!L66,IF(AND($M$3=$Z$11),'Data Entry'!R66,IF(AND($M$3=$Z$12),'Data Entry'!X66,IF(AND($M$3=$Z$13),'Data Entry'!AE66,IF(AND($M$3=$Z$14),'Data Entry'!AL66,IF(AND($M$3=$Z$15),'Data Entry'!AS66,"")))))))),"")</f>
        <v/>
      </c>
      <c r="H66" s="36" t="str">
        <f>IFERROR(IF(AND(B66=""),"",IF(AND($M$3=""),"",IF(AND($M$3=$Z$10),'Data Entry'!M66,IF(AND($M$3=$Z$11),'Data Entry'!S66,IF(AND($M$3=$Z$12),'Data Entry'!Y66,IF(AND($M$3=$Z$13),'Data Entry'!AF66,IF(AND($M$3=$Z$14),'Data Entry'!AM66,IF(AND($M$3=$Z$15),'Data Entry'!AT66,"")))))))),"")</f>
        <v/>
      </c>
      <c r="I66" s="37" t="str">
        <f t="shared" si="0"/>
        <v/>
      </c>
      <c r="J66" s="38" t="str">
        <f t="shared" si="1"/>
        <v/>
      </c>
      <c r="K66" s="23" t="str">
        <f>IFERROR(IF(AND($M$3=""),"",IF(AND(B66=""),"",IF(AND('Data Entry'!F66=""),"",'Data Entry'!F66))),"")</f>
        <v/>
      </c>
      <c r="L66" s="39" t="str">
        <f>IFERROR(IF(AND($M$3=""),"",IF(AND(B66=""),"",IF(AND('Data Entry'!G66=""),"",'Data Entry'!G66))),"")</f>
        <v/>
      </c>
      <c r="M66" s="40" t="str">
        <f>IFERROR(IF(AND($M$3=""),"",IF(AND(B66=""),"",IF(AND('Data Entry'!H66=""),"",'Data Entry'!H66))),"")</f>
        <v/>
      </c>
      <c r="N66" s="39" t="str">
        <f>IFERROR(IF(AND($M$3=""),"",IF(AND(B66=""),"",IF(AND('Data Entry'!I66=""),"",'Data Entry'!I66))),"")</f>
        <v/>
      </c>
      <c r="O66" s="24" t="str">
        <f>IFERROR(IF(AND(B66=""),"",IF(AND($M$3=""),"",IF(AND($M$3=$Z$10),'Data Entry'!N66,IF(AND($M$3=$Z$11),'Data Entry'!T66,IF(AND($M$3=$Z$12),'Data Entry'!AA66,IF(AND($M$3=$Z$13),'Data Entry'!AH66,IF(AND($M$3=$Z$14),'Data Entry'!AO66,IF(AND($M$3=$Z$15),'Data Entry'!AV66,"")))))))),"")</f>
        <v/>
      </c>
      <c r="P66" s="24" t="str">
        <f>IFERROR(IF(AND(B66=""),"",IF(AND($M$3=""),"",IF(AND($M$3=$Z$10),'Data Entry'!O66,IF(AND($M$3=$Z$11),'Data Entry'!U66,IF(AND($M$3=$Z$12),'Data Entry'!AB66,IF(AND($M$3=$Z$13),'Data Entry'!AI66,IF(AND($M$3=$Z$14),'Data Entry'!AP66,IF(AND($M$3=$Z$15),'Data Entry'!AW66,"")))))))),"")</f>
        <v/>
      </c>
      <c r="Q66" s="41" t="str">
        <f t="shared" si="2"/>
        <v/>
      </c>
    </row>
    <row r="67" spans="1:17" ht="21.95" customHeight="1">
      <c r="A67" s="33">
        <v>60</v>
      </c>
      <c r="B67" s="34" t="str">
        <f>IFERROR(IF(AND($M$3=""),"",IF(AND('Data Entry'!C67=""),"",'Data Entry'!C67)),"")</f>
        <v/>
      </c>
      <c r="C67" s="22" t="str">
        <f>IFERROR(IF(AND($M$3=""),"",IF(AND('Data Entry'!D67=""),"",'Data Entry'!D67)),"")</f>
        <v/>
      </c>
      <c r="D67" s="35" t="str">
        <f>IFERROR(IF(AND($M$3=""),"",IF(AND('Data Entry'!E67=""),"",'Data Entry'!E67)),"")</f>
        <v/>
      </c>
      <c r="E67" s="36" t="str">
        <f>IFERROR(IF(AND(B67=""),"",IF(AND($M$3=""),"",IF(AND($M$3=$Z$10),'Data Entry'!J67,IF(AND($M$3=$Z$11),'Data Entry'!P67,IF(AND($M$3=$Z$12),'Data Entry'!V67,IF(AND($M$3=$Z$13),'Data Entry'!AC67,IF(AND($M$3=$Z$14),'Data Entry'!AJ67,IF(AND($M$3=$Z$15),'Data Entry'!AQ67,"")))))))),"")</f>
        <v/>
      </c>
      <c r="F67" s="36" t="str">
        <f>IFERROR(IF(AND(B67=""),"",IF(AND($M$3=""),"",IF(AND($M$3=$Z$10),'Data Entry'!K67,IF(AND($M$3=$Z$11),'Data Entry'!Q67,IF(AND($M$3=$Z$12),'Data Entry'!W67,IF(AND($M$3=$Z$13),'Data Entry'!AD67,IF(AND($M$3=$Z$14),'Data Entry'!AK67,IF(AND($M$3=$Z$15),'Data Entry'!AR67,"")))))))),"")</f>
        <v/>
      </c>
      <c r="G67" s="36" t="str">
        <f>IFERROR(IF(AND(B67=""),"",IF(AND($M$3=""),"",IF(AND($M$3=$Z$10),'Data Entry'!L67,IF(AND($M$3=$Z$11),'Data Entry'!R67,IF(AND($M$3=$Z$12),'Data Entry'!X67,IF(AND($M$3=$Z$13),'Data Entry'!AE67,IF(AND($M$3=$Z$14),'Data Entry'!AL67,IF(AND($M$3=$Z$15),'Data Entry'!AS67,"")))))))),"")</f>
        <v/>
      </c>
      <c r="H67" s="36" t="str">
        <f>IFERROR(IF(AND(B67=""),"",IF(AND($M$3=""),"",IF(AND($M$3=$Z$10),'Data Entry'!M67,IF(AND($M$3=$Z$11),'Data Entry'!S67,IF(AND($M$3=$Z$12),'Data Entry'!Y67,IF(AND($M$3=$Z$13),'Data Entry'!AF67,IF(AND($M$3=$Z$14),'Data Entry'!AM67,IF(AND($M$3=$Z$15),'Data Entry'!AT67,"")))))))),"")</f>
        <v/>
      </c>
      <c r="I67" s="37" t="str">
        <f t="shared" si="0"/>
        <v/>
      </c>
      <c r="J67" s="38" t="str">
        <f t="shared" si="1"/>
        <v/>
      </c>
      <c r="K67" s="23" t="str">
        <f>IFERROR(IF(AND($M$3=""),"",IF(AND(B67=""),"",IF(AND('Data Entry'!F67=""),"",'Data Entry'!F67))),"")</f>
        <v/>
      </c>
      <c r="L67" s="39" t="str">
        <f>IFERROR(IF(AND($M$3=""),"",IF(AND(B67=""),"",IF(AND('Data Entry'!G67=""),"",'Data Entry'!G67))),"")</f>
        <v/>
      </c>
      <c r="M67" s="40" t="str">
        <f>IFERROR(IF(AND($M$3=""),"",IF(AND(B67=""),"",IF(AND('Data Entry'!H67=""),"",'Data Entry'!H67))),"")</f>
        <v/>
      </c>
      <c r="N67" s="39" t="str">
        <f>IFERROR(IF(AND($M$3=""),"",IF(AND(B67=""),"",IF(AND('Data Entry'!I67=""),"",'Data Entry'!I67))),"")</f>
        <v/>
      </c>
      <c r="O67" s="24" t="str">
        <f>IFERROR(IF(AND(B67=""),"",IF(AND($M$3=""),"",IF(AND($M$3=$Z$10),'Data Entry'!N67,IF(AND($M$3=$Z$11),'Data Entry'!T67,IF(AND($M$3=$Z$12),'Data Entry'!AA67,IF(AND($M$3=$Z$13),'Data Entry'!AH67,IF(AND($M$3=$Z$14),'Data Entry'!AO67,IF(AND($M$3=$Z$15),'Data Entry'!AV67,"")))))))),"")</f>
        <v/>
      </c>
      <c r="P67" s="24" t="str">
        <f>IFERROR(IF(AND(B67=""),"",IF(AND($M$3=""),"",IF(AND($M$3=$Z$10),'Data Entry'!O67,IF(AND($M$3=$Z$11),'Data Entry'!U67,IF(AND($M$3=$Z$12),'Data Entry'!AB67,IF(AND($M$3=$Z$13),'Data Entry'!AI67,IF(AND($M$3=$Z$14),'Data Entry'!AP67,IF(AND($M$3=$Z$15),'Data Entry'!AW67,"")))))))),"")</f>
        <v/>
      </c>
      <c r="Q67" s="41" t="str">
        <f t="shared" si="2"/>
        <v/>
      </c>
    </row>
    <row r="68" spans="1:17" ht="21.95" customHeight="1">
      <c r="A68" s="33">
        <v>61</v>
      </c>
      <c r="B68" s="34" t="str">
        <f>IFERROR(IF(AND($M$3=""),"",IF(AND('Data Entry'!C68=""),"",'Data Entry'!C68)),"")</f>
        <v/>
      </c>
      <c r="C68" s="22" t="str">
        <f>IFERROR(IF(AND($M$3=""),"",IF(AND('Data Entry'!D68=""),"",'Data Entry'!D68)),"")</f>
        <v/>
      </c>
      <c r="D68" s="35" t="str">
        <f>IFERROR(IF(AND($M$3=""),"",IF(AND('Data Entry'!E68=""),"",'Data Entry'!E68)),"")</f>
        <v/>
      </c>
      <c r="E68" s="36" t="str">
        <f>IFERROR(IF(AND(B68=""),"",IF(AND($M$3=""),"",IF(AND($M$3=$Z$10),'Data Entry'!J68,IF(AND($M$3=$Z$11),'Data Entry'!P68,IF(AND($M$3=$Z$12),'Data Entry'!V68,IF(AND($M$3=$Z$13),'Data Entry'!AC68,IF(AND($M$3=$Z$14),'Data Entry'!AJ68,IF(AND($M$3=$Z$15),'Data Entry'!AQ68,"")))))))),"")</f>
        <v/>
      </c>
      <c r="F68" s="36" t="str">
        <f>IFERROR(IF(AND(B68=""),"",IF(AND($M$3=""),"",IF(AND($M$3=$Z$10),'Data Entry'!K68,IF(AND($M$3=$Z$11),'Data Entry'!Q68,IF(AND($M$3=$Z$12),'Data Entry'!W68,IF(AND($M$3=$Z$13),'Data Entry'!AD68,IF(AND($M$3=$Z$14),'Data Entry'!AK68,IF(AND($M$3=$Z$15),'Data Entry'!AR68,"")))))))),"")</f>
        <v/>
      </c>
      <c r="G68" s="36" t="str">
        <f>IFERROR(IF(AND(B68=""),"",IF(AND($M$3=""),"",IF(AND($M$3=$Z$10),'Data Entry'!L68,IF(AND($M$3=$Z$11),'Data Entry'!R68,IF(AND($M$3=$Z$12),'Data Entry'!X68,IF(AND($M$3=$Z$13),'Data Entry'!AE68,IF(AND($M$3=$Z$14),'Data Entry'!AL68,IF(AND($M$3=$Z$15),'Data Entry'!AS68,"")))))))),"")</f>
        <v/>
      </c>
      <c r="H68" s="36" t="str">
        <f>IFERROR(IF(AND(B68=""),"",IF(AND($M$3=""),"",IF(AND($M$3=$Z$10),'Data Entry'!M68,IF(AND($M$3=$Z$11),'Data Entry'!S68,IF(AND($M$3=$Z$12),'Data Entry'!Y68,IF(AND($M$3=$Z$13),'Data Entry'!AF68,IF(AND($M$3=$Z$14),'Data Entry'!AM68,IF(AND($M$3=$Z$15),'Data Entry'!AT68,"")))))))),"")</f>
        <v/>
      </c>
      <c r="I68" s="37" t="str">
        <f t="shared" si="0"/>
        <v/>
      </c>
      <c r="J68" s="38" t="str">
        <f t="shared" si="1"/>
        <v/>
      </c>
      <c r="K68" s="23" t="str">
        <f>IFERROR(IF(AND($M$3=""),"",IF(AND(B68=""),"",IF(AND('Data Entry'!F68=""),"",'Data Entry'!F68))),"")</f>
        <v/>
      </c>
      <c r="L68" s="39" t="str">
        <f>IFERROR(IF(AND($M$3=""),"",IF(AND(B68=""),"",IF(AND('Data Entry'!G68=""),"",'Data Entry'!G68))),"")</f>
        <v/>
      </c>
      <c r="M68" s="40" t="str">
        <f>IFERROR(IF(AND($M$3=""),"",IF(AND(B68=""),"",IF(AND('Data Entry'!H68=""),"",'Data Entry'!H68))),"")</f>
        <v/>
      </c>
      <c r="N68" s="39" t="str">
        <f>IFERROR(IF(AND($M$3=""),"",IF(AND(B68=""),"",IF(AND('Data Entry'!I68=""),"",'Data Entry'!I68))),"")</f>
        <v/>
      </c>
      <c r="O68" s="24" t="str">
        <f>IFERROR(IF(AND(B68=""),"",IF(AND($M$3=""),"",IF(AND($M$3=$Z$10),'Data Entry'!N68,IF(AND($M$3=$Z$11),'Data Entry'!T68,IF(AND($M$3=$Z$12),'Data Entry'!AA68,IF(AND($M$3=$Z$13),'Data Entry'!AH68,IF(AND($M$3=$Z$14),'Data Entry'!AO68,IF(AND($M$3=$Z$15),'Data Entry'!AV68,"")))))))),"")</f>
        <v/>
      </c>
      <c r="P68" s="24" t="str">
        <f>IFERROR(IF(AND(B68=""),"",IF(AND($M$3=""),"",IF(AND($M$3=$Z$10),'Data Entry'!O68,IF(AND($M$3=$Z$11),'Data Entry'!U68,IF(AND($M$3=$Z$12),'Data Entry'!AB68,IF(AND($M$3=$Z$13),'Data Entry'!AI68,IF(AND($M$3=$Z$14),'Data Entry'!AP68,IF(AND($M$3=$Z$15),'Data Entry'!AW68,"")))))))),"")</f>
        <v/>
      </c>
      <c r="Q68" s="41" t="str">
        <f t="shared" si="2"/>
        <v/>
      </c>
    </row>
    <row r="69" spans="1:17" ht="21.95" customHeight="1">
      <c r="A69" s="33">
        <v>62</v>
      </c>
      <c r="B69" s="34" t="str">
        <f>IFERROR(IF(AND($M$3=""),"",IF(AND('Data Entry'!C69=""),"",'Data Entry'!C69)),"")</f>
        <v/>
      </c>
      <c r="C69" s="22" t="str">
        <f>IFERROR(IF(AND($M$3=""),"",IF(AND('Data Entry'!D69=""),"",'Data Entry'!D69)),"")</f>
        <v/>
      </c>
      <c r="D69" s="35" t="str">
        <f>IFERROR(IF(AND($M$3=""),"",IF(AND('Data Entry'!E69=""),"",'Data Entry'!E69)),"")</f>
        <v/>
      </c>
      <c r="E69" s="36" t="str">
        <f>IFERROR(IF(AND(B69=""),"",IF(AND($M$3=""),"",IF(AND($M$3=$Z$10),'Data Entry'!J69,IF(AND($M$3=$Z$11),'Data Entry'!P69,IF(AND($M$3=$Z$12),'Data Entry'!V69,IF(AND($M$3=$Z$13),'Data Entry'!AC69,IF(AND($M$3=$Z$14),'Data Entry'!AJ69,IF(AND($M$3=$Z$15),'Data Entry'!AQ69,"")))))))),"")</f>
        <v/>
      </c>
      <c r="F69" s="36" t="str">
        <f>IFERROR(IF(AND(B69=""),"",IF(AND($M$3=""),"",IF(AND($M$3=$Z$10),'Data Entry'!K69,IF(AND($M$3=$Z$11),'Data Entry'!Q69,IF(AND($M$3=$Z$12),'Data Entry'!W69,IF(AND($M$3=$Z$13),'Data Entry'!AD69,IF(AND($M$3=$Z$14),'Data Entry'!AK69,IF(AND($M$3=$Z$15),'Data Entry'!AR69,"")))))))),"")</f>
        <v/>
      </c>
      <c r="G69" s="36" t="str">
        <f>IFERROR(IF(AND(B69=""),"",IF(AND($M$3=""),"",IF(AND($M$3=$Z$10),'Data Entry'!L69,IF(AND($M$3=$Z$11),'Data Entry'!R69,IF(AND($M$3=$Z$12),'Data Entry'!X69,IF(AND($M$3=$Z$13),'Data Entry'!AE69,IF(AND($M$3=$Z$14),'Data Entry'!AL69,IF(AND($M$3=$Z$15),'Data Entry'!AS69,"")))))))),"")</f>
        <v/>
      </c>
      <c r="H69" s="36" t="str">
        <f>IFERROR(IF(AND(B69=""),"",IF(AND($M$3=""),"",IF(AND($M$3=$Z$10),'Data Entry'!M69,IF(AND($M$3=$Z$11),'Data Entry'!S69,IF(AND($M$3=$Z$12),'Data Entry'!Y69,IF(AND($M$3=$Z$13),'Data Entry'!AF69,IF(AND($M$3=$Z$14),'Data Entry'!AM69,IF(AND($M$3=$Z$15),'Data Entry'!AT69,"")))))))),"")</f>
        <v/>
      </c>
      <c r="I69" s="37" t="str">
        <f t="shared" si="0"/>
        <v/>
      </c>
      <c r="J69" s="38" t="str">
        <f t="shared" si="1"/>
        <v/>
      </c>
      <c r="K69" s="23" t="str">
        <f>IFERROR(IF(AND($M$3=""),"",IF(AND(B69=""),"",IF(AND('Data Entry'!F69=""),"",'Data Entry'!F69))),"")</f>
        <v/>
      </c>
      <c r="L69" s="39" t="str">
        <f>IFERROR(IF(AND($M$3=""),"",IF(AND(B69=""),"",IF(AND('Data Entry'!G69=""),"",'Data Entry'!G69))),"")</f>
        <v/>
      </c>
      <c r="M69" s="40" t="str">
        <f>IFERROR(IF(AND($M$3=""),"",IF(AND(B69=""),"",IF(AND('Data Entry'!H69=""),"",'Data Entry'!H69))),"")</f>
        <v/>
      </c>
      <c r="N69" s="39" t="str">
        <f>IFERROR(IF(AND($M$3=""),"",IF(AND(B69=""),"",IF(AND('Data Entry'!I69=""),"",'Data Entry'!I69))),"")</f>
        <v/>
      </c>
      <c r="O69" s="24" t="str">
        <f>IFERROR(IF(AND(B69=""),"",IF(AND($M$3=""),"",IF(AND($M$3=$Z$10),'Data Entry'!N69,IF(AND($M$3=$Z$11),'Data Entry'!T69,IF(AND($M$3=$Z$12),'Data Entry'!AA69,IF(AND($M$3=$Z$13),'Data Entry'!AH69,IF(AND($M$3=$Z$14),'Data Entry'!AO69,IF(AND($M$3=$Z$15),'Data Entry'!AV69,"")))))))),"")</f>
        <v/>
      </c>
      <c r="P69" s="24" t="str">
        <f>IFERROR(IF(AND(B69=""),"",IF(AND($M$3=""),"",IF(AND($M$3=$Z$10),'Data Entry'!O69,IF(AND($M$3=$Z$11),'Data Entry'!U69,IF(AND($M$3=$Z$12),'Data Entry'!AB69,IF(AND($M$3=$Z$13),'Data Entry'!AI69,IF(AND($M$3=$Z$14),'Data Entry'!AP69,IF(AND($M$3=$Z$15),'Data Entry'!AW69,"")))))))),"")</f>
        <v/>
      </c>
      <c r="Q69" s="41" t="str">
        <f t="shared" si="2"/>
        <v/>
      </c>
    </row>
    <row r="70" spans="1:17" ht="21.95" customHeight="1">
      <c r="A70" s="33">
        <v>63</v>
      </c>
      <c r="B70" s="34" t="str">
        <f>IFERROR(IF(AND($M$3=""),"",IF(AND('Data Entry'!C70=""),"",'Data Entry'!C70)),"")</f>
        <v/>
      </c>
      <c r="C70" s="22" t="str">
        <f>IFERROR(IF(AND($M$3=""),"",IF(AND('Data Entry'!D70=""),"",'Data Entry'!D70)),"")</f>
        <v/>
      </c>
      <c r="D70" s="35" t="str">
        <f>IFERROR(IF(AND($M$3=""),"",IF(AND('Data Entry'!E70=""),"",'Data Entry'!E70)),"")</f>
        <v/>
      </c>
      <c r="E70" s="36" t="str">
        <f>IFERROR(IF(AND(B70=""),"",IF(AND($M$3=""),"",IF(AND($M$3=$Z$10),'Data Entry'!J70,IF(AND($M$3=$Z$11),'Data Entry'!P70,IF(AND($M$3=$Z$12),'Data Entry'!V70,IF(AND($M$3=$Z$13),'Data Entry'!AC70,IF(AND($M$3=$Z$14),'Data Entry'!AJ70,IF(AND($M$3=$Z$15),'Data Entry'!AQ70,"")))))))),"")</f>
        <v/>
      </c>
      <c r="F70" s="36" t="str">
        <f>IFERROR(IF(AND(B70=""),"",IF(AND($M$3=""),"",IF(AND($M$3=$Z$10),'Data Entry'!K70,IF(AND($M$3=$Z$11),'Data Entry'!Q70,IF(AND($M$3=$Z$12),'Data Entry'!W70,IF(AND($M$3=$Z$13),'Data Entry'!AD70,IF(AND($M$3=$Z$14),'Data Entry'!AK70,IF(AND($M$3=$Z$15),'Data Entry'!AR70,"")))))))),"")</f>
        <v/>
      </c>
      <c r="G70" s="36" t="str">
        <f>IFERROR(IF(AND(B70=""),"",IF(AND($M$3=""),"",IF(AND($M$3=$Z$10),'Data Entry'!L70,IF(AND($M$3=$Z$11),'Data Entry'!R70,IF(AND($M$3=$Z$12),'Data Entry'!X70,IF(AND($M$3=$Z$13),'Data Entry'!AE70,IF(AND($M$3=$Z$14),'Data Entry'!AL70,IF(AND($M$3=$Z$15),'Data Entry'!AS70,"")))))))),"")</f>
        <v/>
      </c>
      <c r="H70" s="36" t="str">
        <f>IFERROR(IF(AND(B70=""),"",IF(AND($M$3=""),"",IF(AND($M$3=$Z$10),'Data Entry'!M70,IF(AND($M$3=$Z$11),'Data Entry'!S70,IF(AND($M$3=$Z$12),'Data Entry'!Y70,IF(AND($M$3=$Z$13),'Data Entry'!AF70,IF(AND($M$3=$Z$14),'Data Entry'!AM70,IF(AND($M$3=$Z$15),'Data Entry'!AT70,"")))))))),"")</f>
        <v/>
      </c>
      <c r="I70" s="37" t="str">
        <f t="shared" si="0"/>
        <v/>
      </c>
      <c r="J70" s="38" t="str">
        <f t="shared" si="1"/>
        <v/>
      </c>
      <c r="K70" s="23" t="str">
        <f>IFERROR(IF(AND($M$3=""),"",IF(AND(B70=""),"",IF(AND('Data Entry'!F70=""),"",'Data Entry'!F70))),"")</f>
        <v/>
      </c>
      <c r="L70" s="39" t="str">
        <f>IFERROR(IF(AND($M$3=""),"",IF(AND(B70=""),"",IF(AND('Data Entry'!G70=""),"",'Data Entry'!G70))),"")</f>
        <v/>
      </c>
      <c r="M70" s="40" t="str">
        <f>IFERROR(IF(AND($M$3=""),"",IF(AND(B70=""),"",IF(AND('Data Entry'!H70=""),"",'Data Entry'!H70))),"")</f>
        <v/>
      </c>
      <c r="N70" s="39" t="str">
        <f>IFERROR(IF(AND($M$3=""),"",IF(AND(B70=""),"",IF(AND('Data Entry'!I70=""),"",'Data Entry'!I70))),"")</f>
        <v/>
      </c>
      <c r="O70" s="24" t="str">
        <f>IFERROR(IF(AND(B70=""),"",IF(AND($M$3=""),"",IF(AND($M$3=$Z$10),'Data Entry'!N70,IF(AND($M$3=$Z$11),'Data Entry'!T70,IF(AND($M$3=$Z$12),'Data Entry'!AA70,IF(AND($M$3=$Z$13),'Data Entry'!AH70,IF(AND($M$3=$Z$14),'Data Entry'!AO70,IF(AND($M$3=$Z$15),'Data Entry'!AV70,"")))))))),"")</f>
        <v/>
      </c>
      <c r="P70" s="24" t="str">
        <f>IFERROR(IF(AND(B70=""),"",IF(AND($M$3=""),"",IF(AND($M$3=$Z$10),'Data Entry'!O70,IF(AND($M$3=$Z$11),'Data Entry'!U70,IF(AND($M$3=$Z$12),'Data Entry'!AB70,IF(AND($M$3=$Z$13),'Data Entry'!AI70,IF(AND($M$3=$Z$14),'Data Entry'!AP70,IF(AND($M$3=$Z$15),'Data Entry'!AW70,"")))))))),"")</f>
        <v/>
      </c>
      <c r="Q70" s="41" t="str">
        <f t="shared" si="2"/>
        <v/>
      </c>
    </row>
    <row r="71" spans="1:17" ht="21.95" customHeight="1">
      <c r="A71" s="33">
        <v>64</v>
      </c>
      <c r="B71" s="34" t="str">
        <f>IFERROR(IF(AND($M$3=""),"",IF(AND('Data Entry'!C71=""),"",'Data Entry'!C71)),"")</f>
        <v/>
      </c>
      <c r="C71" s="22" t="str">
        <f>IFERROR(IF(AND($M$3=""),"",IF(AND('Data Entry'!D71=""),"",'Data Entry'!D71)),"")</f>
        <v/>
      </c>
      <c r="D71" s="35" t="str">
        <f>IFERROR(IF(AND($M$3=""),"",IF(AND('Data Entry'!E71=""),"",'Data Entry'!E71)),"")</f>
        <v/>
      </c>
      <c r="E71" s="36" t="str">
        <f>IFERROR(IF(AND(B71=""),"",IF(AND($M$3=""),"",IF(AND($M$3=$Z$10),'Data Entry'!J71,IF(AND($M$3=$Z$11),'Data Entry'!P71,IF(AND($M$3=$Z$12),'Data Entry'!V71,IF(AND($M$3=$Z$13),'Data Entry'!AC71,IF(AND($M$3=$Z$14),'Data Entry'!AJ71,IF(AND($M$3=$Z$15),'Data Entry'!AQ71,"")))))))),"")</f>
        <v/>
      </c>
      <c r="F71" s="36" t="str">
        <f>IFERROR(IF(AND(B71=""),"",IF(AND($M$3=""),"",IF(AND($M$3=$Z$10),'Data Entry'!K71,IF(AND($M$3=$Z$11),'Data Entry'!Q71,IF(AND($M$3=$Z$12),'Data Entry'!W71,IF(AND($M$3=$Z$13),'Data Entry'!AD71,IF(AND($M$3=$Z$14),'Data Entry'!AK71,IF(AND($M$3=$Z$15),'Data Entry'!AR71,"")))))))),"")</f>
        <v/>
      </c>
      <c r="G71" s="36" t="str">
        <f>IFERROR(IF(AND(B71=""),"",IF(AND($M$3=""),"",IF(AND($M$3=$Z$10),'Data Entry'!L71,IF(AND($M$3=$Z$11),'Data Entry'!R71,IF(AND($M$3=$Z$12),'Data Entry'!X71,IF(AND($M$3=$Z$13),'Data Entry'!AE71,IF(AND($M$3=$Z$14),'Data Entry'!AL71,IF(AND($M$3=$Z$15),'Data Entry'!AS71,"")))))))),"")</f>
        <v/>
      </c>
      <c r="H71" s="36" t="str">
        <f>IFERROR(IF(AND(B71=""),"",IF(AND($M$3=""),"",IF(AND($M$3=$Z$10),'Data Entry'!M71,IF(AND($M$3=$Z$11),'Data Entry'!S71,IF(AND($M$3=$Z$12),'Data Entry'!Y71,IF(AND($M$3=$Z$13),'Data Entry'!AF71,IF(AND($M$3=$Z$14),'Data Entry'!AM71,IF(AND($M$3=$Z$15),'Data Entry'!AT71,"")))))))),"")</f>
        <v/>
      </c>
      <c r="I71" s="37" t="str">
        <f t="shared" si="0"/>
        <v/>
      </c>
      <c r="J71" s="38" t="str">
        <f t="shared" si="1"/>
        <v/>
      </c>
      <c r="K71" s="23" t="str">
        <f>IFERROR(IF(AND($M$3=""),"",IF(AND(B71=""),"",IF(AND('Data Entry'!F71=""),"",'Data Entry'!F71))),"")</f>
        <v/>
      </c>
      <c r="L71" s="39" t="str">
        <f>IFERROR(IF(AND($M$3=""),"",IF(AND(B71=""),"",IF(AND('Data Entry'!G71=""),"",'Data Entry'!G71))),"")</f>
        <v/>
      </c>
      <c r="M71" s="40" t="str">
        <f>IFERROR(IF(AND($M$3=""),"",IF(AND(B71=""),"",IF(AND('Data Entry'!H71=""),"",'Data Entry'!H71))),"")</f>
        <v/>
      </c>
      <c r="N71" s="39" t="str">
        <f>IFERROR(IF(AND($M$3=""),"",IF(AND(B71=""),"",IF(AND('Data Entry'!I71=""),"",'Data Entry'!I71))),"")</f>
        <v/>
      </c>
      <c r="O71" s="24" t="str">
        <f>IFERROR(IF(AND(B71=""),"",IF(AND($M$3=""),"",IF(AND($M$3=$Z$10),'Data Entry'!N71,IF(AND($M$3=$Z$11),'Data Entry'!T71,IF(AND($M$3=$Z$12),'Data Entry'!AA71,IF(AND($M$3=$Z$13),'Data Entry'!AH71,IF(AND($M$3=$Z$14),'Data Entry'!AO71,IF(AND($M$3=$Z$15),'Data Entry'!AV71,"")))))))),"")</f>
        <v/>
      </c>
      <c r="P71" s="24" t="str">
        <f>IFERROR(IF(AND(B71=""),"",IF(AND($M$3=""),"",IF(AND($M$3=$Z$10),'Data Entry'!O71,IF(AND($M$3=$Z$11),'Data Entry'!U71,IF(AND($M$3=$Z$12),'Data Entry'!AB71,IF(AND($M$3=$Z$13),'Data Entry'!AI71,IF(AND($M$3=$Z$14),'Data Entry'!AP71,IF(AND($M$3=$Z$15),'Data Entry'!AW71,"")))))))),"")</f>
        <v/>
      </c>
      <c r="Q71" s="41" t="str">
        <f t="shared" si="2"/>
        <v/>
      </c>
    </row>
    <row r="72" spans="1:17" ht="21.95" customHeight="1">
      <c r="A72" s="33">
        <v>65</v>
      </c>
      <c r="B72" s="34" t="str">
        <f>IFERROR(IF(AND($M$3=""),"",IF(AND('Data Entry'!C72=""),"",'Data Entry'!C72)),"")</f>
        <v/>
      </c>
      <c r="C72" s="22" t="str">
        <f>IFERROR(IF(AND($M$3=""),"",IF(AND('Data Entry'!D72=""),"",'Data Entry'!D72)),"")</f>
        <v/>
      </c>
      <c r="D72" s="35" t="str">
        <f>IFERROR(IF(AND($M$3=""),"",IF(AND('Data Entry'!E72=""),"",'Data Entry'!E72)),"")</f>
        <v/>
      </c>
      <c r="E72" s="36" t="str">
        <f>IFERROR(IF(AND(B72=""),"",IF(AND($M$3=""),"",IF(AND($M$3=$Z$10),'Data Entry'!J72,IF(AND($M$3=$Z$11),'Data Entry'!P72,IF(AND($M$3=$Z$12),'Data Entry'!V72,IF(AND($M$3=$Z$13),'Data Entry'!AC72,IF(AND($M$3=$Z$14),'Data Entry'!AJ72,IF(AND($M$3=$Z$15),'Data Entry'!AQ72,"")))))))),"")</f>
        <v/>
      </c>
      <c r="F72" s="36" t="str">
        <f>IFERROR(IF(AND(B72=""),"",IF(AND($M$3=""),"",IF(AND($M$3=$Z$10),'Data Entry'!K72,IF(AND($M$3=$Z$11),'Data Entry'!Q72,IF(AND($M$3=$Z$12),'Data Entry'!W72,IF(AND($M$3=$Z$13),'Data Entry'!AD72,IF(AND($M$3=$Z$14),'Data Entry'!AK72,IF(AND($M$3=$Z$15),'Data Entry'!AR72,"")))))))),"")</f>
        <v/>
      </c>
      <c r="G72" s="36" t="str">
        <f>IFERROR(IF(AND(B72=""),"",IF(AND($M$3=""),"",IF(AND($M$3=$Z$10),'Data Entry'!L72,IF(AND($M$3=$Z$11),'Data Entry'!R72,IF(AND($M$3=$Z$12),'Data Entry'!X72,IF(AND($M$3=$Z$13),'Data Entry'!AE72,IF(AND($M$3=$Z$14),'Data Entry'!AL72,IF(AND($M$3=$Z$15),'Data Entry'!AS72,"")))))))),"")</f>
        <v/>
      </c>
      <c r="H72" s="36" t="str">
        <f>IFERROR(IF(AND(B72=""),"",IF(AND($M$3=""),"",IF(AND($M$3=$Z$10),'Data Entry'!M72,IF(AND($M$3=$Z$11),'Data Entry'!S72,IF(AND($M$3=$Z$12),'Data Entry'!Y72,IF(AND($M$3=$Z$13),'Data Entry'!AF72,IF(AND($M$3=$Z$14),'Data Entry'!AM72,IF(AND($M$3=$Z$15),'Data Entry'!AT72,"")))))))),"")</f>
        <v/>
      </c>
      <c r="I72" s="37" t="str">
        <f t="shared" si="0"/>
        <v/>
      </c>
      <c r="J72" s="38" t="str">
        <f t="shared" si="1"/>
        <v/>
      </c>
      <c r="K72" s="23" t="str">
        <f>IFERROR(IF(AND($M$3=""),"",IF(AND(B72=""),"",IF(AND('Data Entry'!F72=""),"",'Data Entry'!F72))),"")</f>
        <v/>
      </c>
      <c r="L72" s="39" t="str">
        <f>IFERROR(IF(AND($M$3=""),"",IF(AND(B72=""),"",IF(AND('Data Entry'!G72=""),"",'Data Entry'!G72))),"")</f>
        <v/>
      </c>
      <c r="M72" s="40" t="str">
        <f>IFERROR(IF(AND($M$3=""),"",IF(AND(B72=""),"",IF(AND('Data Entry'!H72=""),"",'Data Entry'!H72))),"")</f>
        <v/>
      </c>
      <c r="N72" s="39" t="str">
        <f>IFERROR(IF(AND($M$3=""),"",IF(AND(B72=""),"",IF(AND('Data Entry'!I72=""),"",'Data Entry'!I72))),"")</f>
        <v/>
      </c>
      <c r="O72" s="24" t="str">
        <f>IFERROR(IF(AND(B72=""),"",IF(AND($M$3=""),"",IF(AND($M$3=$Z$10),'Data Entry'!N72,IF(AND($M$3=$Z$11),'Data Entry'!T72,IF(AND($M$3=$Z$12),'Data Entry'!AA72,IF(AND($M$3=$Z$13),'Data Entry'!AH72,IF(AND($M$3=$Z$14),'Data Entry'!AO72,IF(AND($M$3=$Z$15),'Data Entry'!AV72,"")))))))),"")</f>
        <v/>
      </c>
      <c r="P72" s="24" t="str">
        <f>IFERROR(IF(AND(B72=""),"",IF(AND($M$3=""),"",IF(AND($M$3=$Z$10),'Data Entry'!O72,IF(AND($M$3=$Z$11),'Data Entry'!U72,IF(AND($M$3=$Z$12),'Data Entry'!AB72,IF(AND($M$3=$Z$13),'Data Entry'!AI72,IF(AND($M$3=$Z$14),'Data Entry'!AP72,IF(AND($M$3=$Z$15),'Data Entry'!AW72,"")))))))),"")</f>
        <v/>
      </c>
      <c r="Q72" s="41" t="str">
        <f t="shared" si="2"/>
        <v/>
      </c>
    </row>
    <row r="73" spans="1:17" ht="21.95" customHeight="1">
      <c r="A73" s="33">
        <v>66</v>
      </c>
      <c r="B73" s="34" t="str">
        <f>IFERROR(IF(AND($M$3=""),"",IF(AND('Data Entry'!C73=""),"",'Data Entry'!C73)),"")</f>
        <v/>
      </c>
      <c r="C73" s="22" t="str">
        <f>IFERROR(IF(AND($M$3=""),"",IF(AND('Data Entry'!D73=""),"",'Data Entry'!D73)),"")</f>
        <v/>
      </c>
      <c r="D73" s="35" t="str">
        <f>IFERROR(IF(AND($M$3=""),"",IF(AND('Data Entry'!E73=""),"",'Data Entry'!E73)),"")</f>
        <v/>
      </c>
      <c r="E73" s="36" t="str">
        <f>IFERROR(IF(AND(B73=""),"",IF(AND($M$3=""),"",IF(AND($M$3=$Z$10),'Data Entry'!J73,IF(AND($M$3=$Z$11),'Data Entry'!P73,IF(AND($M$3=$Z$12),'Data Entry'!V73,IF(AND($M$3=$Z$13),'Data Entry'!AC73,IF(AND($M$3=$Z$14),'Data Entry'!AJ73,IF(AND($M$3=$Z$15),'Data Entry'!AQ73,"")))))))),"")</f>
        <v/>
      </c>
      <c r="F73" s="36" t="str">
        <f>IFERROR(IF(AND(B73=""),"",IF(AND($M$3=""),"",IF(AND($M$3=$Z$10),'Data Entry'!K73,IF(AND($M$3=$Z$11),'Data Entry'!Q73,IF(AND($M$3=$Z$12),'Data Entry'!W73,IF(AND($M$3=$Z$13),'Data Entry'!AD73,IF(AND($M$3=$Z$14),'Data Entry'!AK73,IF(AND($M$3=$Z$15),'Data Entry'!AR73,"")))))))),"")</f>
        <v/>
      </c>
      <c r="G73" s="36" t="str">
        <f>IFERROR(IF(AND(B73=""),"",IF(AND($M$3=""),"",IF(AND($M$3=$Z$10),'Data Entry'!L73,IF(AND($M$3=$Z$11),'Data Entry'!R73,IF(AND($M$3=$Z$12),'Data Entry'!X73,IF(AND($M$3=$Z$13),'Data Entry'!AE73,IF(AND($M$3=$Z$14),'Data Entry'!AL73,IF(AND($M$3=$Z$15),'Data Entry'!AS73,"")))))))),"")</f>
        <v/>
      </c>
      <c r="H73" s="36" t="str">
        <f>IFERROR(IF(AND(B73=""),"",IF(AND($M$3=""),"",IF(AND($M$3=$Z$10),'Data Entry'!M73,IF(AND($M$3=$Z$11),'Data Entry'!S73,IF(AND($M$3=$Z$12),'Data Entry'!Y73,IF(AND($M$3=$Z$13),'Data Entry'!AF73,IF(AND($M$3=$Z$14),'Data Entry'!AM73,IF(AND($M$3=$Z$15),'Data Entry'!AT73,"")))))))),"")</f>
        <v/>
      </c>
      <c r="I73" s="37" t="str">
        <f t="shared" ref="I73:I107" si="3">IFERROR(IF(AND(B73=""),"",SUM(E73,G73,F73,H73)),"")</f>
        <v/>
      </c>
      <c r="J73" s="38" t="str">
        <f t="shared" ref="J73:J107" si="4">IFERROR(IF(AND(I73=""),"",ROUNDUP(I73*10%,0)),"")</f>
        <v/>
      </c>
      <c r="K73" s="23" t="str">
        <f>IFERROR(IF(AND($M$3=""),"",IF(AND(B73=""),"",IF(AND('Data Entry'!F73=""),"",'Data Entry'!F73))),"")</f>
        <v/>
      </c>
      <c r="L73" s="39" t="str">
        <f>IFERROR(IF(AND($M$3=""),"",IF(AND(B73=""),"",IF(AND('Data Entry'!G73=""),"",'Data Entry'!G73))),"")</f>
        <v/>
      </c>
      <c r="M73" s="40" t="str">
        <f>IFERROR(IF(AND($M$3=""),"",IF(AND(B73=""),"",IF(AND('Data Entry'!H73=""),"",'Data Entry'!H73))),"")</f>
        <v/>
      </c>
      <c r="N73" s="39" t="str">
        <f>IFERROR(IF(AND($M$3=""),"",IF(AND(B73=""),"",IF(AND('Data Entry'!I73=""),"",'Data Entry'!I73))),"")</f>
        <v/>
      </c>
      <c r="O73" s="24" t="str">
        <f>IFERROR(IF(AND(B73=""),"",IF(AND($M$3=""),"",IF(AND($M$3=$Z$10),'Data Entry'!N73,IF(AND($M$3=$Z$11),'Data Entry'!T73,IF(AND($M$3=$Z$12),'Data Entry'!AA73,IF(AND($M$3=$Z$13),'Data Entry'!AH73,IF(AND($M$3=$Z$14),'Data Entry'!AO73,IF(AND($M$3=$Z$15),'Data Entry'!AV73,"")))))))),"")</f>
        <v/>
      </c>
      <c r="P73" s="24" t="str">
        <f>IFERROR(IF(AND(B73=""),"",IF(AND($M$3=""),"",IF(AND($M$3=$Z$10),'Data Entry'!O73,IF(AND($M$3=$Z$11),'Data Entry'!U73,IF(AND($M$3=$Z$12),'Data Entry'!AB73,IF(AND($M$3=$Z$13),'Data Entry'!AI73,IF(AND($M$3=$Z$14),'Data Entry'!AP73,IF(AND($M$3=$Z$15),'Data Entry'!AW73,"")))))))),"")</f>
        <v/>
      </c>
      <c r="Q73" s="41" t="str">
        <f t="shared" ref="Q73:Q107" si="5">IFERROR(IF(AND($M$3=""),"",IF(AND(B73="",J73="",M73="",O73="",P73=""),"",SUM(J73,N73,O73,P73))),"")</f>
        <v/>
      </c>
    </row>
    <row r="74" spans="1:17" ht="21.95" customHeight="1">
      <c r="A74" s="33">
        <v>67</v>
      </c>
      <c r="B74" s="34" t="str">
        <f>IFERROR(IF(AND($M$3=""),"",IF(AND('Data Entry'!C74=""),"",'Data Entry'!C74)),"")</f>
        <v/>
      </c>
      <c r="C74" s="22" t="str">
        <f>IFERROR(IF(AND($M$3=""),"",IF(AND('Data Entry'!D74=""),"",'Data Entry'!D74)),"")</f>
        <v/>
      </c>
      <c r="D74" s="35" t="str">
        <f>IFERROR(IF(AND($M$3=""),"",IF(AND('Data Entry'!E74=""),"",'Data Entry'!E74)),"")</f>
        <v/>
      </c>
      <c r="E74" s="36" t="str">
        <f>IFERROR(IF(AND(B74=""),"",IF(AND($M$3=""),"",IF(AND($M$3=$Z$10),'Data Entry'!J74,IF(AND($M$3=$Z$11),'Data Entry'!P74,IF(AND($M$3=$Z$12),'Data Entry'!V74,IF(AND($M$3=$Z$13),'Data Entry'!AC74,IF(AND($M$3=$Z$14),'Data Entry'!AJ74,IF(AND($M$3=$Z$15),'Data Entry'!AQ74,"")))))))),"")</f>
        <v/>
      </c>
      <c r="F74" s="36" t="str">
        <f>IFERROR(IF(AND(B74=""),"",IF(AND($M$3=""),"",IF(AND($M$3=$Z$10),'Data Entry'!K74,IF(AND($M$3=$Z$11),'Data Entry'!Q74,IF(AND($M$3=$Z$12),'Data Entry'!W74,IF(AND($M$3=$Z$13),'Data Entry'!AD74,IF(AND($M$3=$Z$14),'Data Entry'!AK74,IF(AND($M$3=$Z$15),'Data Entry'!AR74,"")))))))),"")</f>
        <v/>
      </c>
      <c r="G74" s="36" t="str">
        <f>IFERROR(IF(AND(B74=""),"",IF(AND($M$3=""),"",IF(AND($M$3=$Z$10),'Data Entry'!L74,IF(AND($M$3=$Z$11),'Data Entry'!R74,IF(AND($M$3=$Z$12),'Data Entry'!X74,IF(AND($M$3=$Z$13),'Data Entry'!AE74,IF(AND($M$3=$Z$14),'Data Entry'!AL74,IF(AND($M$3=$Z$15),'Data Entry'!AS74,"")))))))),"")</f>
        <v/>
      </c>
      <c r="H74" s="36" t="str">
        <f>IFERROR(IF(AND(B74=""),"",IF(AND($M$3=""),"",IF(AND($M$3=$Z$10),'Data Entry'!M74,IF(AND($M$3=$Z$11),'Data Entry'!S74,IF(AND($M$3=$Z$12),'Data Entry'!Y74,IF(AND($M$3=$Z$13),'Data Entry'!AF74,IF(AND($M$3=$Z$14),'Data Entry'!AM74,IF(AND($M$3=$Z$15),'Data Entry'!AT74,"")))))))),"")</f>
        <v/>
      </c>
      <c r="I74" s="37" t="str">
        <f t="shared" si="3"/>
        <v/>
      </c>
      <c r="J74" s="38" t="str">
        <f t="shared" si="4"/>
        <v/>
      </c>
      <c r="K74" s="23" t="str">
        <f>IFERROR(IF(AND($M$3=""),"",IF(AND(B74=""),"",IF(AND('Data Entry'!F74=""),"",'Data Entry'!F74))),"")</f>
        <v/>
      </c>
      <c r="L74" s="39" t="str">
        <f>IFERROR(IF(AND($M$3=""),"",IF(AND(B74=""),"",IF(AND('Data Entry'!G74=""),"",'Data Entry'!G74))),"")</f>
        <v/>
      </c>
      <c r="M74" s="40" t="str">
        <f>IFERROR(IF(AND($M$3=""),"",IF(AND(B74=""),"",IF(AND('Data Entry'!H74=""),"",'Data Entry'!H74))),"")</f>
        <v/>
      </c>
      <c r="N74" s="39" t="str">
        <f>IFERROR(IF(AND($M$3=""),"",IF(AND(B74=""),"",IF(AND('Data Entry'!I74=""),"",'Data Entry'!I74))),"")</f>
        <v/>
      </c>
      <c r="O74" s="24" t="str">
        <f>IFERROR(IF(AND(B74=""),"",IF(AND($M$3=""),"",IF(AND($M$3=$Z$10),'Data Entry'!N74,IF(AND($M$3=$Z$11),'Data Entry'!T74,IF(AND($M$3=$Z$12),'Data Entry'!AA74,IF(AND($M$3=$Z$13),'Data Entry'!AH74,IF(AND($M$3=$Z$14),'Data Entry'!AO74,IF(AND($M$3=$Z$15),'Data Entry'!AV74,"")))))))),"")</f>
        <v/>
      </c>
      <c r="P74" s="24" t="str">
        <f>IFERROR(IF(AND(B74=""),"",IF(AND($M$3=""),"",IF(AND($M$3=$Z$10),'Data Entry'!O74,IF(AND($M$3=$Z$11),'Data Entry'!U74,IF(AND($M$3=$Z$12),'Data Entry'!AB74,IF(AND($M$3=$Z$13),'Data Entry'!AI74,IF(AND($M$3=$Z$14),'Data Entry'!AP74,IF(AND($M$3=$Z$15),'Data Entry'!AW74,"")))))))),"")</f>
        <v/>
      </c>
      <c r="Q74" s="41" t="str">
        <f t="shared" si="5"/>
        <v/>
      </c>
    </row>
    <row r="75" spans="1:17" ht="21.95" customHeight="1">
      <c r="A75" s="33">
        <v>68</v>
      </c>
      <c r="B75" s="34" t="str">
        <f>IFERROR(IF(AND($M$3=""),"",IF(AND('Data Entry'!C75=""),"",'Data Entry'!C75)),"")</f>
        <v/>
      </c>
      <c r="C75" s="22" t="str">
        <f>IFERROR(IF(AND($M$3=""),"",IF(AND('Data Entry'!D75=""),"",'Data Entry'!D75)),"")</f>
        <v/>
      </c>
      <c r="D75" s="35" t="str">
        <f>IFERROR(IF(AND($M$3=""),"",IF(AND('Data Entry'!E75=""),"",'Data Entry'!E75)),"")</f>
        <v/>
      </c>
      <c r="E75" s="36" t="str">
        <f>IFERROR(IF(AND(B75=""),"",IF(AND($M$3=""),"",IF(AND($M$3=$Z$10),'Data Entry'!J75,IF(AND($M$3=$Z$11),'Data Entry'!P75,IF(AND($M$3=$Z$12),'Data Entry'!V75,IF(AND($M$3=$Z$13),'Data Entry'!AC75,IF(AND($M$3=$Z$14),'Data Entry'!AJ75,IF(AND($M$3=$Z$15),'Data Entry'!AQ75,"")))))))),"")</f>
        <v/>
      </c>
      <c r="F75" s="36" t="str">
        <f>IFERROR(IF(AND(B75=""),"",IF(AND($M$3=""),"",IF(AND($M$3=$Z$10),'Data Entry'!K75,IF(AND($M$3=$Z$11),'Data Entry'!Q75,IF(AND($M$3=$Z$12),'Data Entry'!W75,IF(AND($M$3=$Z$13),'Data Entry'!AD75,IF(AND($M$3=$Z$14),'Data Entry'!AK75,IF(AND($M$3=$Z$15),'Data Entry'!AR75,"")))))))),"")</f>
        <v/>
      </c>
      <c r="G75" s="36" t="str">
        <f>IFERROR(IF(AND(B75=""),"",IF(AND($M$3=""),"",IF(AND($M$3=$Z$10),'Data Entry'!L75,IF(AND($M$3=$Z$11),'Data Entry'!R75,IF(AND($M$3=$Z$12),'Data Entry'!X75,IF(AND($M$3=$Z$13),'Data Entry'!AE75,IF(AND($M$3=$Z$14),'Data Entry'!AL75,IF(AND($M$3=$Z$15),'Data Entry'!AS75,"")))))))),"")</f>
        <v/>
      </c>
      <c r="H75" s="36" t="str">
        <f>IFERROR(IF(AND(B75=""),"",IF(AND($M$3=""),"",IF(AND($M$3=$Z$10),'Data Entry'!M75,IF(AND($M$3=$Z$11),'Data Entry'!S75,IF(AND($M$3=$Z$12),'Data Entry'!Y75,IF(AND($M$3=$Z$13),'Data Entry'!AF75,IF(AND($M$3=$Z$14),'Data Entry'!AM75,IF(AND($M$3=$Z$15),'Data Entry'!AT75,"")))))))),"")</f>
        <v/>
      </c>
      <c r="I75" s="37" t="str">
        <f t="shared" si="3"/>
        <v/>
      </c>
      <c r="J75" s="38" t="str">
        <f t="shared" si="4"/>
        <v/>
      </c>
      <c r="K75" s="23" t="str">
        <f>IFERROR(IF(AND($M$3=""),"",IF(AND(B75=""),"",IF(AND('Data Entry'!F75=""),"",'Data Entry'!F75))),"")</f>
        <v/>
      </c>
      <c r="L75" s="39" t="str">
        <f>IFERROR(IF(AND($M$3=""),"",IF(AND(B75=""),"",IF(AND('Data Entry'!G75=""),"",'Data Entry'!G75))),"")</f>
        <v/>
      </c>
      <c r="M75" s="40" t="str">
        <f>IFERROR(IF(AND($M$3=""),"",IF(AND(B75=""),"",IF(AND('Data Entry'!H75=""),"",'Data Entry'!H75))),"")</f>
        <v/>
      </c>
      <c r="N75" s="39" t="str">
        <f>IFERROR(IF(AND($M$3=""),"",IF(AND(B75=""),"",IF(AND('Data Entry'!I75=""),"",'Data Entry'!I75))),"")</f>
        <v/>
      </c>
      <c r="O75" s="24" t="str">
        <f>IFERROR(IF(AND(B75=""),"",IF(AND($M$3=""),"",IF(AND($M$3=$Z$10),'Data Entry'!N75,IF(AND($M$3=$Z$11),'Data Entry'!T75,IF(AND($M$3=$Z$12),'Data Entry'!AA75,IF(AND($M$3=$Z$13),'Data Entry'!AH75,IF(AND($M$3=$Z$14),'Data Entry'!AO75,IF(AND($M$3=$Z$15),'Data Entry'!AV75,"")))))))),"")</f>
        <v/>
      </c>
      <c r="P75" s="24" t="str">
        <f>IFERROR(IF(AND(B75=""),"",IF(AND($M$3=""),"",IF(AND($M$3=$Z$10),'Data Entry'!O75,IF(AND($M$3=$Z$11),'Data Entry'!U75,IF(AND($M$3=$Z$12),'Data Entry'!AB75,IF(AND($M$3=$Z$13),'Data Entry'!AI75,IF(AND($M$3=$Z$14),'Data Entry'!AP75,IF(AND($M$3=$Z$15),'Data Entry'!AW75,"")))))))),"")</f>
        <v/>
      </c>
      <c r="Q75" s="41" t="str">
        <f t="shared" si="5"/>
        <v/>
      </c>
    </row>
    <row r="76" spans="1:17" ht="21.95" customHeight="1">
      <c r="A76" s="33">
        <v>69</v>
      </c>
      <c r="B76" s="34" t="str">
        <f>IFERROR(IF(AND($M$3=""),"",IF(AND('Data Entry'!C76=""),"",'Data Entry'!C76)),"")</f>
        <v/>
      </c>
      <c r="C76" s="22" t="str">
        <f>IFERROR(IF(AND($M$3=""),"",IF(AND('Data Entry'!D76=""),"",'Data Entry'!D76)),"")</f>
        <v/>
      </c>
      <c r="D76" s="35" t="str">
        <f>IFERROR(IF(AND($M$3=""),"",IF(AND('Data Entry'!E76=""),"",'Data Entry'!E76)),"")</f>
        <v/>
      </c>
      <c r="E76" s="36" t="str">
        <f>IFERROR(IF(AND(B76=""),"",IF(AND($M$3=""),"",IF(AND($M$3=$Z$10),'Data Entry'!J76,IF(AND($M$3=$Z$11),'Data Entry'!P76,IF(AND($M$3=$Z$12),'Data Entry'!V76,IF(AND($M$3=$Z$13),'Data Entry'!AC76,IF(AND($M$3=$Z$14),'Data Entry'!AJ76,IF(AND($M$3=$Z$15),'Data Entry'!AQ76,"")))))))),"")</f>
        <v/>
      </c>
      <c r="F76" s="36" t="str">
        <f>IFERROR(IF(AND(B76=""),"",IF(AND($M$3=""),"",IF(AND($M$3=$Z$10),'Data Entry'!K76,IF(AND($M$3=$Z$11),'Data Entry'!Q76,IF(AND($M$3=$Z$12),'Data Entry'!W76,IF(AND($M$3=$Z$13),'Data Entry'!AD76,IF(AND($M$3=$Z$14),'Data Entry'!AK76,IF(AND($M$3=$Z$15),'Data Entry'!AR76,"")))))))),"")</f>
        <v/>
      </c>
      <c r="G76" s="36" t="str">
        <f>IFERROR(IF(AND(B76=""),"",IF(AND($M$3=""),"",IF(AND($M$3=$Z$10),'Data Entry'!L76,IF(AND($M$3=$Z$11),'Data Entry'!R76,IF(AND($M$3=$Z$12),'Data Entry'!X76,IF(AND($M$3=$Z$13),'Data Entry'!AE76,IF(AND($M$3=$Z$14),'Data Entry'!AL76,IF(AND($M$3=$Z$15),'Data Entry'!AS76,"")))))))),"")</f>
        <v/>
      </c>
      <c r="H76" s="36" t="str">
        <f>IFERROR(IF(AND(B76=""),"",IF(AND($M$3=""),"",IF(AND($M$3=$Z$10),'Data Entry'!M76,IF(AND($M$3=$Z$11),'Data Entry'!S76,IF(AND($M$3=$Z$12),'Data Entry'!Y76,IF(AND($M$3=$Z$13),'Data Entry'!AF76,IF(AND($M$3=$Z$14),'Data Entry'!AM76,IF(AND($M$3=$Z$15),'Data Entry'!AT76,"")))))))),"")</f>
        <v/>
      </c>
      <c r="I76" s="37" t="str">
        <f t="shared" si="3"/>
        <v/>
      </c>
      <c r="J76" s="38" t="str">
        <f t="shared" si="4"/>
        <v/>
      </c>
      <c r="K76" s="23" t="str">
        <f>IFERROR(IF(AND($M$3=""),"",IF(AND(B76=""),"",IF(AND('Data Entry'!F76=""),"",'Data Entry'!F76))),"")</f>
        <v/>
      </c>
      <c r="L76" s="39" t="str">
        <f>IFERROR(IF(AND($M$3=""),"",IF(AND(B76=""),"",IF(AND('Data Entry'!G76=""),"",'Data Entry'!G76))),"")</f>
        <v/>
      </c>
      <c r="M76" s="40" t="str">
        <f>IFERROR(IF(AND($M$3=""),"",IF(AND(B76=""),"",IF(AND('Data Entry'!H76=""),"",'Data Entry'!H76))),"")</f>
        <v/>
      </c>
      <c r="N76" s="39" t="str">
        <f>IFERROR(IF(AND($M$3=""),"",IF(AND(B76=""),"",IF(AND('Data Entry'!I76=""),"",'Data Entry'!I76))),"")</f>
        <v/>
      </c>
      <c r="O76" s="24" t="str">
        <f>IFERROR(IF(AND(B76=""),"",IF(AND($M$3=""),"",IF(AND($M$3=$Z$10),'Data Entry'!N76,IF(AND($M$3=$Z$11),'Data Entry'!T76,IF(AND($M$3=$Z$12),'Data Entry'!AA76,IF(AND($M$3=$Z$13),'Data Entry'!AH76,IF(AND($M$3=$Z$14),'Data Entry'!AO76,IF(AND($M$3=$Z$15),'Data Entry'!AV76,"")))))))),"")</f>
        <v/>
      </c>
      <c r="P76" s="24" t="str">
        <f>IFERROR(IF(AND(B76=""),"",IF(AND($M$3=""),"",IF(AND($M$3=$Z$10),'Data Entry'!O76,IF(AND($M$3=$Z$11),'Data Entry'!U76,IF(AND($M$3=$Z$12),'Data Entry'!AB76,IF(AND($M$3=$Z$13),'Data Entry'!AI76,IF(AND($M$3=$Z$14),'Data Entry'!AP76,IF(AND($M$3=$Z$15),'Data Entry'!AW76,"")))))))),"")</f>
        <v/>
      </c>
      <c r="Q76" s="41" t="str">
        <f t="shared" si="5"/>
        <v/>
      </c>
    </row>
    <row r="77" spans="1:17" ht="21.95" customHeight="1">
      <c r="A77" s="33">
        <v>70</v>
      </c>
      <c r="B77" s="34" t="str">
        <f>IFERROR(IF(AND($M$3=""),"",IF(AND('Data Entry'!C77=""),"",'Data Entry'!C77)),"")</f>
        <v/>
      </c>
      <c r="C77" s="22" t="str">
        <f>IFERROR(IF(AND($M$3=""),"",IF(AND('Data Entry'!D77=""),"",'Data Entry'!D77)),"")</f>
        <v/>
      </c>
      <c r="D77" s="35" t="str">
        <f>IFERROR(IF(AND($M$3=""),"",IF(AND('Data Entry'!E77=""),"",'Data Entry'!E77)),"")</f>
        <v/>
      </c>
      <c r="E77" s="36" t="str">
        <f>IFERROR(IF(AND(B77=""),"",IF(AND($M$3=""),"",IF(AND($M$3=$Z$10),'Data Entry'!J77,IF(AND($M$3=$Z$11),'Data Entry'!P77,IF(AND($M$3=$Z$12),'Data Entry'!V77,IF(AND($M$3=$Z$13),'Data Entry'!AC77,IF(AND($M$3=$Z$14),'Data Entry'!AJ77,IF(AND($M$3=$Z$15),'Data Entry'!AQ77,"")))))))),"")</f>
        <v/>
      </c>
      <c r="F77" s="36" t="str">
        <f>IFERROR(IF(AND(B77=""),"",IF(AND($M$3=""),"",IF(AND($M$3=$Z$10),'Data Entry'!K77,IF(AND($M$3=$Z$11),'Data Entry'!Q77,IF(AND($M$3=$Z$12),'Data Entry'!W77,IF(AND($M$3=$Z$13),'Data Entry'!AD77,IF(AND($M$3=$Z$14),'Data Entry'!AK77,IF(AND($M$3=$Z$15),'Data Entry'!AR77,"")))))))),"")</f>
        <v/>
      </c>
      <c r="G77" s="36" t="str">
        <f>IFERROR(IF(AND(B77=""),"",IF(AND($M$3=""),"",IF(AND($M$3=$Z$10),'Data Entry'!L77,IF(AND($M$3=$Z$11),'Data Entry'!R77,IF(AND($M$3=$Z$12),'Data Entry'!X77,IF(AND($M$3=$Z$13),'Data Entry'!AE77,IF(AND($M$3=$Z$14),'Data Entry'!AL77,IF(AND($M$3=$Z$15),'Data Entry'!AS77,"")))))))),"")</f>
        <v/>
      </c>
      <c r="H77" s="36" t="str">
        <f>IFERROR(IF(AND(B77=""),"",IF(AND($M$3=""),"",IF(AND($M$3=$Z$10),'Data Entry'!M77,IF(AND($M$3=$Z$11),'Data Entry'!S77,IF(AND($M$3=$Z$12),'Data Entry'!Y77,IF(AND($M$3=$Z$13),'Data Entry'!AF77,IF(AND($M$3=$Z$14),'Data Entry'!AM77,IF(AND($M$3=$Z$15),'Data Entry'!AT77,"")))))))),"")</f>
        <v/>
      </c>
      <c r="I77" s="37" t="str">
        <f t="shared" si="3"/>
        <v/>
      </c>
      <c r="J77" s="38" t="str">
        <f t="shared" si="4"/>
        <v/>
      </c>
      <c r="K77" s="23" t="str">
        <f>IFERROR(IF(AND($M$3=""),"",IF(AND(B77=""),"",IF(AND('Data Entry'!F77=""),"",'Data Entry'!F77))),"")</f>
        <v/>
      </c>
      <c r="L77" s="39" t="str">
        <f>IFERROR(IF(AND($M$3=""),"",IF(AND(B77=""),"",IF(AND('Data Entry'!G77=""),"",'Data Entry'!G77))),"")</f>
        <v/>
      </c>
      <c r="M77" s="40" t="str">
        <f>IFERROR(IF(AND($M$3=""),"",IF(AND(B77=""),"",IF(AND('Data Entry'!H77=""),"",'Data Entry'!H77))),"")</f>
        <v/>
      </c>
      <c r="N77" s="39" t="str">
        <f>IFERROR(IF(AND($M$3=""),"",IF(AND(B77=""),"",IF(AND('Data Entry'!I77=""),"",'Data Entry'!I77))),"")</f>
        <v/>
      </c>
      <c r="O77" s="24" t="str">
        <f>IFERROR(IF(AND(B77=""),"",IF(AND($M$3=""),"",IF(AND($M$3=$Z$10),'Data Entry'!N77,IF(AND($M$3=$Z$11),'Data Entry'!T77,IF(AND($M$3=$Z$12),'Data Entry'!AA77,IF(AND($M$3=$Z$13),'Data Entry'!AH77,IF(AND($M$3=$Z$14),'Data Entry'!AO77,IF(AND($M$3=$Z$15),'Data Entry'!AV77,"")))))))),"")</f>
        <v/>
      </c>
      <c r="P77" s="24" t="str">
        <f>IFERROR(IF(AND(B77=""),"",IF(AND($M$3=""),"",IF(AND($M$3=$Z$10),'Data Entry'!O77,IF(AND($M$3=$Z$11),'Data Entry'!U77,IF(AND($M$3=$Z$12),'Data Entry'!AB77,IF(AND($M$3=$Z$13),'Data Entry'!AI77,IF(AND($M$3=$Z$14),'Data Entry'!AP77,IF(AND($M$3=$Z$15),'Data Entry'!AW77,"")))))))),"")</f>
        <v/>
      </c>
      <c r="Q77" s="41" t="str">
        <f t="shared" si="5"/>
        <v/>
      </c>
    </row>
    <row r="78" spans="1:17" ht="21.95" customHeight="1">
      <c r="A78" s="33">
        <v>71</v>
      </c>
      <c r="B78" s="34" t="str">
        <f>IFERROR(IF(AND($M$3=""),"",IF(AND('Data Entry'!C78=""),"",'Data Entry'!C78)),"")</f>
        <v/>
      </c>
      <c r="C78" s="22" t="str">
        <f>IFERROR(IF(AND($M$3=""),"",IF(AND('Data Entry'!D78=""),"",'Data Entry'!D78)),"")</f>
        <v/>
      </c>
      <c r="D78" s="35" t="str">
        <f>IFERROR(IF(AND($M$3=""),"",IF(AND('Data Entry'!E78=""),"",'Data Entry'!E78)),"")</f>
        <v/>
      </c>
      <c r="E78" s="36" t="str">
        <f>IFERROR(IF(AND(B78=""),"",IF(AND($M$3=""),"",IF(AND($M$3=$Z$10),'Data Entry'!J78,IF(AND($M$3=$Z$11),'Data Entry'!P78,IF(AND($M$3=$Z$12),'Data Entry'!V78,IF(AND($M$3=$Z$13),'Data Entry'!AC78,IF(AND($M$3=$Z$14),'Data Entry'!AJ78,IF(AND($M$3=$Z$15),'Data Entry'!AQ78,"")))))))),"")</f>
        <v/>
      </c>
      <c r="F78" s="36" t="str">
        <f>IFERROR(IF(AND(B78=""),"",IF(AND($M$3=""),"",IF(AND($M$3=$Z$10),'Data Entry'!K78,IF(AND($M$3=$Z$11),'Data Entry'!Q78,IF(AND($M$3=$Z$12),'Data Entry'!W78,IF(AND($M$3=$Z$13),'Data Entry'!AD78,IF(AND($M$3=$Z$14),'Data Entry'!AK78,IF(AND($M$3=$Z$15),'Data Entry'!AR78,"")))))))),"")</f>
        <v/>
      </c>
      <c r="G78" s="36" t="str">
        <f>IFERROR(IF(AND(B78=""),"",IF(AND($M$3=""),"",IF(AND($M$3=$Z$10),'Data Entry'!L78,IF(AND($M$3=$Z$11),'Data Entry'!R78,IF(AND($M$3=$Z$12),'Data Entry'!X78,IF(AND($M$3=$Z$13),'Data Entry'!AE78,IF(AND($M$3=$Z$14),'Data Entry'!AL78,IF(AND($M$3=$Z$15),'Data Entry'!AS78,"")))))))),"")</f>
        <v/>
      </c>
      <c r="H78" s="36" t="str">
        <f>IFERROR(IF(AND(B78=""),"",IF(AND($M$3=""),"",IF(AND($M$3=$Z$10),'Data Entry'!M78,IF(AND($M$3=$Z$11),'Data Entry'!S78,IF(AND($M$3=$Z$12),'Data Entry'!Y78,IF(AND($M$3=$Z$13),'Data Entry'!AF78,IF(AND($M$3=$Z$14),'Data Entry'!AM78,IF(AND($M$3=$Z$15),'Data Entry'!AT78,"")))))))),"")</f>
        <v/>
      </c>
      <c r="I78" s="37" t="str">
        <f t="shared" si="3"/>
        <v/>
      </c>
      <c r="J78" s="38" t="str">
        <f t="shared" si="4"/>
        <v/>
      </c>
      <c r="K78" s="23" t="str">
        <f>IFERROR(IF(AND($M$3=""),"",IF(AND(B78=""),"",IF(AND('Data Entry'!F78=""),"",'Data Entry'!F78))),"")</f>
        <v/>
      </c>
      <c r="L78" s="39" t="str">
        <f>IFERROR(IF(AND($M$3=""),"",IF(AND(B78=""),"",IF(AND('Data Entry'!G78=""),"",'Data Entry'!G78))),"")</f>
        <v/>
      </c>
      <c r="M78" s="40" t="str">
        <f>IFERROR(IF(AND($M$3=""),"",IF(AND(B78=""),"",IF(AND('Data Entry'!H78=""),"",'Data Entry'!H78))),"")</f>
        <v/>
      </c>
      <c r="N78" s="39" t="str">
        <f>IFERROR(IF(AND($M$3=""),"",IF(AND(B78=""),"",IF(AND('Data Entry'!I78=""),"",'Data Entry'!I78))),"")</f>
        <v/>
      </c>
      <c r="O78" s="24" t="str">
        <f>IFERROR(IF(AND(B78=""),"",IF(AND($M$3=""),"",IF(AND($M$3=$Z$10),'Data Entry'!N78,IF(AND($M$3=$Z$11),'Data Entry'!T78,IF(AND($M$3=$Z$12),'Data Entry'!AA78,IF(AND($M$3=$Z$13),'Data Entry'!AH78,IF(AND($M$3=$Z$14),'Data Entry'!AO78,IF(AND($M$3=$Z$15),'Data Entry'!AV78,"")))))))),"")</f>
        <v/>
      </c>
      <c r="P78" s="24" t="str">
        <f>IFERROR(IF(AND(B78=""),"",IF(AND($M$3=""),"",IF(AND($M$3=$Z$10),'Data Entry'!O78,IF(AND($M$3=$Z$11),'Data Entry'!U78,IF(AND($M$3=$Z$12),'Data Entry'!AB78,IF(AND($M$3=$Z$13),'Data Entry'!AI78,IF(AND($M$3=$Z$14),'Data Entry'!AP78,IF(AND($M$3=$Z$15),'Data Entry'!AW78,"")))))))),"")</f>
        <v/>
      </c>
      <c r="Q78" s="41" t="str">
        <f t="shared" si="5"/>
        <v/>
      </c>
    </row>
    <row r="79" spans="1:17" ht="21.95" customHeight="1">
      <c r="A79" s="33">
        <v>72</v>
      </c>
      <c r="B79" s="34" t="str">
        <f>IFERROR(IF(AND($M$3=""),"",IF(AND('Data Entry'!C79=""),"",'Data Entry'!C79)),"")</f>
        <v/>
      </c>
      <c r="C79" s="22" t="str">
        <f>IFERROR(IF(AND($M$3=""),"",IF(AND('Data Entry'!D79=""),"",'Data Entry'!D79)),"")</f>
        <v/>
      </c>
      <c r="D79" s="35" t="str">
        <f>IFERROR(IF(AND($M$3=""),"",IF(AND('Data Entry'!E79=""),"",'Data Entry'!E79)),"")</f>
        <v/>
      </c>
      <c r="E79" s="36" t="str">
        <f>IFERROR(IF(AND(B79=""),"",IF(AND($M$3=""),"",IF(AND($M$3=$Z$10),'Data Entry'!J79,IF(AND($M$3=$Z$11),'Data Entry'!P79,IF(AND($M$3=$Z$12),'Data Entry'!V79,IF(AND($M$3=$Z$13),'Data Entry'!AC79,IF(AND($M$3=$Z$14),'Data Entry'!AJ79,IF(AND($M$3=$Z$15),'Data Entry'!AQ79,"")))))))),"")</f>
        <v/>
      </c>
      <c r="F79" s="36" t="str">
        <f>IFERROR(IF(AND(B79=""),"",IF(AND($M$3=""),"",IF(AND($M$3=$Z$10),'Data Entry'!K79,IF(AND($M$3=$Z$11),'Data Entry'!Q79,IF(AND($M$3=$Z$12),'Data Entry'!W79,IF(AND($M$3=$Z$13),'Data Entry'!AD79,IF(AND($M$3=$Z$14),'Data Entry'!AK79,IF(AND($M$3=$Z$15),'Data Entry'!AR79,"")))))))),"")</f>
        <v/>
      </c>
      <c r="G79" s="36" t="str">
        <f>IFERROR(IF(AND(B79=""),"",IF(AND($M$3=""),"",IF(AND($M$3=$Z$10),'Data Entry'!L79,IF(AND($M$3=$Z$11),'Data Entry'!R79,IF(AND($M$3=$Z$12),'Data Entry'!X79,IF(AND($M$3=$Z$13),'Data Entry'!AE79,IF(AND($M$3=$Z$14),'Data Entry'!AL79,IF(AND($M$3=$Z$15),'Data Entry'!AS79,"")))))))),"")</f>
        <v/>
      </c>
      <c r="H79" s="36" t="str">
        <f>IFERROR(IF(AND(B79=""),"",IF(AND($M$3=""),"",IF(AND($M$3=$Z$10),'Data Entry'!M79,IF(AND($M$3=$Z$11),'Data Entry'!S79,IF(AND($M$3=$Z$12),'Data Entry'!Y79,IF(AND($M$3=$Z$13),'Data Entry'!AF79,IF(AND($M$3=$Z$14),'Data Entry'!AM79,IF(AND($M$3=$Z$15),'Data Entry'!AT79,"")))))))),"")</f>
        <v/>
      </c>
      <c r="I79" s="37" t="str">
        <f t="shared" si="3"/>
        <v/>
      </c>
      <c r="J79" s="38" t="str">
        <f t="shared" si="4"/>
        <v/>
      </c>
      <c r="K79" s="23" t="str">
        <f>IFERROR(IF(AND($M$3=""),"",IF(AND(B79=""),"",IF(AND('Data Entry'!F79=""),"",'Data Entry'!F79))),"")</f>
        <v/>
      </c>
      <c r="L79" s="39" t="str">
        <f>IFERROR(IF(AND($M$3=""),"",IF(AND(B79=""),"",IF(AND('Data Entry'!G79=""),"",'Data Entry'!G79))),"")</f>
        <v/>
      </c>
      <c r="M79" s="40" t="str">
        <f>IFERROR(IF(AND($M$3=""),"",IF(AND(B79=""),"",IF(AND('Data Entry'!H79=""),"",'Data Entry'!H79))),"")</f>
        <v/>
      </c>
      <c r="N79" s="39" t="str">
        <f>IFERROR(IF(AND($M$3=""),"",IF(AND(B79=""),"",IF(AND('Data Entry'!I79=""),"",'Data Entry'!I79))),"")</f>
        <v/>
      </c>
      <c r="O79" s="24" t="str">
        <f>IFERROR(IF(AND(B79=""),"",IF(AND($M$3=""),"",IF(AND($M$3=$Z$10),'Data Entry'!N79,IF(AND($M$3=$Z$11),'Data Entry'!T79,IF(AND($M$3=$Z$12),'Data Entry'!AA79,IF(AND($M$3=$Z$13),'Data Entry'!AH79,IF(AND($M$3=$Z$14),'Data Entry'!AO79,IF(AND($M$3=$Z$15),'Data Entry'!AV79,"")))))))),"")</f>
        <v/>
      </c>
      <c r="P79" s="24" t="str">
        <f>IFERROR(IF(AND(B79=""),"",IF(AND($M$3=""),"",IF(AND($M$3=$Z$10),'Data Entry'!O79,IF(AND($M$3=$Z$11),'Data Entry'!U79,IF(AND($M$3=$Z$12),'Data Entry'!AB79,IF(AND($M$3=$Z$13),'Data Entry'!AI79,IF(AND($M$3=$Z$14),'Data Entry'!AP79,IF(AND($M$3=$Z$15),'Data Entry'!AW79,"")))))))),"")</f>
        <v/>
      </c>
      <c r="Q79" s="41" t="str">
        <f t="shared" si="5"/>
        <v/>
      </c>
    </row>
    <row r="80" spans="1:17" ht="21.95" customHeight="1">
      <c r="A80" s="33">
        <v>73</v>
      </c>
      <c r="B80" s="34" t="str">
        <f>IFERROR(IF(AND($M$3=""),"",IF(AND('Data Entry'!C80=""),"",'Data Entry'!C80)),"")</f>
        <v/>
      </c>
      <c r="C80" s="22" t="str">
        <f>IFERROR(IF(AND($M$3=""),"",IF(AND('Data Entry'!D80=""),"",'Data Entry'!D80)),"")</f>
        <v/>
      </c>
      <c r="D80" s="35" t="str">
        <f>IFERROR(IF(AND($M$3=""),"",IF(AND('Data Entry'!E80=""),"",'Data Entry'!E80)),"")</f>
        <v/>
      </c>
      <c r="E80" s="36" t="str">
        <f>IFERROR(IF(AND(B80=""),"",IF(AND($M$3=""),"",IF(AND($M$3=$Z$10),'Data Entry'!J80,IF(AND($M$3=$Z$11),'Data Entry'!P80,IF(AND($M$3=$Z$12),'Data Entry'!V80,IF(AND($M$3=$Z$13),'Data Entry'!AC80,IF(AND($M$3=$Z$14),'Data Entry'!AJ80,IF(AND($M$3=$Z$15),'Data Entry'!AQ80,"")))))))),"")</f>
        <v/>
      </c>
      <c r="F80" s="36" t="str">
        <f>IFERROR(IF(AND(B80=""),"",IF(AND($M$3=""),"",IF(AND($M$3=$Z$10),'Data Entry'!K80,IF(AND($M$3=$Z$11),'Data Entry'!Q80,IF(AND($M$3=$Z$12),'Data Entry'!W80,IF(AND($M$3=$Z$13),'Data Entry'!AD80,IF(AND($M$3=$Z$14),'Data Entry'!AK80,IF(AND($M$3=$Z$15),'Data Entry'!AR80,"")))))))),"")</f>
        <v/>
      </c>
      <c r="G80" s="36" t="str">
        <f>IFERROR(IF(AND(B80=""),"",IF(AND($M$3=""),"",IF(AND($M$3=$Z$10),'Data Entry'!L80,IF(AND($M$3=$Z$11),'Data Entry'!R80,IF(AND($M$3=$Z$12),'Data Entry'!X80,IF(AND($M$3=$Z$13),'Data Entry'!AE80,IF(AND($M$3=$Z$14),'Data Entry'!AL80,IF(AND($M$3=$Z$15),'Data Entry'!AS80,"")))))))),"")</f>
        <v/>
      </c>
      <c r="H80" s="36" t="str">
        <f>IFERROR(IF(AND(B80=""),"",IF(AND($M$3=""),"",IF(AND($M$3=$Z$10),'Data Entry'!M80,IF(AND($M$3=$Z$11),'Data Entry'!S80,IF(AND($M$3=$Z$12),'Data Entry'!Y80,IF(AND($M$3=$Z$13),'Data Entry'!AF80,IF(AND($M$3=$Z$14),'Data Entry'!AM80,IF(AND($M$3=$Z$15),'Data Entry'!AT80,"")))))))),"")</f>
        <v/>
      </c>
      <c r="I80" s="37" t="str">
        <f t="shared" si="3"/>
        <v/>
      </c>
      <c r="J80" s="38" t="str">
        <f t="shared" si="4"/>
        <v/>
      </c>
      <c r="K80" s="23" t="str">
        <f>IFERROR(IF(AND($M$3=""),"",IF(AND(B80=""),"",IF(AND('Data Entry'!F80=""),"",'Data Entry'!F80))),"")</f>
        <v/>
      </c>
      <c r="L80" s="39" t="str">
        <f>IFERROR(IF(AND($M$3=""),"",IF(AND(B80=""),"",IF(AND('Data Entry'!G80=""),"",'Data Entry'!G80))),"")</f>
        <v/>
      </c>
      <c r="M80" s="40" t="str">
        <f>IFERROR(IF(AND($M$3=""),"",IF(AND(B80=""),"",IF(AND('Data Entry'!H80=""),"",'Data Entry'!H80))),"")</f>
        <v/>
      </c>
      <c r="N80" s="39" t="str">
        <f>IFERROR(IF(AND($M$3=""),"",IF(AND(B80=""),"",IF(AND('Data Entry'!I80=""),"",'Data Entry'!I80))),"")</f>
        <v/>
      </c>
      <c r="O80" s="24" t="str">
        <f>IFERROR(IF(AND(B80=""),"",IF(AND($M$3=""),"",IF(AND($M$3=$Z$10),'Data Entry'!N80,IF(AND($M$3=$Z$11),'Data Entry'!T80,IF(AND($M$3=$Z$12),'Data Entry'!AA80,IF(AND($M$3=$Z$13),'Data Entry'!AH80,IF(AND($M$3=$Z$14),'Data Entry'!AO80,IF(AND($M$3=$Z$15),'Data Entry'!AV80,"")))))))),"")</f>
        <v/>
      </c>
      <c r="P80" s="24" t="str">
        <f>IFERROR(IF(AND(B80=""),"",IF(AND($M$3=""),"",IF(AND($M$3=$Z$10),'Data Entry'!O80,IF(AND($M$3=$Z$11),'Data Entry'!U80,IF(AND($M$3=$Z$12),'Data Entry'!AB80,IF(AND($M$3=$Z$13),'Data Entry'!AI80,IF(AND($M$3=$Z$14),'Data Entry'!AP80,IF(AND($M$3=$Z$15),'Data Entry'!AW80,"")))))))),"")</f>
        <v/>
      </c>
      <c r="Q80" s="41" t="str">
        <f t="shared" si="5"/>
        <v/>
      </c>
    </row>
    <row r="81" spans="1:17" ht="21.95" customHeight="1">
      <c r="A81" s="33">
        <v>74</v>
      </c>
      <c r="B81" s="34" t="str">
        <f>IFERROR(IF(AND($M$3=""),"",IF(AND('Data Entry'!C81=""),"",'Data Entry'!C81)),"")</f>
        <v/>
      </c>
      <c r="C81" s="22" t="str">
        <f>IFERROR(IF(AND($M$3=""),"",IF(AND('Data Entry'!D81=""),"",'Data Entry'!D81)),"")</f>
        <v/>
      </c>
      <c r="D81" s="35" t="str">
        <f>IFERROR(IF(AND($M$3=""),"",IF(AND('Data Entry'!E81=""),"",'Data Entry'!E81)),"")</f>
        <v/>
      </c>
      <c r="E81" s="36" t="str">
        <f>IFERROR(IF(AND(B81=""),"",IF(AND($M$3=""),"",IF(AND($M$3=$Z$10),'Data Entry'!J81,IF(AND($M$3=$Z$11),'Data Entry'!P81,IF(AND($M$3=$Z$12),'Data Entry'!V81,IF(AND($M$3=$Z$13),'Data Entry'!AC81,IF(AND($M$3=$Z$14),'Data Entry'!AJ81,IF(AND($M$3=$Z$15),'Data Entry'!AQ81,"")))))))),"")</f>
        <v/>
      </c>
      <c r="F81" s="36" t="str">
        <f>IFERROR(IF(AND(B81=""),"",IF(AND($M$3=""),"",IF(AND($M$3=$Z$10),'Data Entry'!K81,IF(AND($M$3=$Z$11),'Data Entry'!Q81,IF(AND($M$3=$Z$12),'Data Entry'!W81,IF(AND($M$3=$Z$13),'Data Entry'!AD81,IF(AND($M$3=$Z$14),'Data Entry'!AK81,IF(AND($M$3=$Z$15),'Data Entry'!AR81,"")))))))),"")</f>
        <v/>
      </c>
      <c r="G81" s="36" t="str">
        <f>IFERROR(IF(AND(B81=""),"",IF(AND($M$3=""),"",IF(AND($M$3=$Z$10),'Data Entry'!L81,IF(AND($M$3=$Z$11),'Data Entry'!R81,IF(AND($M$3=$Z$12),'Data Entry'!X81,IF(AND($M$3=$Z$13),'Data Entry'!AE81,IF(AND($M$3=$Z$14),'Data Entry'!AL81,IF(AND($M$3=$Z$15),'Data Entry'!AS81,"")))))))),"")</f>
        <v/>
      </c>
      <c r="H81" s="36" t="str">
        <f>IFERROR(IF(AND(B81=""),"",IF(AND($M$3=""),"",IF(AND($M$3=$Z$10),'Data Entry'!M81,IF(AND($M$3=$Z$11),'Data Entry'!S81,IF(AND($M$3=$Z$12),'Data Entry'!Y81,IF(AND($M$3=$Z$13),'Data Entry'!AF81,IF(AND($M$3=$Z$14),'Data Entry'!AM81,IF(AND($M$3=$Z$15),'Data Entry'!AT81,"")))))))),"")</f>
        <v/>
      </c>
      <c r="I81" s="37" t="str">
        <f t="shared" si="3"/>
        <v/>
      </c>
      <c r="J81" s="38" t="str">
        <f t="shared" si="4"/>
        <v/>
      </c>
      <c r="K81" s="23" t="str">
        <f>IFERROR(IF(AND($M$3=""),"",IF(AND(B81=""),"",IF(AND('Data Entry'!F81=""),"",'Data Entry'!F81))),"")</f>
        <v/>
      </c>
      <c r="L81" s="39" t="str">
        <f>IFERROR(IF(AND($M$3=""),"",IF(AND(B81=""),"",IF(AND('Data Entry'!G81=""),"",'Data Entry'!G81))),"")</f>
        <v/>
      </c>
      <c r="M81" s="40" t="str">
        <f>IFERROR(IF(AND($M$3=""),"",IF(AND(B81=""),"",IF(AND('Data Entry'!H81=""),"",'Data Entry'!H81))),"")</f>
        <v/>
      </c>
      <c r="N81" s="39" t="str">
        <f>IFERROR(IF(AND($M$3=""),"",IF(AND(B81=""),"",IF(AND('Data Entry'!I81=""),"",'Data Entry'!I81))),"")</f>
        <v/>
      </c>
      <c r="O81" s="24" t="str">
        <f>IFERROR(IF(AND(B81=""),"",IF(AND($M$3=""),"",IF(AND($M$3=$Z$10),'Data Entry'!N81,IF(AND($M$3=$Z$11),'Data Entry'!T81,IF(AND($M$3=$Z$12),'Data Entry'!AA81,IF(AND($M$3=$Z$13),'Data Entry'!AH81,IF(AND($M$3=$Z$14),'Data Entry'!AO81,IF(AND($M$3=$Z$15),'Data Entry'!AV81,"")))))))),"")</f>
        <v/>
      </c>
      <c r="P81" s="24" t="str">
        <f>IFERROR(IF(AND(B81=""),"",IF(AND($M$3=""),"",IF(AND($M$3=$Z$10),'Data Entry'!O81,IF(AND($M$3=$Z$11),'Data Entry'!U81,IF(AND($M$3=$Z$12),'Data Entry'!AB81,IF(AND($M$3=$Z$13),'Data Entry'!AI81,IF(AND($M$3=$Z$14),'Data Entry'!AP81,IF(AND($M$3=$Z$15),'Data Entry'!AW81,"")))))))),"")</f>
        <v/>
      </c>
      <c r="Q81" s="41" t="str">
        <f t="shared" si="5"/>
        <v/>
      </c>
    </row>
    <row r="82" spans="1:17" ht="21.95" customHeight="1">
      <c r="A82" s="33">
        <v>75</v>
      </c>
      <c r="B82" s="34" t="str">
        <f>IFERROR(IF(AND($M$3=""),"",IF(AND('Data Entry'!C82=""),"",'Data Entry'!C82)),"")</f>
        <v/>
      </c>
      <c r="C82" s="22" t="str">
        <f>IFERROR(IF(AND($M$3=""),"",IF(AND('Data Entry'!D82=""),"",'Data Entry'!D82)),"")</f>
        <v/>
      </c>
      <c r="D82" s="35" t="str">
        <f>IFERROR(IF(AND($M$3=""),"",IF(AND('Data Entry'!E82=""),"",'Data Entry'!E82)),"")</f>
        <v/>
      </c>
      <c r="E82" s="36" t="str">
        <f>IFERROR(IF(AND(B82=""),"",IF(AND($M$3=""),"",IF(AND($M$3=$Z$10),'Data Entry'!J82,IF(AND($M$3=$Z$11),'Data Entry'!P82,IF(AND($M$3=$Z$12),'Data Entry'!V82,IF(AND($M$3=$Z$13),'Data Entry'!AC82,IF(AND($M$3=$Z$14),'Data Entry'!AJ82,IF(AND($M$3=$Z$15),'Data Entry'!AQ82,"")))))))),"")</f>
        <v/>
      </c>
      <c r="F82" s="36" t="str">
        <f>IFERROR(IF(AND(B82=""),"",IF(AND($M$3=""),"",IF(AND($M$3=$Z$10),'Data Entry'!K82,IF(AND($M$3=$Z$11),'Data Entry'!Q82,IF(AND($M$3=$Z$12),'Data Entry'!W82,IF(AND($M$3=$Z$13),'Data Entry'!AD82,IF(AND($M$3=$Z$14),'Data Entry'!AK82,IF(AND($M$3=$Z$15),'Data Entry'!AR82,"")))))))),"")</f>
        <v/>
      </c>
      <c r="G82" s="36" t="str">
        <f>IFERROR(IF(AND(B82=""),"",IF(AND($M$3=""),"",IF(AND($M$3=$Z$10),'Data Entry'!L82,IF(AND($M$3=$Z$11),'Data Entry'!R82,IF(AND($M$3=$Z$12),'Data Entry'!X82,IF(AND($M$3=$Z$13),'Data Entry'!AE82,IF(AND($M$3=$Z$14),'Data Entry'!AL82,IF(AND($M$3=$Z$15),'Data Entry'!AS82,"")))))))),"")</f>
        <v/>
      </c>
      <c r="H82" s="36" t="str">
        <f>IFERROR(IF(AND(B82=""),"",IF(AND($M$3=""),"",IF(AND($M$3=$Z$10),'Data Entry'!M82,IF(AND($M$3=$Z$11),'Data Entry'!S82,IF(AND($M$3=$Z$12),'Data Entry'!Y82,IF(AND($M$3=$Z$13),'Data Entry'!AF82,IF(AND($M$3=$Z$14),'Data Entry'!AM82,IF(AND($M$3=$Z$15),'Data Entry'!AT82,"")))))))),"")</f>
        <v/>
      </c>
      <c r="I82" s="37" t="str">
        <f t="shared" si="3"/>
        <v/>
      </c>
      <c r="J82" s="38" t="str">
        <f t="shared" si="4"/>
        <v/>
      </c>
      <c r="K82" s="23" t="str">
        <f>IFERROR(IF(AND($M$3=""),"",IF(AND(B82=""),"",IF(AND('Data Entry'!F82=""),"",'Data Entry'!F82))),"")</f>
        <v/>
      </c>
      <c r="L82" s="39" t="str">
        <f>IFERROR(IF(AND($M$3=""),"",IF(AND(B82=""),"",IF(AND('Data Entry'!G82=""),"",'Data Entry'!G82))),"")</f>
        <v/>
      </c>
      <c r="M82" s="40" t="str">
        <f>IFERROR(IF(AND($M$3=""),"",IF(AND(B82=""),"",IF(AND('Data Entry'!H82=""),"",'Data Entry'!H82))),"")</f>
        <v/>
      </c>
      <c r="N82" s="39" t="str">
        <f>IFERROR(IF(AND($M$3=""),"",IF(AND(B82=""),"",IF(AND('Data Entry'!I82=""),"",'Data Entry'!I82))),"")</f>
        <v/>
      </c>
      <c r="O82" s="24" t="str">
        <f>IFERROR(IF(AND(B82=""),"",IF(AND($M$3=""),"",IF(AND($M$3=$Z$10),'Data Entry'!N82,IF(AND($M$3=$Z$11),'Data Entry'!T82,IF(AND($M$3=$Z$12),'Data Entry'!AA82,IF(AND($M$3=$Z$13),'Data Entry'!AH82,IF(AND($M$3=$Z$14),'Data Entry'!AO82,IF(AND($M$3=$Z$15),'Data Entry'!AV82,"")))))))),"")</f>
        <v/>
      </c>
      <c r="P82" s="24" t="str">
        <f>IFERROR(IF(AND(B82=""),"",IF(AND($M$3=""),"",IF(AND($M$3=$Z$10),'Data Entry'!O82,IF(AND($M$3=$Z$11),'Data Entry'!U82,IF(AND($M$3=$Z$12),'Data Entry'!AB82,IF(AND($M$3=$Z$13),'Data Entry'!AI82,IF(AND($M$3=$Z$14),'Data Entry'!AP82,IF(AND($M$3=$Z$15),'Data Entry'!AW82,"")))))))),"")</f>
        <v/>
      </c>
      <c r="Q82" s="41" t="str">
        <f t="shared" si="5"/>
        <v/>
      </c>
    </row>
    <row r="83" spans="1:17" ht="21.95" customHeight="1">
      <c r="A83" s="33">
        <v>76</v>
      </c>
      <c r="B83" s="34" t="str">
        <f>IFERROR(IF(AND($M$3=""),"",IF(AND('Data Entry'!C83=""),"",'Data Entry'!C83)),"")</f>
        <v/>
      </c>
      <c r="C83" s="22" t="str">
        <f>IFERROR(IF(AND($M$3=""),"",IF(AND('Data Entry'!D83=""),"",'Data Entry'!D83)),"")</f>
        <v/>
      </c>
      <c r="D83" s="35" t="str">
        <f>IFERROR(IF(AND($M$3=""),"",IF(AND('Data Entry'!E83=""),"",'Data Entry'!E83)),"")</f>
        <v/>
      </c>
      <c r="E83" s="36" t="str">
        <f>IFERROR(IF(AND(B83=""),"",IF(AND($M$3=""),"",IF(AND($M$3=$Z$10),'Data Entry'!J83,IF(AND($M$3=$Z$11),'Data Entry'!P83,IF(AND($M$3=$Z$12),'Data Entry'!V83,IF(AND($M$3=$Z$13),'Data Entry'!AC83,IF(AND($M$3=$Z$14),'Data Entry'!AJ83,IF(AND($M$3=$Z$15),'Data Entry'!AQ83,"")))))))),"")</f>
        <v/>
      </c>
      <c r="F83" s="36" t="str">
        <f>IFERROR(IF(AND(B83=""),"",IF(AND($M$3=""),"",IF(AND($M$3=$Z$10),'Data Entry'!K83,IF(AND($M$3=$Z$11),'Data Entry'!Q83,IF(AND($M$3=$Z$12),'Data Entry'!W83,IF(AND($M$3=$Z$13),'Data Entry'!AD83,IF(AND($M$3=$Z$14),'Data Entry'!AK83,IF(AND($M$3=$Z$15),'Data Entry'!AR83,"")))))))),"")</f>
        <v/>
      </c>
      <c r="G83" s="36" t="str">
        <f>IFERROR(IF(AND(B83=""),"",IF(AND($M$3=""),"",IF(AND($M$3=$Z$10),'Data Entry'!L83,IF(AND($M$3=$Z$11),'Data Entry'!R83,IF(AND($M$3=$Z$12),'Data Entry'!X83,IF(AND($M$3=$Z$13),'Data Entry'!AE83,IF(AND($M$3=$Z$14),'Data Entry'!AL83,IF(AND($M$3=$Z$15),'Data Entry'!AS83,"")))))))),"")</f>
        <v/>
      </c>
      <c r="H83" s="36" t="str">
        <f>IFERROR(IF(AND(B83=""),"",IF(AND($M$3=""),"",IF(AND($M$3=$Z$10),'Data Entry'!M83,IF(AND($M$3=$Z$11),'Data Entry'!S83,IF(AND($M$3=$Z$12),'Data Entry'!Y83,IF(AND($M$3=$Z$13),'Data Entry'!AF83,IF(AND($M$3=$Z$14),'Data Entry'!AM83,IF(AND($M$3=$Z$15),'Data Entry'!AT83,"")))))))),"")</f>
        <v/>
      </c>
      <c r="I83" s="37" t="str">
        <f t="shared" si="3"/>
        <v/>
      </c>
      <c r="J83" s="38" t="str">
        <f t="shared" si="4"/>
        <v/>
      </c>
      <c r="K83" s="23" t="str">
        <f>IFERROR(IF(AND($M$3=""),"",IF(AND(B83=""),"",IF(AND('Data Entry'!F83=""),"",'Data Entry'!F83))),"")</f>
        <v/>
      </c>
      <c r="L83" s="39" t="str">
        <f>IFERROR(IF(AND($M$3=""),"",IF(AND(B83=""),"",IF(AND('Data Entry'!G83=""),"",'Data Entry'!G83))),"")</f>
        <v/>
      </c>
      <c r="M83" s="40" t="str">
        <f>IFERROR(IF(AND($M$3=""),"",IF(AND(B83=""),"",IF(AND('Data Entry'!H83=""),"",'Data Entry'!H83))),"")</f>
        <v/>
      </c>
      <c r="N83" s="39" t="str">
        <f>IFERROR(IF(AND($M$3=""),"",IF(AND(B83=""),"",IF(AND('Data Entry'!I83=""),"",'Data Entry'!I83))),"")</f>
        <v/>
      </c>
      <c r="O83" s="24" t="str">
        <f>IFERROR(IF(AND(B83=""),"",IF(AND($M$3=""),"",IF(AND($M$3=$Z$10),'Data Entry'!N83,IF(AND($M$3=$Z$11),'Data Entry'!T83,IF(AND($M$3=$Z$12),'Data Entry'!AA83,IF(AND($M$3=$Z$13),'Data Entry'!AH83,IF(AND($M$3=$Z$14),'Data Entry'!AO83,IF(AND($M$3=$Z$15),'Data Entry'!AV83,"")))))))),"")</f>
        <v/>
      </c>
      <c r="P83" s="24" t="str">
        <f>IFERROR(IF(AND(B83=""),"",IF(AND($M$3=""),"",IF(AND($M$3=$Z$10),'Data Entry'!O83,IF(AND($M$3=$Z$11),'Data Entry'!U83,IF(AND($M$3=$Z$12),'Data Entry'!AB83,IF(AND($M$3=$Z$13),'Data Entry'!AI83,IF(AND($M$3=$Z$14),'Data Entry'!AP83,IF(AND($M$3=$Z$15),'Data Entry'!AW83,"")))))))),"")</f>
        <v/>
      </c>
      <c r="Q83" s="41" t="str">
        <f t="shared" si="5"/>
        <v/>
      </c>
    </row>
    <row r="84" spans="1:17" ht="21.95" customHeight="1">
      <c r="A84" s="33">
        <v>77</v>
      </c>
      <c r="B84" s="34" t="str">
        <f>IFERROR(IF(AND($M$3=""),"",IF(AND('Data Entry'!C84=""),"",'Data Entry'!C84)),"")</f>
        <v/>
      </c>
      <c r="C84" s="22" t="str">
        <f>IFERROR(IF(AND($M$3=""),"",IF(AND('Data Entry'!D84=""),"",'Data Entry'!D84)),"")</f>
        <v/>
      </c>
      <c r="D84" s="35" t="str">
        <f>IFERROR(IF(AND($M$3=""),"",IF(AND('Data Entry'!E84=""),"",'Data Entry'!E84)),"")</f>
        <v/>
      </c>
      <c r="E84" s="36" t="str">
        <f>IFERROR(IF(AND(B84=""),"",IF(AND($M$3=""),"",IF(AND($M$3=$Z$10),'Data Entry'!J84,IF(AND($M$3=$Z$11),'Data Entry'!P84,IF(AND($M$3=$Z$12),'Data Entry'!V84,IF(AND($M$3=$Z$13),'Data Entry'!AC84,IF(AND($M$3=$Z$14),'Data Entry'!AJ84,IF(AND($M$3=$Z$15),'Data Entry'!AQ84,"")))))))),"")</f>
        <v/>
      </c>
      <c r="F84" s="36" t="str">
        <f>IFERROR(IF(AND(B84=""),"",IF(AND($M$3=""),"",IF(AND($M$3=$Z$10),'Data Entry'!K84,IF(AND($M$3=$Z$11),'Data Entry'!Q84,IF(AND($M$3=$Z$12),'Data Entry'!W84,IF(AND($M$3=$Z$13),'Data Entry'!AD84,IF(AND($M$3=$Z$14),'Data Entry'!AK84,IF(AND($M$3=$Z$15),'Data Entry'!AR84,"")))))))),"")</f>
        <v/>
      </c>
      <c r="G84" s="36" t="str">
        <f>IFERROR(IF(AND(B84=""),"",IF(AND($M$3=""),"",IF(AND($M$3=$Z$10),'Data Entry'!L84,IF(AND($M$3=$Z$11),'Data Entry'!R84,IF(AND($M$3=$Z$12),'Data Entry'!X84,IF(AND($M$3=$Z$13),'Data Entry'!AE84,IF(AND($M$3=$Z$14),'Data Entry'!AL84,IF(AND($M$3=$Z$15),'Data Entry'!AS84,"")))))))),"")</f>
        <v/>
      </c>
      <c r="H84" s="36" t="str">
        <f>IFERROR(IF(AND(B84=""),"",IF(AND($M$3=""),"",IF(AND($M$3=$Z$10),'Data Entry'!M84,IF(AND($M$3=$Z$11),'Data Entry'!S84,IF(AND($M$3=$Z$12),'Data Entry'!Y84,IF(AND($M$3=$Z$13),'Data Entry'!AF84,IF(AND($M$3=$Z$14),'Data Entry'!AM84,IF(AND($M$3=$Z$15),'Data Entry'!AT84,"")))))))),"")</f>
        <v/>
      </c>
      <c r="I84" s="37" t="str">
        <f t="shared" si="3"/>
        <v/>
      </c>
      <c r="J84" s="38" t="str">
        <f t="shared" si="4"/>
        <v/>
      </c>
      <c r="K84" s="23" t="str">
        <f>IFERROR(IF(AND($M$3=""),"",IF(AND(B84=""),"",IF(AND('Data Entry'!F84=""),"",'Data Entry'!F84))),"")</f>
        <v/>
      </c>
      <c r="L84" s="39" t="str">
        <f>IFERROR(IF(AND($M$3=""),"",IF(AND(B84=""),"",IF(AND('Data Entry'!G84=""),"",'Data Entry'!G84))),"")</f>
        <v/>
      </c>
      <c r="M84" s="40" t="str">
        <f>IFERROR(IF(AND($M$3=""),"",IF(AND(B84=""),"",IF(AND('Data Entry'!H84=""),"",'Data Entry'!H84))),"")</f>
        <v/>
      </c>
      <c r="N84" s="39" t="str">
        <f>IFERROR(IF(AND($M$3=""),"",IF(AND(B84=""),"",IF(AND('Data Entry'!I84=""),"",'Data Entry'!I84))),"")</f>
        <v/>
      </c>
      <c r="O84" s="24" t="str">
        <f>IFERROR(IF(AND(B84=""),"",IF(AND($M$3=""),"",IF(AND($M$3=$Z$10),'Data Entry'!N84,IF(AND($M$3=$Z$11),'Data Entry'!T84,IF(AND($M$3=$Z$12),'Data Entry'!AA84,IF(AND($M$3=$Z$13),'Data Entry'!AH84,IF(AND($M$3=$Z$14),'Data Entry'!AO84,IF(AND($M$3=$Z$15),'Data Entry'!AV84,"")))))))),"")</f>
        <v/>
      </c>
      <c r="P84" s="24" t="str">
        <f>IFERROR(IF(AND(B84=""),"",IF(AND($M$3=""),"",IF(AND($M$3=$Z$10),'Data Entry'!O84,IF(AND($M$3=$Z$11),'Data Entry'!U84,IF(AND($M$3=$Z$12),'Data Entry'!AB84,IF(AND($M$3=$Z$13),'Data Entry'!AI84,IF(AND($M$3=$Z$14),'Data Entry'!AP84,IF(AND($M$3=$Z$15),'Data Entry'!AW84,"")))))))),"")</f>
        <v/>
      </c>
      <c r="Q84" s="41" t="str">
        <f t="shared" si="5"/>
        <v/>
      </c>
    </row>
    <row r="85" spans="1:17" ht="21.95" customHeight="1">
      <c r="A85" s="33">
        <v>78</v>
      </c>
      <c r="B85" s="34" t="str">
        <f>IFERROR(IF(AND($M$3=""),"",IF(AND('Data Entry'!C85=""),"",'Data Entry'!C85)),"")</f>
        <v/>
      </c>
      <c r="C85" s="22" t="str">
        <f>IFERROR(IF(AND($M$3=""),"",IF(AND('Data Entry'!D85=""),"",'Data Entry'!D85)),"")</f>
        <v/>
      </c>
      <c r="D85" s="35" t="str">
        <f>IFERROR(IF(AND($M$3=""),"",IF(AND('Data Entry'!E85=""),"",'Data Entry'!E85)),"")</f>
        <v/>
      </c>
      <c r="E85" s="36" t="str">
        <f>IFERROR(IF(AND(B85=""),"",IF(AND($M$3=""),"",IF(AND($M$3=$Z$10),'Data Entry'!J85,IF(AND($M$3=$Z$11),'Data Entry'!P85,IF(AND($M$3=$Z$12),'Data Entry'!V85,IF(AND($M$3=$Z$13),'Data Entry'!AC85,IF(AND($M$3=$Z$14),'Data Entry'!AJ85,IF(AND($M$3=$Z$15),'Data Entry'!AQ85,"")))))))),"")</f>
        <v/>
      </c>
      <c r="F85" s="36" t="str">
        <f>IFERROR(IF(AND(B85=""),"",IF(AND($M$3=""),"",IF(AND($M$3=$Z$10),'Data Entry'!K85,IF(AND($M$3=$Z$11),'Data Entry'!Q85,IF(AND($M$3=$Z$12),'Data Entry'!W85,IF(AND($M$3=$Z$13),'Data Entry'!AD85,IF(AND($M$3=$Z$14),'Data Entry'!AK85,IF(AND($M$3=$Z$15),'Data Entry'!AR85,"")))))))),"")</f>
        <v/>
      </c>
      <c r="G85" s="36" t="str">
        <f>IFERROR(IF(AND(B85=""),"",IF(AND($M$3=""),"",IF(AND($M$3=$Z$10),'Data Entry'!L85,IF(AND($M$3=$Z$11),'Data Entry'!R85,IF(AND($M$3=$Z$12),'Data Entry'!X85,IF(AND($M$3=$Z$13),'Data Entry'!AE85,IF(AND($M$3=$Z$14),'Data Entry'!AL85,IF(AND($M$3=$Z$15),'Data Entry'!AS85,"")))))))),"")</f>
        <v/>
      </c>
      <c r="H85" s="36" t="str">
        <f>IFERROR(IF(AND(B85=""),"",IF(AND($M$3=""),"",IF(AND($M$3=$Z$10),'Data Entry'!M85,IF(AND($M$3=$Z$11),'Data Entry'!S85,IF(AND($M$3=$Z$12),'Data Entry'!Y85,IF(AND($M$3=$Z$13),'Data Entry'!AF85,IF(AND($M$3=$Z$14),'Data Entry'!AM85,IF(AND($M$3=$Z$15),'Data Entry'!AT85,"")))))))),"")</f>
        <v/>
      </c>
      <c r="I85" s="37" t="str">
        <f t="shared" si="3"/>
        <v/>
      </c>
      <c r="J85" s="38" t="str">
        <f t="shared" si="4"/>
        <v/>
      </c>
      <c r="K85" s="23" t="str">
        <f>IFERROR(IF(AND($M$3=""),"",IF(AND(B85=""),"",IF(AND('Data Entry'!F85=""),"",'Data Entry'!F85))),"")</f>
        <v/>
      </c>
      <c r="L85" s="39" t="str">
        <f>IFERROR(IF(AND($M$3=""),"",IF(AND(B85=""),"",IF(AND('Data Entry'!G85=""),"",'Data Entry'!G85))),"")</f>
        <v/>
      </c>
      <c r="M85" s="40" t="str">
        <f>IFERROR(IF(AND($M$3=""),"",IF(AND(B85=""),"",IF(AND('Data Entry'!H85=""),"",'Data Entry'!H85))),"")</f>
        <v/>
      </c>
      <c r="N85" s="39" t="str">
        <f>IFERROR(IF(AND($M$3=""),"",IF(AND(B85=""),"",IF(AND('Data Entry'!I85=""),"",'Data Entry'!I85))),"")</f>
        <v/>
      </c>
      <c r="O85" s="24" t="str">
        <f>IFERROR(IF(AND(B85=""),"",IF(AND($M$3=""),"",IF(AND($M$3=$Z$10),'Data Entry'!N85,IF(AND($M$3=$Z$11),'Data Entry'!T85,IF(AND($M$3=$Z$12),'Data Entry'!AA85,IF(AND($M$3=$Z$13),'Data Entry'!AH85,IF(AND($M$3=$Z$14),'Data Entry'!AO85,IF(AND($M$3=$Z$15),'Data Entry'!AV85,"")))))))),"")</f>
        <v/>
      </c>
      <c r="P85" s="24" t="str">
        <f>IFERROR(IF(AND(B85=""),"",IF(AND($M$3=""),"",IF(AND($M$3=$Z$10),'Data Entry'!O85,IF(AND($M$3=$Z$11),'Data Entry'!U85,IF(AND($M$3=$Z$12),'Data Entry'!AB85,IF(AND($M$3=$Z$13),'Data Entry'!AI85,IF(AND($M$3=$Z$14),'Data Entry'!AP85,IF(AND($M$3=$Z$15),'Data Entry'!AW85,"")))))))),"")</f>
        <v/>
      </c>
      <c r="Q85" s="41" t="str">
        <f t="shared" si="5"/>
        <v/>
      </c>
    </row>
    <row r="86" spans="1:17" ht="21.95" customHeight="1">
      <c r="A86" s="33">
        <v>79</v>
      </c>
      <c r="B86" s="34" t="str">
        <f>IFERROR(IF(AND($M$3=""),"",IF(AND('Data Entry'!C86=""),"",'Data Entry'!C86)),"")</f>
        <v/>
      </c>
      <c r="C86" s="22" t="str">
        <f>IFERROR(IF(AND($M$3=""),"",IF(AND('Data Entry'!D86=""),"",'Data Entry'!D86)),"")</f>
        <v/>
      </c>
      <c r="D86" s="35" t="str">
        <f>IFERROR(IF(AND($M$3=""),"",IF(AND('Data Entry'!E86=""),"",'Data Entry'!E86)),"")</f>
        <v/>
      </c>
      <c r="E86" s="36" t="str">
        <f>IFERROR(IF(AND(B86=""),"",IF(AND($M$3=""),"",IF(AND($M$3=$Z$10),'Data Entry'!J86,IF(AND($M$3=$Z$11),'Data Entry'!P86,IF(AND($M$3=$Z$12),'Data Entry'!V86,IF(AND($M$3=$Z$13),'Data Entry'!AC86,IF(AND($M$3=$Z$14),'Data Entry'!AJ86,IF(AND($M$3=$Z$15),'Data Entry'!AQ86,"")))))))),"")</f>
        <v/>
      </c>
      <c r="F86" s="36" t="str">
        <f>IFERROR(IF(AND(B86=""),"",IF(AND($M$3=""),"",IF(AND($M$3=$Z$10),'Data Entry'!K86,IF(AND($M$3=$Z$11),'Data Entry'!Q86,IF(AND($M$3=$Z$12),'Data Entry'!W86,IF(AND($M$3=$Z$13),'Data Entry'!AD86,IF(AND($M$3=$Z$14),'Data Entry'!AK86,IF(AND($M$3=$Z$15),'Data Entry'!AR86,"")))))))),"")</f>
        <v/>
      </c>
      <c r="G86" s="36" t="str">
        <f>IFERROR(IF(AND(B86=""),"",IF(AND($M$3=""),"",IF(AND($M$3=$Z$10),'Data Entry'!L86,IF(AND($M$3=$Z$11),'Data Entry'!R86,IF(AND($M$3=$Z$12),'Data Entry'!X86,IF(AND($M$3=$Z$13),'Data Entry'!AE86,IF(AND($M$3=$Z$14),'Data Entry'!AL86,IF(AND($M$3=$Z$15),'Data Entry'!AS86,"")))))))),"")</f>
        <v/>
      </c>
      <c r="H86" s="36" t="str">
        <f>IFERROR(IF(AND(B86=""),"",IF(AND($M$3=""),"",IF(AND($M$3=$Z$10),'Data Entry'!M86,IF(AND($M$3=$Z$11),'Data Entry'!S86,IF(AND($M$3=$Z$12),'Data Entry'!Y86,IF(AND($M$3=$Z$13),'Data Entry'!AF86,IF(AND($M$3=$Z$14),'Data Entry'!AM86,IF(AND($M$3=$Z$15),'Data Entry'!AT86,"")))))))),"")</f>
        <v/>
      </c>
      <c r="I86" s="37" t="str">
        <f t="shared" si="3"/>
        <v/>
      </c>
      <c r="J86" s="38" t="str">
        <f t="shared" si="4"/>
        <v/>
      </c>
      <c r="K86" s="23" t="str">
        <f>IFERROR(IF(AND($M$3=""),"",IF(AND(B86=""),"",IF(AND('Data Entry'!F86=""),"",'Data Entry'!F86))),"")</f>
        <v/>
      </c>
      <c r="L86" s="39" t="str">
        <f>IFERROR(IF(AND($M$3=""),"",IF(AND(B86=""),"",IF(AND('Data Entry'!G86=""),"",'Data Entry'!G86))),"")</f>
        <v/>
      </c>
      <c r="M86" s="40" t="str">
        <f>IFERROR(IF(AND($M$3=""),"",IF(AND(B86=""),"",IF(AND('Data Entry'!H86=""),"",'Data Entry'!H86))),"")</f>
        <v/>
      </c>
      <c r="N86" s="39" t="str">
        <f>IFERROR(IF(AND($M$3=""),"",IF(AND(B86=""),"",IF(AND('Data Entry'!I86=""),"",'Data Entry'!I86))),"")</f>
        <v/>
      </c>
      <c r="O86" s="24" t="str">
        <f>IFERROR(IF(AND(B86=""),"",IF(AND($M$3=""),"",IF(AND($M$3=$Z$10),'Data Entry'!N86,IF(AND($M$3=$Z$11),'Data Entry'!T86,IF(AND($M$3=$Z$12),'Data Entry'!AA86,IF(AND($M$3=$Z$13),'Data Entry'!AH86,IF(AND($M$3=$Z$14),'Data Entry'!AO86,IF(AND($M$3=$Z$15),'Data Entry'!AV86,"")))))))),"")</f>
        <v/>
      </c>
      <c r="P86" s="24" t="str">
        <f>IFERROR(IF(AND(B86=""),"",IF(AND($M$3=""),"",IF(AND($M$3=$Z$10),'Data Entry'!O86,IF(AND($M$3=$Z$11),'Data Entry'!U86,IF(AND($M$3=$Z$12),'Data Entry'!AB86,IF(AND($M$3=$Z$13),'Data Entry'!AI86,IF(AND($M$3=$Z$14),'Data Entry'!AP86,IF(AND($M$3=$Z$15),'Data Entry'!AW86,"")))))))),"")</f>
        <v/>
      </c>
      <c r="Q86" s="41" t="str">
        <f t="shared" si="5"/>
        <v/>
      </c>
    </row>
    <row r="87" spans="1:17" ht="21.95" customHeight="1">
      <c r="A87" s="33">
        <v>80</v>
      </c>
      <c r="B87" s="34" t="str">
        <f>IFERROR(IF(AND($M$3=""),"",IF(AND('Data Entry'!C87=""),"",'Data Entry'!C87)),"")</f>
        <v/>
      </c>
      <c r="C87" s="22" t="str">
        <f>IFERROR(IF(AND($M$3=""),"",IF(AND('Data Entry'!D87=""),"",'Data Entry'!D87)),"")</f>
        <v/>
      </c>
      <c r="D87" s="35" t="str">
        <f>IFERROR(IF(AND($M$3=""),"",IF(AND('Data Entry'!E87=""),"",'Data Entry'!E87)),"")</f>
        <v/>
      </c>
      <c r="E87" s="36" t="str">
        <f>IFERROR(IF(AND(B87=""),"",IF(AND($M$3=""),"",IF(AND($M$3=$Z$10),'Data Entry'!J87,IF(AND($M$3=$Z$11),'Data Entry'!P87,IF(AND($M$3=$Z$12),'Data Entry'!V87,IF(AND($M$3=$Z$13),'Data Entry'!AC87,IF(AND($M$3=$Z$14),'Data Entry'!AJ87,IF(AND($M$3=$Z$15),'Data Entry'!AQ87,"")))))))),"")</f>
        <v/>
      </c>
      <c r="F87" s="36" t="str">
        <f>IFERROR(IF(AND(B87=""),"",IF(AND($M$3=""),"",IF(AND($M$3=$Z$10),'Data Entry'!K87,IF(AND($M$3=$Z$11),'Data Entry'!Q87,IF(AND($M$3=$Z$12),'Data Entry'!W87,IF(AND($M$3=$Z$13),'Data Entry'!AD87,IF(AND($M$3=$Z$14),'Data Entry'!AK87,IF(AND($M$3=$Z$15),'Data Entry'!AR87,"")))))))),"")</f>
        <v/>
      </c>
      <c r="G87" s="36" t="str">
        <f>IFERROR(IF(AND(B87=""),"",IF(AND($M$3=""),"",IF(AND($M$3=$Z$10),'Data Entry'!L87,IF(AND($M$3=$Z$11),'Data Entry'!R87,IF(AND($M$3=$Z$12),'Data Entry'!X87,IF(AND($M$3=$Z$13),'Data Entry'!AE87,IF(AND($M$3=$Z$14),'Data Entry'!AL87,IF(AND($M$3=$Z$15),'Data Entry'!AS87,"")))))))),"")</f>
        <v/>
      </c>
      <c r="H87" s="36" t="str">
        <f>IFERROR(IF(AND(B87=""),"",IF(AND($M$3=""),"",IF(AND($M$3=$Z$10),'Data Entry'!M87,IF(AND($M$3=$Z$11),'Data Entry'!S87,IF(AND($M$3=$Z$12),'Data Entry'!Y87,IF(AND($M$3=$Z$13),'Data Entry'!AF87,IF(AND($M$3=$Z$14),'Data Entry'!AM87,IF(AND($M$3=$Z$15),'Data Entry'!AT87,"")))))))),"")</f>
        <v/>
      </c>
      <c r="I87" s="37" t="str">
        <f t="shared" si="3"/>
        <v/>
      </c>
      <c r="J87" s="38" t="str">
        <f t="shared" si="4"/>
        <v/>
      </c>
      <c r="K87" s="23" t="str">
        <f>IFERROR(IF(AND($M$3=""),"",IF(AND(B87=""),"",IF(AND('Data Entry'!F87=""),"",'Data Entry'!F87))),"")</f>
        <v/>
      </c>
      <c r="L87" s="39" t="str">
        <f>IFERROR(IF(AND($M$3=""),"",IF(AND(B87=""),"",IF(AND('Data Entry'!G87=""),"",'Data Entry'!G87))),"")</f>
        <v/>
      </c>
      <c r="M87" s="40" t="str">
        <f>IFERROR(IF(AND($M$3=""),"",IF(AND(B87=""),"",IF(AND('Data Entry'!H87=""),"",'Data Entry'!H87))),"")</f>
        <v/>
      </c>
      <c r="N87" s="39" t="str">
        <f>IFERROR(IF(AND($M$3=""),"",IF(AND(B87=""),"",IF(AND('Data Entry'!I87=""),"",'Data Entry'!I87))),"")</f>
        <v/>
      </c>
      <c r="O87" s="24" t="str">
        <f>IFERROR(IF(AND(B87=""),"",IF(AND($M$3=""),"",IF(AND($M$3=$Z$10),'Data Entry'!N87,IF(AND($M$3=$Z$11),'Data Entry'!T87,IF(AND($M$3=$Z$12),'Data Entry'!AA87,IF(AND($M$3=$Z$13),'Data Entry'!AH87,IF(AND($M$3=$Z$14),'Data Entry'!AO87,IF(AND($M$3=$Z$15),'Data Entry'!AV87,"")))))))),"")</f>
        <v/>
      </c>
      <c r="P87" s="24" t="str">
        <f>IFERROR(IF(AND(B87=""),"",IF(AND($M$3=""),"",IF(AND($M$3=$Z$10),'Data Entry'!O87,IF(AND($M$3=$Z$11),'Data Entry'!U87,IF(AND($M$3=$Z$12),'Data Entry'!AB87,IF(AND($M$3=$Z$13),'Data Entry'!AI87,IF(AND($M$3=$Z$14),'Data Entry'!AP87,IF(AND($M$3=$Z$15),'Data Entry'!AW87,"")))))))),"")</f>
        <v/>
      </c>
      <c r="Q87" s="41" t="str">
        <f t="shared" si="5"/>
        <v/>
      </c>
    </row>
    <row r="88" spans="1:17" ht="21.95" customHeight="1">
      <c r="A88" s="33">
        <v>81</v>
      </c>
      <c r="B88" s="34" t="str">
        <f>IFERROR(IF(AND($M$3=""),"",IF(AND('Data Entry'!C88=""),"",'Data Entry'!C88)),"")</f>
        <v/>
      </c>
      <c r="C88" s="22" t="str">
        <f>IFERROR(IF(AND($M$3=""),"",IF(AND('Data Entry'!D88=""),"",'Data Entry'!D88)),"")</f>
        <v/>
      </c>
      <c r="D88" s="35" t="str">
        <f>IFERROR(IF(AND($M$3=""),"",IF(AND('Data Entry'!E88=""),"",'Data Entry'!E88)),"")</f>
        <v/>
      </c>
      <c r="E88" s="36" t="str">
        <f>IFERROR(IF(AND(B88=""),"",IF(AND($M$3=""),"",IF(AND($M$3=$Z$10),'Data Entry'!J88,IF(AND($M$3=$Z$11),'Data Entry'!P88,IF(AND($M$3=$Z$12),'Data Entry'!V88,IF(AND($M$3=$Z$13),'Data Entry'!AC88,IF(AND($M$3=$Z$14),'Data Entry'!AJ88,IF(AND($M$3=$Z$15),'Data Entry'!AQ88,"")))))))),"")</f>
        <v/>
      </c>
      <c r="F88" s="36" t="str">
        <f>IFERROR(IF(AND(B88=""),"",IF(AND($M$3=""),"",IF(AND($M$3=$Z$10),'Data Entry'!K88,IF(AND($M$3=$Z$11),'Data Entry'!Q88,IF(AND($M$3=$Z$12),'Data Entry'!W88,IF(AND($M$3=$Z$13),'Data Entry'!AD88,IF(AND($M$3=$Z$14),'Data Entry'!AK88,IF(AND($M$3=$Z$15),'Data Entry'!AR88,"")))))))),"")</f>
        <v/>
      </c>
      <c r="G88" s="36" t="str">
        <f>IFERROR(IF(AND(B88=""),"",IF(AND($M$3=""),"",IF(AND($M$3=$Z$10),'Data Entry'!L88,IF(AND($M$3=$Z$11),'Data Entry'!R88,IF(AND($M$3=$Z$12),'Data Entry'!X88,IF(AND($M$3=$Z$13),'Data Entry'!AE88,IF(AND($M$3=$Z$14),'Data Entry'!AL88,IF(AND($M$3=$Z$15),'Data Entry'!AS88,"")))))))),"")</f>
        <v/>
      </c>
      <c r="H88" s="36" t="str">
        <f>IFERROR(IF(AND(B88=""),"",IF(AND($M$3=""),"",IF(AND($M$3=$Z$10),'Data Entry'!M88,IF(AND($M$3=$Z$11),'Data Entry'!S88,IF(AND($M$3=$Z$12),'Data Entry'!Y88,IF(AND($M$3=$Z$13),'Data Entry'!AF88,IF(AND($M$3=$Z$14),'Data Entry'!AM88,IF(AND($M$3=$Z$15),'Data Entry'!AT88,"")))))))),"")</f>
        <v/>
      </c>
      <c r="I88" s="37" t="str">
        <f t="shared" si="3"/>
        <v/>
      </c>
      <c r="J88" s="38" t="str">
        <f t="shared" si="4"/>
        <v/>
      </c>
      <c r="K88" s="23" t="str">
        <f>IFERROR(IF(AND($M$3=""),"",IF(AND(B88=""),"",IF(AND('Data Entry'!F88=""),"",'Data Entry'!F88))),"")</f>
        <v/>
      </c>
      <c r="L88" s="39" t="str">
        <f>IFERROR(IF(AND($M$3=""),"",IF(AND(B88=""),"",IF(AND('Data Entry'!G88=""),"",'Data Entry'!G88))),"")</f>
        <v/>
      </c>
      <c r="M88" s="40" t="str">
        <f>IFERROR(IF(AND($M$3=""),"",IF(AND(B88=""),"",IF(AND('Data Entry'!H88=""),"",'Data Entry'!H88))),"")</f>
        <v/>
      </c>
      <c r="N88" s="39" t="str">
        <f>IFERROR(IF(AND($M$3=""),"",IF(AND(B88=""),"",IF(AND('Data Entry'!I88=""),"",'Data Entry'!I88))),"")</f>
        <v/>
      </c>
      <c r="O88" s="24" t="str">
        <f>IFERROR(IF(AND(B88=""),"",IF(AND($M$3=""),"",IF(AND($M$3=$Z$10),'Data Entry'!N88,IF(AND($M$3=$Z$11),'Data Entry'!T88,IF(AND($M$3=$Z$12),'Data Entry'!AA88,IF(AND($M$3=$Z$13),'Data Entry'!AH88,IF(AND($M$3=$Z$14),'Data Entry'!AO88,IF(AND($M$3=$Z$15),'Data Entry'!AV88,"")))))))),"")</f>
        <v/>
      </c>
      <c r="P88" s="24" t="str">
        <f>IFERROR(IF(AND(B88=""),"",IF(AND($M$3=""),"",IF(AND($M$3=$Z$10),'Data Entry'!O88,IF(AND($M$3=$Z$11),'Data Entry'!U88,IF(AND($M$3=$Z$12),'Data Entry'!AB88,IF(AND($M$3=$Z$13),'Data Entry'!AI88,IF(AND($M$3=$Z$14),'Data Entry'!AP88,IF(AND($M$3=$Z$15),'Data Entry'!AW88,"")))))))),"")</f>
        <v/>
      </c>
      <c r="Q88" s="41" t="str">
        <f t="shared" si="5"/>
        <v/>
      </c>
    </row>
    <row r="89" spans="1:17" ht="21.95" customHeight="1">
      <c r="A89" s="33">
        <v>82</v>
      </c>
      <c r="B89" s="34" t="str">
        <f>IFERROR(IF(AND($M$3=""),"",IF(AND('Data Entry'!C89=""),"",'Data Entry'!C89)),"")</f>
        <v/>
      </c>
      <c r="C89" s="22" t="str">
        <f>IFERROR(IF(AND($M$3=""),"",IF(AND('Data Entry'!D89=""),"",'Data Entry'!D89)),"")</f>
        <v/>
      </c>
      <c r="D89" s="35" t="str">
        <f>IFERROR(IF(AND($M$3=""),"",IF(AND('Data Entry'!E89=""),"",'Data Entry'!E89)),"")</f>
        <v/>
      </c>
      <c r="E89" s="36" t="str">
        <f>IFERROR(IF(AND(B89=""),"",IF(AND($M$3=""),"",IF(AND($M$3=$Z$10),'Data Entry'!J89,IF(AND($M$3=$Z$11),'Data Entry'!P89,IF(AND($M$3=$Z$12),'Data Entry'!V89,IF(AND($M$3=$Z$13),'Data Entry'!AC89,IF(AND($M$3=$Z$14),'Data Entry'!AJ89,IF(AND($M$3=$Z$15),'Data Entry'!AQ89,"")))))))),"")</f>
        <v/>
      </c>
      <c r="F89" s="36" t="str">
        <f>IFERROR(IF(AND(B89=""),"",IF(AND($M$3=""),"",IF(AND($M$3=$Z$10),'Data Entry'!K89,IF(AND($M$3=$Z$11),'Data Entry'!Q89,IF(AND($M$3=$Z$12),'Data Entry'!W89,IF(AND($M$3=$Z$13),'Data Entry'!AD89,IF(AND($M$3=$Z$14),'Data Entry'!AK89,IF(AND($M$3=$Z$15),'Data Entry'!AR89,"")))))))),"")</f>
        <v/>
      </c>
      <c r="G89" s="36" t="str">
        <f>IFERROR(IF(AND(B89=""),"",IF(AND($M$3=""),"",IF(AND($M$3=$Z$10),'Data Entry'!L89,IF(AND($M$3=$Z$11),'Data Entry'!R89,IF(AND($M$3=$Z$12),'Data Entry'!X89,IF(AND($M$3=$Z$13),'Data Entry'!AE89,IF(AND($M$3=$Z$14),'Data Entry'!AL89,IF(AND($M$3=$Z$15),'Data Entry'!AS89,"")))))))),"")</f>
        <v/>
      </c>
      <c r="H89" s="36" t="str">
        <f>IFERROR(IF(AND(B89=""),"",IF(AND($M$3=""),"",IF(AND($M$3=$Z$10),'Data Entry'!M89,IF(AND($M$3=$Z$11),'Data Entry'!S89,IF(AND($M$3=$Z$12),'Data Entry'!Y89,IF(AND($M$3=$Z$13),'Data Entry'!AF89,IF(AND($M$3=$Z$14),'Data Entry'!AM89,IF(AND($M$3=$Z$15),'Data Entry'!AT89,"")))))))),"")</f>
        <v/>
      </c>
      <c r="I89" s="37" t="str">
        <f t="shared" si="3"/>
        <v/>
      </c>
      <c r="J89" s="38" t="str">
        <f t="shared" si="4"/>
        <v/>
      </c>
      <c r="K89" s="23" t="str">
        <f>IFERROR(IF(AND($M$3=""),"",IF(AND(B89=""),"",IF(AND('Data Entry'!F89=""),"",'Data Entry'!F89))),"")</f>
        <v/>
      </c>
      <c r="L89" s="39" t="str">
        <f>IFERROR(IF(AND($M$3=""),"",IF(AND(B89=""),"",IF(AND('Data Entry'!G89=""),"",'Data Entry'!G89))),"")</f>
        <v/>
      </c>
      <c r="M89" s="40" t="str">
        <f>IFERROR(IF(AND($M$3=""),"",IF(AND(B89=""),"",IF(AND('Data Entry'!H89=""),"",'Data Entry'!H89))),"")</f>
        <v/>
      </c>
      <c r="N89" s="39" t="str">
        <f>IFERROR(IF(AND($M$3=""),"",IF(AND(B89=""),"",IF(AND('Data Entry'!I89=""),"",'Data Entry'!I89))),"")</f>
        <v/>
      </c>
      <c r="O89" s="24" t="str">
        <f>IFERROR(IF(AND(B89=""),"",IF(AND($M$3=""),"",IF(AND($M$3=$Z$10),'Data Entry'!N89,IF(AND($M$3=$Z$11),'Data Entry'!T89,IF(AND($M$3=$Z$12),'Data Entry'!AA89,IF(AND($M$3=$Z$13),'Data Entry'!AH89,IF(AND($M$3=$Z$14),'Data Entry'!AO89,IF(AND($M$3=$Z$15),'Data Entry'!AV89,"")))))))),"")</f>
        <v/>
      </c>
      <c r="P89" s="24" t="str">
        <f>IFERROR(IF(AND(B89=""),"",IF(AND($M$3=""),"",IF(AND($M$3=$Z$10),'Data Entry'!O89,IF(AND($M$3=$Z$11),'Data Entry'!U89,IF(AND($M$3=$Z$12),'Data Entry'!AB89,IF(AND($M$3=$Z$13),'Data Entry'!AI89,IF(AND($M$3=$Z$14),'Data Entry'!AP89,IF(AND($M$3=$Z$15),'Data Entry'!AW89,"")))))))),"")</f>
        <v/>
      </c>
      <c r="Q89" s="41" t="str">
        <f t="shared" si="5"/>
        <v/>
      </c>
    </row>
    <row r="90" spans="1:17" ht="21.95" customHeight="1">
      <c r="A90" s="33">
        <v>83</v>
      </c>
      <c r="B90" s="34" t="str">
        <f>IFERROR(IF(AND($M$3=""),"",IF(AND('Data Entry'!C90=""),"",'Data Entry'!C90)),"")</f>
        <v/>
      </c>
      <c r="C90" s="22" t="str">
        <f>IFERROR(IF(AND($M$3=""),"",IF(AND('Data Entry'!D90=""),"",'Data Entry'!D90)),"")</f>
        <v/>
      </c>
      <c r="D90" s="35" t="str">
        <f>IFERROR(IF(AND($M$3=""),"",IF(AND('Data Entry'!E90=""),"",'Data Entry'!E90)),"")</f>
        <v/>
      </c>
      <c r="E90" s="36" t="str">
        <f>IFERROR(IF(AND(B90=""),"",IF(AND($M$3=""),"",IF(AND($M$3=$Z$10),'Data Entry'!J90,IF(AND($M$3=$Z$11),'Data Entry'!P90,IF(AND($M$3=$Z$12),'Data Entry'!V90,IF(AND($M$3=$Z$13),'Data Entry'!AC90,IF(AND($M$3=$Z$14),'Data Entry'!AJ90,IF(AND($M$3=$Z$15),'Data Entry'!AQ90,"")))))))),"")</f>
        <v/>
      </c>
      <c r="F90" s="36" t="str">
        <f>IFERROR(IF(AND(B90=""),"",IF(AND($M$3=""),"",IF(AND($M$3=$Z$10),'Data Entry'!K90,IF(AND($M$3=$Z$11),'Data Entry'!Q90,IF(AND($M$3=$Z$12),'Data Entry'!W90,IF(AND($M$3=$Z$13),'Data Entry'!AD90,IF(AND($M$3=$Z$14),'Data Entry'!AK90,IF(AND($M$3=$Z$15),'Data Entry'!AR90,"")))))))),"")</f>
        <v/>
      </c>
      <c r="G90" s="36" t="str">
        <f>IFERROR(IF(AND(B90=""),"",IF(AND($M$3=""),"",IF(AND($M$3=$Z$10),'Data Entry'!L90,IF(AND($M$3=$Z$11),'Data Entry'!R90,IF(AND($M$3=$Z$12),'Data Entry'!X90,IF(AND($M$3=$Z$13),'Data Entry'!AE90,IF(AND($M$3=$Z$14),'Data Entry'!AL90,IF(AND($M$3=$Z$15),'Data Entry'!AS90,"")))))))),"")</f>
        <v/>
      </c>
      <c r="H90" s="36" t="str">
        <f>IFERROR(IF(AND(B90=""),"",IF(AND($M$3=""),"",IF(AND($M$3=$Z$10),'Data Entry'!M90,IF(AND($M$3=$Z$11),'Data Entry'!S90,IF(AND($M$3=$Z$12),'Data Entry'!Y90,IF(AND($M$3=$Z$13),'Data Entry'!AF90,IF(AND($M$3=$Z$14),'Data Entry'!AM90,IF(AND($M$3=$Z$15),'Data Entry'!AT90,"")))))))),"")</f>
        <v/>
      </c>
      <c r="I90" s="37" t="str">
        <f t="shared" si="3"/>
        <v/>
      </c>
      <c r="J90" s="38" t="str">
        <f t="shared" si="4"/>
        <v/>
      </c>
      <c r="K90" s="23" t="str">
        <f>IFERROR(IF(AND($M$3=""),"",IF(AND(B90=""),"",IF(AND('Data Entry'!F90=""),"",'Data Entry'!F90))),"")</f>
        <v/>
      </c>
      <c r="L90" s="39" t="str">
        <f>IFERROR(IF(AND($M$3=""),"",IF(AND(B90=""),"",IF(AND('Data Entry'!G90=""),"",'Data Entry'!G90))),"")</f>
        <v/>
      </c>
      <c r="M90" s="40" t="str">
        <f>IFERROR(IF(AND($M$3=""),"",IF(AND(B90=""),"",IF(AND('Data Entry'!H90=""),"",'Data Entry'!H90))),"")</f>
        <v/>
      </c>
      <c r="N90" s="39" t="str">
        <f>IFERROR(IF(AND($M$3=""),"",IF(AND(B90=""),"",IF(AND('Data Entry'!I90=""),"",'Data Entry'!I90))),"")</f>
        <v/>
      </c>
      <c r="O90" s="24" t="str">
        <f>IFERROR(IF(AND(B90=""),"",IF(AND($M$3=""),"",IF(AND($M$3=$Z$10),'Data Entry'!N90,IF(AND($M$3=$Z$11),'Data Entry'!T90,IF(AND($M$3=$Z$12),'Data Entry'!AA90,IF(AND($M$3=$Z$13),'Data Entry'!AH90,IF(AND($M$3=$Z$14),'Data Entry'!AO90,IF(AND($M$3=$Z$15),'Data Entry'!AV90,"")))))))),"")</f>
        <v/>
      </c>
      <c r="P90" s="24" t="str">
        <f>IFERROR(IF(AND(B90=""),"",IF(AND($M$3=""),"",IF(AND($M$3=$Z$10),'Data Entry'!O90,IF(AND($M$3=$Z$11),'Data Entry'!U90,IF(AND($M$3=$Z$12),'Data Entry'!AB90,IF(AND($M$3=$Z$13),'Data Entry'!AI90,IF(AND($M$3=$Z$14),'Data Entry'!AP90,IF(AND($M$3=$Z$15),'Data Entry'!AW90,"")))))))),"")</f>
        <v/>
      </c>
      <c r="Q90" s="41" t="str">
        <f t="shared" si="5"/>
        <v/>
      </c>
    </row>
    <row r="91" spans="1:17" ht="21.95" customHeight="1">
      <c r="A91" s="33">
        <v>84</v>
      </c>
      <c r="B91" s="34" t="str">
        <f>IFERROR(IF(AND($M$3=""),"",IF(AND('Data Entry'!C91=""),"",'Data Entry'!C91)),"")</f>
        <v/>
      </c>
      <c r="C91" s="22" t="str">
        <f>IFERROR(IF(AND($M$3=""),"",IF(AND('Data Entry'!D91=""),"",'Data Entry'!D91)),"")</f>
        <v/>
      </c>
      <c r="D91" s="35" t="str">
        <f>IFERROR(IF(AND($M$3=""),"",IF(AND('Data Entry'!E91=""),"",'Data Entry'!E91)),"")</f>
        <v/>
      </c>
      <c r="E91" s="36" t="str">
        <f>IFERROR(IF(AND(B91=""),"",IF(AND($M$3=""),"",IF(AND($M$3=$Z$10),'Data Entry'!J91,IF(AND($M$3=$Z$11),'Data Entry'!P91,IF(AND($M$3=$Z$12),'Data Entry'!V91,IF(AND($M$3=$Z$13),'Data Entry'!AC91,IF(AND($M$3=$Z$14),'Data Entry'!AJ91,IF(AND($M$3=$Z$15),'Data Entry'!AQ91,"")))))))),"")</f>
        <v/>
      </c>
      <c r="F91" s="36" t="str">
        <f>IFERROR(IF(AND(B91=""),"",IF(AND($M$3=""),"",IF(AND($M$3=$Z$10),'Data Entry'!K91,IF(AND($M$3=$Z$11),'Data Entry'!Q91,IF(AND($M$3=$Z$12),'Data Entry'!W91,IF(AND($M$3=$Z$13),'Data Entry'!AD91,IF(AND($M$3=$Z$14),'Data Entry'!AK91,IF(AND($M$3=$Z$15),'Data Entry'!AR91,"")))))))),"")</f>
        <v/>
      </c>
      <c r="G91" s="36" t="str">
        <f>IFERROR(IF(AND(B91=""),"",IF(AND($M$3=""),"",IF(AND($M$3=$Z$10),'Data Entry'!L91,IF(AND($M$3=$Z$11),'Data Entry'!R91,IF(AND($M$3=$Z$12),'Data Entry'!X91,IF(AND($M$3=$Z$13),'Data Entry'!AE91,IF(AND($M$3=$Z$14),'Data Entry'!AL91,IF(AND($M$3=$Z$15),'Data Entry'!AS91,"")))))))),"")</f>
        <v/>
      </c>
      <c r="H91" s="36" t="str">
        <f>IFERROR(IF(AND(B91=""),"",IF(AND($M$3=""),"",IF(AND($M$3=$Z$10),'Data Entry'!M91,IF(AND($M$3=$Z$11),'Data Entry'!S91,IF(AND($M$3=$Z$12),'Data Entry'!Y91,IF(AND($M$3=$Z$13),'Data Entry'!AF91,IF(AND($M$3=$Z$14),'Data Entry'!AM91,IF(AND($M$3=$Z$15),'Data Entry'!AT91,"")))))))),"")</f>
        <v/>
      </c>
      <c r="I91" s="37" t="str">
        <f t="shared" si="3"/>
        <v/>
      </c>
      <c r="J91" s="38" t="str">
        <f t="shared" si="4"/>
        <v/>
      </c>
      <c r="K91" s="23" t="str">
        <f>IFERROR(IF(AND($M$3=""),"",IF(AND(B91=""),"",IF(AND('Data Entry'!F91=""),"",'Data Entry'!F91))),"")</f>
        <v/>
      </c>
      <c r="L91" s="39" t="str">
        <f>IFERROR(IF(AND($M$3=""),"",IF(AND(B91=""),"",IF(AND('Data Entry'!G91=""),"",'Data Entry'!G91))),"")</f>
        <v/>
      </c>
      <c r="M91" s="40" t="str">
        <f>IFERROR(IF(AND($M$3=""),"",IF(AND(B91=""),"",IF(AND('Data Entry'!H91=""),"",'Data Entry'!H91))),"")</f>
        <v/>
      </c>
      <c r="N91" s="39" t="str">
        <f>IFERROR(IF(AND($M$3=""),"",IF(AND(B91=""),"",IF(AND('Data Entry'!I91=""),"",'Data Entry'!I91))),"")</f>
        <v/>
      </c>
      <c r="O91" s="24" t="str">
        <f>IFERROR(IF(AND(B91=""),"",IF(AND($M$3=""),"",IF(AND($M$3=$Z$10),'Data Entry'!N91,IF(AND($M$3=$Z$11),'Data Entry'!T91,IF(AND($M$3=$Z$12),'Data Entry'!AA91,IF(AND($M$3=$Z$13),'Data Entry'!AH91,IF(AND($M$3=$Z$14),'Data Entry'!AO91,IF(AND($M$3=$Z$15),'Data Entry'!AV91,"")))))))),"")</f>
        <v/>
      </c>
      <c r="P91" s="24" t="str">
        <f>IFERROR(IF(AND(B91=""),"",IF(AND($M$3=""),"",IF(AND($M$3=$Z$10),'Data Entry'!O91,IF(AND($M$3=$Z$11),'Data Entry'!U91,IF(AND($M$3=$Z$12),'Data Entry'!AB91,IF(AND($M$3=$Z$13),'Data Entry'!AI91,IF(AND($M$3=$Z$14),'Data Entry'!AP91,IF(AND($M$3=$Z$15),'Data Entry'!AW91,"")))))))),"")</f>
        <v/>
      </c>
      <c r="Q91" s="41" t="str">
        <f t="shared" si="5"/>
        <v/>
      </c>
    </row>
    <row r="92" spans="1:17" ht="21.95" customHeight="1">
      <c r="A92" s="33">
        <v>85</v>
      </c>
      <c r="B92" s="34" t="str">
        <f>IFERROR(IF(AND($M$3=""),"",IF(AND('Data Entry'!C92=""),"",'Data Entry'!C92)),"")</f>
        <v/>
      </c>
      <c r="C92" s="22" t="str">
        <f>IFERROR(IF(AND($M$3=""),"",IF(AND('Data Entry'!D92=""),"",'Data Entry'!D92)),"")</f>
        <v/>
      </c>
      <c r="D92" s="35" t="str">
        <f>IFERROR(IF(AND($M$3=""),"",IF(AND('Data Entry'!E92=""),"",'Data Entry'!E92)),"")</f>
        <v/>
      </c>
      <c r="E92" s="36" t="str">
        <f>IFERROR(IF(AND(B92=""),"",IF(AND($M$3=""),"",IF(AND($M$3=$Z$10),'Data Entry'!J92,IF(AND($M$3=$Z$11),'Data Entry'!P92,IF(AND($M$3=$Z$12),'Data Entry'!V92,IF(AND($M$3=$Z$13),'Data Entry'!AC92,IF(AND($M$3=$Z$14),'Data Entry'!AJ92,IF(AND($M$3=$Z$15),'Data Entry'!AQ92,"")))))))),"")</f>
        <v/>
      </c>
      <c r="F92" s="36" t="str">
        <f>IFERROR(IF(AND(B92=""),"",IF(AND($M$3=""),"",IF(AND($M$3=$Z$10),'Data Entry'!K92,IF(AND($M$3=$Z$11),'Data Entry'!Q92,IF(AND($M$3=$Z$12),'Data Entry'!W92,IF(AND($M$3=$Z$13),'Data Entry'!AD92,IF(AND($M$3=$Z$14),'Data Entry'!AK92,IF(AND($M$3=$Z$15),'Data Entry'!AR92,"")))))))),"")</f>
        <v/>
      </c>
      <c r="G92" s="36" t="str">
        <f>IFERROR(IF(AND(B92=""),"",IF(AND($M$3=""),"",IF(AND($M$3=$Z$10),'Data Entry'!L92,IF(AND($M$3=$Z$11),'Data Entry'!R92,IF(AND($M$3=$Z$12),'Data Entry'!X92,IF(AND($M$3=$Z$13),'Data Entry'!AE92,IF(AND($M$3=$Z$14),'Data Entry'!AL92,IF(AND($M$3=$Z$15),'Data Entry'!AS92,"")))))))),"")</f>
        <v/>
      </c>
      <c r="H92" s="36" t="str">
        <f>IFERROR(IF(AND(B92=""),"",IF(AND($M$3=""),"",IF(AND($M$3=$Z$10),'Data Entry'!M92,IF(AND($M$3=$Z$11),'Data Entry'!S92,IF(AND($M$3=$Z$12),'Data Entry'!Y92,IF(AND($M$3=$Z$13),'Data Entry'!AF92,IF(AND($M$3=$Z$14),'Data Entry'!AM92,IF(AND($M$3=$Z$15),'Data Entry'!AT92,"")))))))),"")</f>
        <v/>
      </c>
      <c r="I92" s="37" t="str">
        <f t="shared" si="3"/>
        <v/>
      </c>
      <c r="J92" s="38" t="str">
        <f t="shared" si="4"/>
        <v/>
      </c>
      <c r="K92" s="23" t="str">
        <f>IFERROR(IF(AND($M$3=""),"",IF(AND(B92=""),"",IF(AND('Data Entry'!F92=""),"",'Data Entry'!F92))),"")</f>
        <v/>
      </c>
      <c r="L92" s="39" t="str">
        <f>IFERROR(IF(AND($M$3=""),"",IF(AND(B92=""),"",IF(AND('Data Entry'!G92=""),"",'Data Entry'!G92))),"")</f>
        <v/>
      </c>
      <c r="M92" s="40" t="str">
        <f>IFERROR(IF(AND($M$3=""),"",IF(AND(B92=""),"",IF(AND('Data Entry'!H92=""),"",'Data Entry'!H92))),"")</f>
        <v/>
      </c>
      <c r="N92" s="39" t="str">
        <f>IFERROR(IF(AND($M$3=""),"",IF(AND(B92=""),"",IF(AND('Data Entry'!I92=""),"",'Data Entry'!I92))),"")</f>
        <v/>
      </c>
      <c r="O92" s="24" t="str">
        <f>IFERROR(IF(AND(B92=""),"",IF(AND($M$3=""),"",IF(AND($M$3=$Z$10),'Data Entry'!N92,IF(AND($M$3=$Z$11),'Data Entry'!T92,IF(AND($M$3=$Z$12),'Data Entry'!AA92,IF(AND($M$3=$Z$13),'Data Entry'!AH92,IF(AND($M$3=$Z$14),'Data Entry'!AO92,IF(AND($M$3=$Z$15),'Data Entry'!AV92,"")))))))),"")</f>
        <v/>
      </c>
      <c r="P92" s="24" t="str">
        <f>IFERROR(IF(AND(B92=""),"",IF(AND($M$3=""),"",IF(AND($M$3=$Z$10),'Data Entry'!O92,IF(AND($M$3=$Z$11),'Data Entry'!U92,IF(AND($M$3=$Z$12),'Data Entry'!AB92,IF(AND($M$3=$Z$13),'Data Entry'!AI92,IF(AND($M$3=$Z$14),'Data Entry'!AP92,IF(AND($M$3=$Z$15),'Data Entry'!AW92,"")))))))),"")</f>
        <v/>
      </c>
      <c r="Q92" s="41" t="str">
        <f t="shared" si="5"/>
        <v/>
      </c>
    </row>
    <row r="93" spans="1:17" ht="21.95" customHeight="1">
      <c r="A93" s="33">
        <v>86</v>
      </c>
      <c r="B93" s="34" t="str">
        <f>IFERROR(IF(AND($M$3=""),"",IF(AND('Data Entry'!C93=""),"",'Data Entry'!C93)),"")</f>
        <v/>
      </c>
      <c r="C93" s="22" t="str">
        <f>IFERROR(IF(AND($M$3=""),"",IF(AND('Data Entry'!D93=""),"",'Data Entry'!D93)),"")</f>
        <v/>
      </c>
      <c r="D93" s="35" t="str">
        <f>IFERROR(IF(AND($M$3=""),"",IF(AND('Data Entry'!E93=""),"",'Data Entry'!E93)),"")</f>
        <v/>
      </c>
      <c r="E93" s="36" t="str">
        <f>IFERROR(IF(AND(B93=""),"",IF(AND($M$3=""),"",IF(AND($M$3=$Z$10),'Data Entry'!J93,IF(AND($M$3=$Z$11),'Data Entry'!P93,IF(AND($M$3=$Z$12),'Data Entry'!V93,IF(AND($M$3=$Z$13),'Data Entry'!AC93,IF(AND($M$3=$Z$14),'Data Entry'!AJ93,IF(AND($M$3=$Z$15),'Data Entry'!AQ93,"")))))))),"")</f>
        <v/>
      </c>
      <c r="F93" s="36" t="str">
        <f>IFERROR(IF(AND(B93=""),"",IF(AND($M$3=""),"",IF(AND($M$3=$Z$10),'Data Entry'!K93,IF(AND($M$3=$Z$11),'Data Entry'!Q93,IF(AND($M$3=$Z$12),'Data Entry'!W93,IF(AND($M$3=$Z$13),'Data Entry'!AD93,IF(AND($M$3=$Z$14),'Data Entry'!AK93,IF(AND($M$3=$Z$15),'Data Entry'!AR93,"")))))))),"")</f>
        <v/>
      </c>
      <c r="G93" s="36" t="str">
        <f>IFERROR(IF(AND(B93=""),"",IF(AND($M$3=""),"",IF(AND($M$3=$Z$10),'Data Entry'!L93,IF(AND($M$3=$Z$11),'Data Entry'!R93,IF(AND($M$3=$Z$12),'Data Entry'!X93,IF(AND($M$3=$Z$13),'Data Entry'!AE93,IF(AND($M$3=$Z$14),'Data Entry'!AL93,IF(AND($M$3=$Z$15),'Data Entry'!AS93,"")))))))),"")</f>
        <v/>
      </c>
      <c r="H93" s="36" t="str">
        <f>IFERROR(IF(AND(B93=""),"",IF(AND($M$3=""),"",IF(AND($M$3=$Z$10),'Data Entry'!M93,IF(AND($M$3=$Z$11),'Data Entry'!S93,IF(AND($M$3=$Z$12),'Data Entry'!Y93,IF(AND($M$3=$Z$13),'Data Entry'!AF93,IF(AND($M$3=$Z$14),'Data Entry'!AM93,IF(AND($M$3=$Z$15),'Data Entry'!AT93,"")))))))),"")</f>
        <v/>
      </c>
      <c r="I93" s="37" t="str">
        <f t="shared" si="3"/>
        <v/>
      </c>
      <c r="J93" s="38" t="str">
        <f t="shared" si="4"/>
        <v/>
      </c>
      <c r="K93" s="23" t="str">
        <f>IFERROR(IF(AND($M$3=""),"",IF(AND(B93=""),"",IF(AND('Data Entry'!F93=""),"",'Data Entry'!F93))),"")</f>
        <v/>
      </c>
      <c r="L93" s="39" t="str">
        <f>IFERROR(IF(AND($M$3=""),"",IF(AND(B93=""),"",IF(AND('Data Entry'!G93=""),"",'Data Entry'!G93))),"")</f>
        <v/>
      </c>
      <c r="M93" s="40" t="str">
        <f>IFERROR(IF(AND($M$3=""),"",IF(AND(B93=""),"",IF(AND('Data Entry'!H93=""),"",'Data Entry'!H93))),"")</f>
        <v/>
      </c>
      <c r="N93" s="39" t="str">
        <f>IFERROR(IF(AND($M$3=""),"",IF(AND(B93=""),"",IF(AND('Data Entry'!I93=""),"",'Data Entry'!I93))),"")</f>
        <v/>
      </c>
      <c r="O93" s="24" t="str">
        <f>IFERROR(IF(AND(B93=""),"",IF(AND($M$3=""),"",IF(AND($M$3=$Z$10),'Data Entry'!N93,IF(AND($M$3=$Z$11),'Data Entry'!T93,IF(AND($M$3=$Z$12),'Data Entry'!AA93,IF(AND($M$3=$Z$13),'Data Entry'!AH93,IF(AND($M$3=$Z$14),'Data Entry'!AO93,IF(AND($M$3=$Z$15),'Data Entry'!AV93,"")))))))),"")</f>
        <v/>
      </c>
      <c r="P93" s="24" t="str">
        <f>IFERROR(IF(AND(B93=""),"",IF(AND($M$3=""),"",IF(AND($M$3=$Z$10),'Data Entry'!O93,IF(AND($M$3=$Z$11),'Data Entry'!U93,IF(AND($M$3=$Z$12),'Data Entry'!AB93,IF(AND($M$3=$Z$13),'Data Entry'!AI93,IF(AND($M$3=$Z$14),'Data Entry'!AP93,IF(AND($M$3=$Z$15),'Data Entry'!AW93,"")))))))),"")</f>
        <v/>
      </c>
      <c r="Q93" s="41" t="str">
        <f t="shared" si="5"/>
        <v/>
      </c>
    </row>
    <row r="94" spans="1:17" ht="21.95" customHeight="1">
      <c r="A94" s="33">
        <v>87</v>
      </c>
      <c r="B94" s="34" t="str">
        <f>IFERROR(IF(AND($M$3=""),"",IF(AND('Data Entry'!C94=""),"",'Data Entry'!C94)),"")</f>
        <v/>
      </c>
      <c r="C94" s="22" t="str">
        <f>IFERROR(IF(AND($M$3=""),"",IF(AND('Data Entry'!D94=""),"",'Data Entry'!D94)),"")</f>
        <v/>
      </c>
      <c r="D94" s="35" t="str">
        <f>IFERROR(IF(AND($M$3=""),"",IF(AND('Data Entry'!E94=""),"",'Data Entry'!E94)),"")</f>
        <v/>
      </c>
      <c r="E94" s="36" t="str">
        <f>IFERROR(IF(AND(B94=""),"",IF(AND($M$3=""),"",IF(AND($M$3=$Z$10),'Data Entry'!J94,IF(AND($M$3=$Z$11),'Data Entry'!P94,IF(AND($M$3=$Z$12),'Data Entry'!V94,IF(AND($M$3=$Z$13),'Data Entry'!AC94,IF(AND($M$3=$Z$14),'Data Entry'!AJ94,IF(AND($M$3=$Z$15),'Data Entry'!AQ94,"")))))))),"")</f>
        <v/>
      </c>
      <c r="F94" s="36" t="str">
        <f>IFERROR(IF(AND(B94=""),"",IF(AND($M$3=""),"",IF(AND($M$3=$Z$10),'Data Entry'!K94,IF(AND($M$3=$Z$11),'Data Entry'!Q94,IF(AND($M$3=$Z$12),'Data Entry'!W94,IF(AND($M$3=$Z$13),'Data Entry'!AD94,IF(AND($M$3=$Z$14),'Data Entry'!AK94,IF(AND($M$3=$Z$15),'Data Entry'!AR94,"")))))))),"")</f>
        <v/>
      </c>
      <c r="G94" s="36" t="str">
        <f>IFERROR(IF(AND(B94=""),"",IF(AND($M$3=""),"",IF(AND($M$3=$Z$10),'Data Entry'!L94,IF(AND($M$3=$Z$11),'Data Entry'!R94,IF(AND($M$3=$Z$12),'Data Entry'!X94,IF(AND($M$3=$Z$13),'Data Entry'!AE94,IF(AND($M$3=$Z$14),'Data Entry'!AL94,IF(AND($M$3=$Z$15),'Data Entry'!AS94,"")))))))),"")</f>
        <v/>
      </c>
      <c r="H94" s="36" t="str">
        <f>IFERROR(IF(AND(B94=""),"",IF(AND($M$3=""),"",IF(AND($M$3=$Z$10),'Data Entry'!M94,IF(AND($M$3=$Z$11),'Data Entry'!S94,IF(AND($M$3=$Z$12),'Data Entry'!Y94,IF(AND($M$3=$Z$13),'Data Entry'!AF94,IF(AND($M$3=$Z$14),'Data Entry'!AM94,IF(AND($M$3=$Z$15),'Data Entry'!AT94,"")))))))),"")</f>
        <v/>
      </c>
      <c r="I94" s="37" t="str">
        <f t="shared" si="3"/>
        <v/>
      </c>
      <c r="J94" s="38" t="str">
        <f t="shared" si="4"/>
        <v/>
      </c>
      <c r="K94" s="23" t="str">
        <f>IFERROR(IF(AND($M$3=""),"",IF(AND(B94=""),"",IF(AND('Data Entry'!F94=""),"",'Data Entry'!F94))),"")</f>
        <v/>
      </c>
      <c r="L94" s="39" t="str">
        <f>IFERROR(IF(AND($M$3=""),"",IF(AND(B94=""),"",IF(AND('Data Entry'!G94=""),"",'Data Entry'!G94))),"")</f>
        <v/>
      </c>
      <c r="M94" s="40" t="str">
        <f>IFERROR(IF(AND($M$3=""),"",IF(AND(B94=""),"",IF(AND('Data Entry'!H94=""),"",'Data Entry'!H94))),"")</f>
        <v/>
      </c>
      <c r="N94" s="39" t="str">
        <f>IFERROR(IF(AND($M$3=""),"",IF(AND(B94=""),"",IF(AND('Data Entry'!I94=""),"",'Data Entry'!I94))),"")</f>
        <v/>
      </c>
      <c r="O94" s="24" t="str">
        <f>IFERROR(IF(AND(B94=""),"",IF(AND($M$3=""),"",IF(AND($M$3=$Z$10),'Data Entry'!N94,IF(AND($M$3=$Z$11),'Data Entry'!T94,IF(AND($M$3=$Z$12),'Data Entry'!AA94,IF(AND($M$3=$Z$13),'Data Entry'!AH94,IF(AND($M$3=$Z$14),'Data Entry'!AO94,IF(AND($M$3=$Z$15),'Data Entry'!AV94,"")))))))),"")</f>
        <v/>
      </c>
      <c r="P94" s="24" t="str">
        <f>IFERROR(IF(AND(B94=""),"",IF(AND($M$3=""),"",IF(AND($M$3=$Z$10),'Data Entry'!O94,IF(AND($M$3=$Z$11),'Data Entry'!U94,IF(AND($M$3=$Z$12),'Data Entry'!AB94,IF(AND($M$3=$Z$13),'Data Entry'!AI94,IF(AND($M$3=$Z$14),'Data Entry'!AP94,IF(AND($M$3=$Z$15),'Data Entry'!AW94,"")))))))),"")</f>
        <v/>
      </c>
      <c r="Q94" s="41" t="str">
        <f t="shared" si="5"/>
        <v/>
      </c>
    </row>
    <row r="95" spans="1:17" ht="21.95" customHeight="1">
      <c r="A95" s="33">
        <v>88</v>
      </c>
      <c r="B95" s="34" t="str">
        <f>IFERROR(IF(AND($M$3=""),"",IF(AND('Data Entry'!C95=""),"",'Data Entry'!C95)),"")</f>
        <v/>
      </c>
      <c r="C95" s="22" t="str">
        <f>IFERROR(IF(AND($M$3=""),"",IF(AND('Data Entry'!D95=""),"",'Data Entry'!D95)),"")</f>
        <v/>
      </c>
      <c r="D95" s="35" t="str">
        <f>IFERROR(IF(AND($M$3=""),"",IF(AND('Data Entry'!E95=""),"",'Data Entry'!E95)),"")</f>
        <v/>
      </c>
      <c r="E95" s="36" t="str">
        <f>IFERROR(IF(AND(B95=""),"",IF(AND($M$3=""),"",IF(AND($M$3=$Z$10),'Data Entry'!J95,IF(AND($M$3=$Z$11),'Data Entry'!P95,IF(AND($M$3=$Z$12),'Data Entry'!V95,IF(AND($M$3=$Z$13),'Data Entry'!AC95,IF(AND($M$3=$Z$14),'Data Entry'!AJ95,IF(AND($M$3=$Z$15),'Data Entry'!AQ95,"")))))))),"")</f>
        <v/>
      </c>
      <c r="F95" s="36" t="str">
        <f>IFERROR(IF(AND(B95=""),"",IF(AND($M$3=""),"",IF(AND($M$3=$Z$10),'Data Entry'!K95,IF(AND($M$3=$Z$11),'Data Entry'!Q95,IF(AND($M$3=$Z$12),'Data Entry'!W95,IF(AND($M$3=$Z$13),'Data Entry'!AD95,IF(AND($M$3=$Z$14),'Data Entry'!AK95,IF(AND($M$3=$Z$15),'Data Entry'!AR95,"")))))))),"")</f>
        <v/>
      </c>
      <c r="G95" s="36" t="str">
        <f>IFERROR(IF(AND(B95=""),"",IF(AND($M$3=""),"",IF(AND($M$3=$Z$10),'Data Entry'!L95,IF(AND($M$3=$Z$11),'Data Entry'!R95,IF(AND($M$3=$Z$12),'Data Entry'!X95,IF(AND($M$3=$Z$13),'Data Entry'!AE95,IF(AND($M$3=$Z$14),'Data Entry'!AL95,IF(AND($M$3=$Z$15),'Data Entry'!AS95,"")))))))),"")</f>
        <v/>
      </c>
      <c r="H95" s="36" t="str">
        <f>IFERROR(IF(AND(B95=""),"",IF(AND($M$3=""),"",IF(AND($M$3=$Z$10),'Data Entry'!M95,IF(AND($M$3=$Z$11),'Data Entry'!S95,IF(AND($M$3=$Z$12),'Data Entry'!Y95,IF(AND($M$3=$Z$13),'Data Entry'!AF95,IF(AND($M$3=$Z$14),'Data Entry'!AM95,IF(AND($M$3=$Z$15),'Data Entry'!AT95,"")))))))),"")</f>
        <v/>
      </c>
      <c r="I95" s="37" t="str">
        <f t="shared" si="3"/>
        <v/>
      </c>
      <c r="J95" s="38" t="str">
        <f t="shared" si="4"/>
        <v/>
      </c>
      <c r="K95" s="23" t="str">
        <f>IFERROR(IF(AND($M$3=""),"",IF(AND(B95=""),"",IF(AND('Data Entry'!F95=""),"",'Data Entry'!F95))),"")</f>
        <v/>
      </c>
      <c r="L95" s="39" t="str">
        <f>IFERROR(IF(AND($M$3=""),"",IF(AND(B95=""),"",IF(AND('Data Entry'!G95=""),"",'Data Entry'!G95))),"")</f>
        <v/>
      </c>
      <c r="M95" s="40" t="str">
        <f>IFERROR(IF(AND($M$3=""),"",IF(AND(B95=""),"",IF(AND('Data Entry'!H95=""),"",'Data Entry'!H95))),"")</f>
        <v/>
      </c>
      <c r="N95" s="39" t="str">
        <f>IFERROR(IF(AND($M$3=""),"",IF(AND(B95=""),"",IF(AND('Data Entry'!I95=""),"",'Data Entry'!I95))),"")</f>
        <v/>
      </c>
      <c r="O95" s="24" t="str">
        <f>IFERROR(IF(AND(B95=""),"",IF(AND($M$3=""),"",IF(AND($M$3=$Z$10),'Data Entry'!N95,IF(AND($M$3=$Z$11),'Data Entry'!T95,IF(AND($M$3=$Z$12),'Data Entry'!AA95,IF(AND($M$3=$Z$13),'Data Entry'!AH95,IF(AND($M$3=$Z$14),'Data Entry'!AO95,IF(AND($M$3=$Z$15),'Data Entry'!AV95,"")))))))),"")</f>
        <v/>
      </c>
      <c r="P95" s="24" t="str">
        <f>IFERROR(IF(AND(B95=""),"",IF(AND($M$3=""),"",IF(AND($M$3=$Z$10),'Data Entry'!O95,IF(AND($M$3=$Z$11),'Data Entry'!U95,IF(AND($M$3=$Z$12),'Data Entry'!AB95,IF(AND($M$3=$Z$13),'Data Entry'!AI95,IF(AND($M$3=$Z$14),'Data Entry'!AP95,IF(AND($M$3=$Z$15),'Data Entry'!AW95,"")))))))),"")</f>
        <v/>
      </c>
      <c r="Q95" s="41" t="str">
        <f t="shared" si="5"/>
        <v/>
      </c>
    </row>
    <row r="96" spans="1:17" ht="21.95" customHeight="1">
      <c r="A96" s="33">
        <v>89</v>
      </c>
      <c r="B96" s="34" t="str">
        <f>IFERROR(IF(AND($M$3=""),"",IF(AND('Data Entry'!C96=""),"",'Data Entry'!C96)),"")</f>
        <v/>
      </c>
      <c r="C96" s="22" t="str">
        <f>IFERROR(IF(AND($M$3=""),"",IF(AND('Data Entry'!D96=""),"",'Data Entry'!D96)),"")</f>
        <v/>
      </c>
      <c r="D96" s="35" t="str">
        <f>IFERROR(IF(AND($M$3=""),"",IF(AND('Data Entry'!E96=""),"",'Data Entry'!E96)),"")</f>
        <v/>
      </c>
      <c r="E96" s="36" t="str">
        <f>IFERROR(IF(AND(B96=""),"",IF(AND($M$3=""),"",IF(AND($M$3=$Z$10),'Data Entry'!J96,IF(AND($M$3=$Z$11),'Data Entry'!P96,IF(AND($M$3=$Z$12),'Data Entry'!V96,IF(AND($M$3=$Z$13),'Data Entry'!AC96,IF(AND($M$3=$Z$14),'Data Entry'!AJ96,IF(AND($M$3=$Z$15),'Data Entry'!AQ96,"")))))))),"")</f>
        <v/>
      </c>
      <c r="F96" s="36" t="str">
        <f>IFERROR(IF(AND(B96=""),"",IF(AND($M$3=""),"",IF(AND($M$3=$Z$10),'Data Entry'!K96,IF(AND($M$3=$Z$11),'Data Entry'!Q96,IF(AND($M$3=$Z$12),'Data Entry'!W96,IF(AND($M$3=$Z$13),'Data Entry'!AD96,IF(AND($M$3=$Z$14),'Data Entry'!AK96,IF(AND($M$3=$Z$15),'Data Entry'!AR96,"")))))))),"")</f>
        <v/>
      </c>
      <c r="G96" s="36" t="str">
        <f>IFERROR(IF(AND(B96=""),"",IF(AND($M$3=""),"",IF(AND($M$3=$Z$10),'Data Entry'!L96,IF(AND($M$3=$Z$11),'Data Entry'!R96,IF(AND($M$3=$Z$12),'Data Entry'!X96,IF(AND($M$3=$Z$13),'Data Entry'!AE96,IF(AND($M$3=$Z$14),'Data Entry'!AL96,IF(AND($M$3=$Z$15),'Data Entry'!AS96,"")))))))),"")</f>
        <v/>
      </c>
      <c r="H96" s="36" t="str">
        <f>IFERROR(IF(AND(B96=""),"",IF(AND($M$3=""),"",IF(AND($M$3=$Z$10),'Data Entry'!M96,IF(AND($M$3=$Z$11),'Data Entry'!S96,IF(AND($M$3=$Z$12),'Data Entry'!Y96,IF(AND($M$3=$Z$13),'Data Entry'!AF96,IF(AND($M$3=$Z$14),'Data Entry'!AM96,IF(AND($M$3=$Z$15),'Data Entry'!AT96,"")))))))),"")</f>
        <v/>
      </c>
      <c r="I96" s="37" t="str">
        <f t="shared" si="3"/>
        <v/>
      </c>
      <c r="J96" s="38" t="str">
        <f t="shared" si="4"/>
        <v/>
      </c>
      <c r="K96" s="23" t="str">
        <f>IFERROR(IF(AND($M$3=""),"",IF(AND(B96=""),"",IF(AND('Data Entry'!F96=""),"",'Data Entry'!F96))),"")</f>
        <v/>
      </c>
      <c r="L96" s="39" t="str">
        <f>IFERROR(IF(AND($M$3=""),"",IF(AND(B96=""),"",IF(AND('Data Entry'!G96=""),"",'Data Entry'!G96))),"")</f>
        <v/>
      </c>
      <c r="M96" s="40" t="str">
        <f>IFERROR(IF(AND($M$3=""),"",IF(AND(B96=""),"",IF(AND('Data Entry'!H96=""),"",'Data Entry'!H96))),"")</f>
        <v/>
      </c>
      <c r="N96" s="39" t="str">
        <f>IFERROR(IF(AND($M$3=""),"",IF(AND(B96=""),"",IF(AND('Data Entry'!I96=""),"",'Data Entry'!I96))),"")</f>
        <v/>
      </c>
      <c r="O96" s="24" t="str">
        <f>IFERROR(IF(AND(B96=""),"",IF(AND($M$3=""),"",IF(AND($M$3=$Z$10),'Data Entry'!N96,IF(AND($M$3=$Z$11),'Data Entry'!T96,IF(AND($M$3=$Z$12),'Data Entry'!AA96,IF(AND($M$3=$Z$13),'Data Entry'!AH96,IF(AND($M$3=$Z$14),'Data Entry'!AO96,IF(AND($M$3=$Z$15),'Data Entry'!AV96,"")))))))),"")</f>
        <v/>
      </c>
      <c r="P96" s="24" t="str">
        <f>IFERROR(IF(AND(B96=""),"",IF(AND($M$3=""),"",IF(AND($M$3=$Z$10),'Data Entry'!O96,IF(AND($M$3=$Z$11),'Data Entry'!U96,IF(AND($M$3=$Z$12),'Data Entry'!AB96,IF(AND($M$3=$Z$13),'Data Entry'!AI96,IF(AND($M$3=$Z$14),'Data Entry'!AP96,IF(AND($M$3=$Z$15),'Data Entry'!AW96,"")))))))),"")</f>
        <v/>
      </c>
      <c r="Q96" s="41" t="str">
        <f t="shared" si="5"/>
        <v/>
      </c>
    </row>
    <row r="97" spans="1:17" ht="21.95" customHeight="1">
      <c r="A97" s="33">
        <v>90</v>
      </c>
      <c r="B97" s="34" t="str">
        <f>IFERROR(IF(AND($M$3=""),"",IF(AND('Data Entry'!C97=""),"",'Data Entry'!C97)),"")</f>
        <v/>
      </c>
      <c r="C97" s="22" t="str">
        <f>IFERROR(IF(AND($M$3=""),"",IF(AND('Data Entry'!D97=""),"",'Data Entry'!D97)),"")</f>
        <v/>
      </c>
      <c r="D97" s="35" t="str">
        <f>IFERROR(IF(AND($M$3=""),"",IF(AND('Data Entry'!E97=""),"",'Data Entry'!E97)),"")</f>
        <v/>
      </c>
      <c r="E97" s="36" t="str">
        <f>IFERROR(IF(AND(B97=""),"",IF(AND($M$3=""),"",IF(AND($M$3=$Z$10),'Data Entry'!J97,IF(AND($M$3=$Z$11),'Data Entry'!P97,IF(AND($M$3=$Z$12),'Data Entry'!V97,IF(AND($M$3=$Z$13),'Data Entry'!AC97,IF(AND($M$3=$Z$14),'Data Entry'!AJ97,IF(AND($M$3=$Z$15),'Data Entry'!AQ97,"")))))))),"")</f>
        <v/>
      </c>
      <c r="F97" s="36" t="str">
        <f>IFERROR(IF(AND(B97=""),"",IF(AND($M$3=""),"",IF(AND($M$3=$Z$10),'Data Entry'!K97,IF(AND($M$3=$Z$11),'Data Entry'!Q97,IF(AND($M$3=$Z$12),'Data Entry'!W97,IF(AND($M$3=$Z$13),'Data Entry'!AD97,IF(AND($M$3=$Z$14),'Data Entry'!AK97,IF(AND($M$3=$Z$15),'Data Entry'!AR97,"")))))))),"")</f>
        <v/>
      </c>
      <c r="G97" s="36" t="str">
        <f>IFERROR(IF(AND(B97=""),"",IF(AND($M$3=""),"",IF(AND($M$3=$Z$10),'Data Entry'!L97,IF(AND($M$3=$Z$11),'Data Entry'!R97,IF(AND($M$3=$Z$12),'Data Entry'!X97,IF(AND($M$3=$Z$13),'Data Entry'!AE97,IF(AND($M$3=$Z$14),'Data Entry'!AL97,IF(AND($M$3=$Z$15),'Data Entry'!AS97,"")))))))),"")</f>
        <v/>
      </c>
      <c r="H97" s="36" t="str">
        <f>IFERROR(IF(AND(B97=""),"",IF(AND($M$3=""),"",IF(AND($M$3=$Z$10),'Data Entry'!M97,IF(AND($M$3=$Z$11),'Data Entry'!S97,IF(AND($M$3=$Z$12),'Data Entry'!Y97,IF(AND($M$3=$Z$13),'Data Entry'!AF97,IF(AND($M$3=$Z$14),'Data Entry'!AM97,IF(AND($M$3=$Z$15),'Data Entry'!AT97,"")))))))),"")</f>
        <v/>
      </c>
      <c r="I97" s="37" t="str">
        <f t="shared" si="3"/>
        <v/>
      </c>
      <c r="J97" s="38" t="str">
        <f t="shared" si="4"/>
        <v/>
      </c>
      <c r="K97" s="23" t="str">
        <f>IFERROR(IF(AND($M$3=""),"",IF(AND(B97=""),"",IF(AND('Data Entry'!F97=""),"",'Data Entry'!F97))),"")</f>
        <v/>
      </c>
      <c r="L97" s="39" t="str">
        <f>IFERROR(IF(AND($M$3=""),"",IF(AND(B97=""),"",IF(AND('Data Entry'!G97=""),"",'Data Entry'!G97))),"")</f>
        <v/>
      </c>
      <c r="M97" s="40" t="str">
        <f>IFERROR(IF(AND($M$3=""),"",IF(AND(B97=""),"",IF(AND('Data Entry'!H97=""),"",'Data Entry'!H97))),"")</f>
        <v/>
      </c>
      <c r="N97" s="39" t="str">
        <f>IFERROR(IF(AND($M$3=""),"",IF(AND(B97=""),"",IF(AND('Data Entry'!I97=""),"",'Data Entry'!I97))),"")</f>
        <v/>
      </c>
      <c r="O97" s="24" t="str">
        <f>IFERROR(IF(AND(B97=""),"",IF(AND($M$3=""),"",IF(AND($M$3=$Z$10),'Data Entry'!N97,IF(AND($M$3=$Z$11),'Data Entry'!T97,IF(AND($M$3=$Z$12),'Data Entry'!AA97,IF(AND($M$3=$Z$13),'Data Entry'!AH97,IF(AND($M$3=$Z$14),'Data Entry'!AO97,IF(AND($M$3=$Z$15),'Data Entry'!AV97,"")))))))),"")</f>
        <v/>
      </c>
      <c r="P97" s="24" t="str">
        <f>IFERROR(IF(AND(B97=""),"",IF(AND($M$3=""),"",IF(AND($M$3=$Z$10),'Data Entry'!O97,IF(AND($M$3=$Z$11),'Data Entry'!U97,IF(AND($M$3=$Z$12),'Data Entry'!AB97,IF(AND($M$3=$Z$13),'Data Entry'!AI97,IF(AND($M$3=$Z$14),'Data Entry'!AP97,IF(AND($M$3=$Z$15),'Data Entry'!AW97,"")))))))),"")</f>
        <v/>
      </c>
      <c r="Q97" s="41" t="str">
        <f t="shared" si="5"/>
        <v/>
      </c>
    </row>
    <row r="98" spans="1:17" ht="21.95" customHeight="1">
      <c r="A98" s="33">
        <v>91</v>
      </c>
      <c r="B98" s="34" t="str">
        <f>IFERROR(IF(AND($M$3=""),"",IF(AND('Data Entry'!C98=""),"",'Data Entry'!C98)),"")</f>
        <v/>
      </c>
      <c r="C98" s="22" t="str">
        <f>IFERROR(IF(AND($M$3=""),"",IF(AND('Data Entry'!D98=""),"",'Data Entry'!D98)),"")</f>
        <v/>
      </c>
      <c r="D98" s="35" t="str">
        <f>IFERROR(IF(AND($M$3=""),"",IF(AND('Data Entry'!E98=""),"",'Data Entry'!E98)),"")</f>
        <v/>
      </c>
      <c r="E98" s="36" t="str">
        <f>IFERROR(IF(AND(B98=""),"",IF(AND($M$3=""),"",IF(AND($M$3=$Z$10),'Data Entry'!J98,IF(AND($M$3=$Z$11),'Data Entry'!P98,IF(AND($M$3=$Z$12),'Data Entry'!V98,IF(AND($M$3=$Z$13),'Data Entry'!AC98,IF(AND($M$3=$Z$14),'Data Entry'!AJ98,IF(AND($M$3=$Z$15),'Data Entry'!AQ98,"")))))))),"")</f>
        <v/>
      </c>
      <c r="F98" s="36" t="str">
        <f>IFERROR(IF(AND(B98=""),"",IF(AND($M$3=""),"",IF(AND($M$3=$Z$10),'Data Entry'!K98,IF(AND($M$3=$Z$11),'Data Entry'!Q98,IF(AND($M$3=$Z$12),'Data Entry'!W98,IF(AND($M$3=$Z$13),'Data Entry'!AD98,IF(AND($M$3=$Z$14),'Data Entry'!AK98,IF(AND($M$3=$Z$15),'Data Entry'!AR98,"")))))))),"")</f>
        <v/>
      </c>
      <c r="G98" s="36" t="str">
        <f>IFERROR(IF(AND(B98=""),"",IF(AND($M$3=""),"",IF(AND($M$3=$Z$10),'Data Entry'!L98,IF(AND($M$3=$Z$11),'Data Entry'!R98,IF(AND($M$3=$Z$12),'Data Entry'!X98,IF(AND($M$3=$Z$13),'Data Entry'!AE98,IF(AND($M$3=$Z$14),'Data Entry'!AL98,IF(AND($M$3=$Z$15),'Data Entry'!AS98,"")))))))),"")</f>
        <v/>
      </c>
      <c r="H98" s="36" t="str">
        <f>IFERROR(IF(AND(B98=""),"",IF(AND($M$3=""),"",IF(AND($M$3=$Z$10),'Data Entry'!M98,IF(AND($M$3=$Z$11),'Data Entry'!S98,IF(AND($M$3=$Z$12),'Data Entry'!Y98,IF(AND($M$3=$Z$13),'Data Entry'!AF98,IF(AND($M$3=$Z$14),'Data Entry'!AM98,IF(AND($M$3=$Z$15),'Data Entry'!AT98,"")))))))),"")</f>
        <v/>
      </c>
      <c r="I98" s="37" t="str">
        <f t="shared" si="3"/>
        <v/>
      </c>
      <c r="J98" s="38" t="str">
        <f t="shared" si="4"/>
        <v/>
      </c>
      <c r="K98" s="23" t="str">
        <f>IFERROR(IF(AND($M$3=""),"",IF(AND(B98=""),"",IF(AND('Data Entry'!F98=""),"",'Data Entry'!F98))),"")</f>
        <v/>
      </c>
      <c r="L98" s="39" t="str">
        <f>IFERROR(IF(AND($M$3=""),"",IF(AND(B98=""),"",IF(AND('Data Entry'!G98=""),"",'Data Entry'!G98))),"")</f>
        <v/>
      </c>
      <c r="M98" s="40" t="str">
        <f>IFERROR(IF(AND($M$3=""),"",IF(AND(B98=""),"",IF(AND('Data Entry'!H98=""),"",'Data Entry'!H98))),"")</f>
        <v/>
      </c>
      <c r="N98" s="39" t="str">
        <f>IFERROR(IF(AND($M$3=""),"",IF(AND(B98=""),"",IF(AND('Data Entry'!I98=""),"",'Data Entry'!I98))),"")</f>
        <v/>
      </c>
      <c r="O98" s="24" t="str">
        <f>IFERROR(IF(AND(B98=""),"",IF(AND($M$3=""),"",IF(AND($M$3=$Z$10),'Data Entry'!N98,IF(AND($M$3=$Z$11),'Data Entry'!T98,IF(AND($M$3=$Z$12),'Data Entry'!AA98,IF(AND($M$3=$Z$13),'Data Entry'!AH98,IF(AND($M$3=$Z$14),'Data Entry'!AO98,IF(AND($M$3=$Z$15),'Data Entry'!AV98,"")))))))),"")</f>
        <v/>
      </c>
      <c r="P98" s="24" t="str">
        <f>IFERROR(IF(AND(B98=""),"",IF(AND($M$3=""),"",IF(AND($M$3=$Z$10),'Data Entry'!O98,IF(AND($M$3=$Z$11),'Data Entry'!U98,IF(AND($M$3=$Z$12),'Data Entry'!AB98,IF(AND($M$3=$Z$13),'Data Entry'!AI98,IF(AND($M$3=$Z$14),'Data Entry'!AP98,IF(AND($M$3=$Z$15),'Data Entry'!AW98,"")))))))),"")</f>
        <v/>
      </c>
      <c r="Q98" s="41" t="str">
        <f t="shared" si="5"/>
        <v/>
      </c>
    </row>
    <row r="99" spans="1:17" ht="21.95" customHeight="1">
      <c r="A99" s="33">
        <v>92</v>
      </c>
      <c r="B99" s="34" t="str">
        <f>IFERROR(IF(AND($M$3=""),"",IF(AND('Data Entry'!C99=""),"",'Data Entry'!C99)),"")</f>
        <v/>
      </c>
      <c r="C99" s="22" t="str">
        <f>IFERROR(IF(AND($M$3=""),"",IF(AND('Data Entry'!D99=""),"",'Data Entry'!D99)),"")</f>
        <v/>
      </c>
      <c r="D99" s="35" t="str">
        <f>IFERROR(IF(AND($M$3=""),"",IF(AND('Data Entry'!E99=""),"",'Data Entry'!E99)),"")</f>
        <v/>
      </c>
      <c r="E99" s="36" t="str">
        <f>IFERROR(IF(AND(B99=""),"",IF(AND($M$3=""),"",IF(AND($M$3=$Z$10),'Data Entry'!J99,IF(AND($M$3=$Z$11),'Data Entry'!P99,IF(AND($M$3=$Z$12),'Data Entry'!V99,IF(AND($M$3=$Z$13),'Data Entry'!AC99,IF(AND($M$3=$Z$14),'Data Entry'!AJ99,IF(AND($M$3=$Z$15),'Data Entry'!AQ99,"")))))))),"")</f>
        <v/>
      </c>
      <c r="F99" s="36" t="str">
        <f>IFERROR(IF(AND(B99=""),"",IF(AND($M$3=""),"",IF(AND($M$3=$Z$10),'Data Entry'!K99,IF(AND($M$3=$Z$11),'Data Entry'!Q99,IF(AND($M$3=$Z$12),'Data Entry'!W99,IF(AND($M$3=$Z$13),'Data Entry'!AD99,IF(AND($M$3=$Z$14),'Data Entry'!AK99,IF(AND($M$3=$Z$15),'Data Entry'!AR99,"")))))))),"")</f>
        <v/>
      </c>
      <c r="G99" s="36" t="str">
        <f>IFERROR(IF(AND(B99=""),"",IF(AND($M$3=""),"",IF(AND($M$3=$Z$10),'Data Entry'!L99,IF(AND($M$3=$Z$11),'Data Entry'!R99,IF(AND($M$3=$Z$12),'Data Entry'!X99,IF(AND($M$3=$Z$13),'Data Entry'!AE99,IF(AND($M$3=$Z$14),'Data Entry'!AL99,IF(AND($M$3=$Z$15),'Data Entry'!AS99,"")))))))),"")</f>
        <v/>
      </c>
      <c r="H99" s="36" t="str">
        <f>IFERROR(IF(AND(B99=""),"",IF(AND($M$3=""),"",IF(AND($M$3=$Z$10),'Data Entry'!M99,IF(AND($M$3=$Z$11),'Data Entry'!S99,IF(AND($M$3=$Z$12),'Data Entry'!Y99,IF(AND($M$3=$Z$13),'Data Entry'!AF99,IF(AND($M$3=$Z$14),'Data Entry'!AM99,IF(AND($M$3=$Z$15),'Data Entry'!AT99,"")))))))),"")</f>
        <v/>
      </c>
      <c r="I99" s="37" t="str">
        <f t="shared" si="3"/>
        <v/>
      </c>
      <c r="J99" s="38" t="str">
        <f t="shared" si="4"/>
        <v/>
      </c>
      <c r="K99" s="23" t="str">
        <f>IFERROR(IF(AND($M$3=""),"",IF(AND(B99=""),"",IF(AND('Data Entry'!F99=""),"",'Data Entry'!F99))),"")</f>
        <v/>
      </c>
      <c r="L99" s="39" t="str">
        <f>IFERROR(IF(AND($M$3=""),"",IF(AND(B99=""),"",IF(AND('Data Entry'!G99=""),"",'Data Entry'!G99))),"")</f>
        <v/>
      </c>
      <c r="M99" s="40" t="str">
        <f>IFERROR(IF(AND($M$3=""),"",IF(AND(B99=""),"",IF(AND('Data Entry'!H99=""),"",'Data Entry'!H99))),"")</f>
        <v/>
      </c>
      <c r="N99" s="39" t="str">
        <f>IFERROR(IF(AND($M$3=""),"",IF(AND(B99=""),"",IF(AND('Data Entry'!I99=""),"",'Data Entry'!I99))),"")</f>
        <v/>
      </c>
      <c r="O99" s="24" t="str">
        <f>IFERROR(IF(AND(B99=""),"",IF(AND($M$3=""),"",IF(AND($M$3=$Z$10),'Data Entry'!N99,IF(AND($M$3=$Z$11),'Data Entry'!T99,IF(AND($M$3=$Z$12),'Data Entry'!AA99,IF(AND($M$3=$Z$13),'Data Entry'!AH99,IF(AND($M$3=$Z$14),'Data Entry'!AO99,IF(AND($M$3=$Z$15),'Data Entry'!AV99,"")))))))),"")</f>
        <v/>
      </c>
      <c r="P99" s="24" t="str">
        <f>IFERROR(IF(AND(B99=""),"",IF(AND($M$3=""),"",IF(AND($M$3=$Z$10),'Data Entry'!O99,IF(AND($M$3=$Z$11),'Data Entry'!U99,IF(AND($M$3=$Z$12),'Data Entry'!AB99,IF(AND($M$3=$Z$13),'Data Entry'!AI99,IF(AND($M$3=$Z$14),'Data Entry'!AP99,IF(AND($M$3=$Z$15),'Data Entry'!AW99,"")))))))),"")</f>
        <v/>
      </c>
      <c r="Q99" s="41" t="str">
        <f t="shared" si="5"/>
        <v/>
      </c>
    </row>
    <row r="100" spans="1:17" ht="21.95" customHeight="1">
      <c r="A100" s="33">
        <v>93</v>
      </c>
      <c r="B100" s="34" t="str">
        <f>IFERROR(IF(AND($M$3=""),"",IF(AND('Data Entry'!C100=""),"",'Data Entry'!C100)),"")</f>
        <v/>
      </c>
      <c r="C100" s="22" t="str">
        <f>IFERROR(IF(AND($M$3=""),"",IF(AND('Data Entry'!D100=""),"",'Data Entry'!D100)),"")</f>
        <v/>
      </c>
      <c r="D100" s="35" t="str">
        <f>IFERROR(IF(AND($M$3=""),"",IF(AND('Data Entry'!E100=""),"",'Data Entry'!E100)),"")</f>
        <v/>
      </c>
      <c r="E100" s="36" t="str">
        <f>IFERROR(IF(AND(B100=""),"",IF(AND($M$3=""),"",IF(AND($M$3=$Z$10),'Data Entry'!J100,IF(AND($M$3=$Z$11),'Data Entry'!P100,IF(AND($M$3=$Z$12),'Data Entry'!V100,IF(AND($M$3=$Z$13),'Data Entry'!AC100,IF(AND($M$3=$Z$14),'Data Entry'!AJ100,IF(AND($M$3=$Z$15),'Data Entry'!AQ100,"")))))))),"")</f>
        <v/>
      </c>
      <c r="F100" s="36" t="str">
        <f>IFERROR(IF(AND(B100=""),"",IF(AND($M$3=""),"",IF(AND($M$3=$Z$10),'Data Entry'!K100,IF(AND($M$3=$Z$11),'Data Entry'!Q100,IF(AND($M$3=$Z$12),'Data Entry'!W100,IF(AND($M$3=$Z$13),'Data Entry'!AD100,IF(AND($M$3=$Z$14),'Data Entry'!AK100,IF(AND($M$3=$Z$15),'Data Entry'!AR100,"")))))))),"")</f>
        <v/>
      </c>
      <c r="G100" s="36" t="str">
        <f>IFERROR(IF(AND(B100=""),"",IF(AND($M$3=""),"",IF(AND($M$3=$Z$10),'Data Entry'!L100,IF(AND($M$3=$Z$11),'Data Entry'!R100,IF(AND($M$3=$Z$12),'Data Entry'!X100,IF(AND($M$3=$Z$13),'Data Entry'!AE100,IF(AND($M$3=$Z$14),'Data Entry'!AL100,IF(AND($M$3=$Z$15),'Data Entry'!AS100,"")))))))),"")</f>
        <v/>
      </c>
      <c r="H100" s="36" t="str">
        <f>IFERROR(IF(AND(B100=""),"",IF(AND($M$3=""),"",IF(AND($M$3=$Z$10),'Data Entry'!M100,IF(AND($M$3=$Z$11),'Data Entry'!S100,IF(AND($M$3=$Z$12),'Data Entry'!Y100,IF(AND($M$3=$Z$13),'Data Entry'!AF100,IF(AND($M$3=$Z$14),'Data Entry'!AM100,IF(AND($M$3=$Z$15),'Data Entry'!AT100,"")))))))),"")</f>
        <v/>
      </c>
      <c r="I100" s="37" t="str">
        <f t="shared" si="3"/>
        <v/>
      </c>
      <c r="J100" s="38" t="str">
        <f t="shared" si="4"/>
        <v/>
      </c>
      <c r="K100" s="23" t="str">
        <f>IFERROR(IF(AND($M$3=""),"",IF(AND(B100=""),"",IF(AND('Data Entry'!F100=""),"",'Data Entry'!F100))),"")</f>
        <v/>
      </c>
      <c r="L100" s="39" t="str">
        <f>IFERROR(IF(AND($M$3=""),"",IF(AND(B100=""),"",IF(AND('Data Entry'!G100=""),"",'Data Entry'!G100))),"")</f>
        <v/>
      </c>
      <c r="M100" s="40" t="str">
        <f>IFERROR(IF(AND($M$3=""),"",IF(AND(B100=""),"",IF(AND('Data Entry'!H100=""),"",'Data Entry'!H100))),"")</f>
        <v/>
      </c>
      <c r="N100" s="39" t="str">
        <f>IFERROR(IF(AND($M$3=""),"",IF(AND(B100=""),"",IF(AND('Data Entry'!I100=""),"",'Data Entry'!I100))),"")</f>
        <v/>
      </c>
      <c r="O100" s="24" t="str">
        <f>IFERROR(IF(AND(B100=""),"",IF(AND($M$3=""),"",IF(AND($M$3=$Z$10),'Data Entry'!N100,IF(AND($M$3=$Z$11),'Data Entry'!T100,IF(AND($M$3=$Z$12),'Data Entry'!AA100,IF(AND($M$3=$Z$13),'Data Entry'!AH100,IF(AND($M$3=$Z$14),'Data Entry'!AO100,IF(AND($M$3=$Z$15),'Data Entry'!AV100,"")))))))),"")</f>
        <v/>
      </c>
      <c r="P100" s="24" t="str">
        <f>IFERROR(IF(AND(B100=""),"",IF(AND($M$3=""),"",IF(AND($M$3=$Z$10),'Data Entry'!O100,IF(AND($M$3=$Z$11),'Data Entry'!U100,IF(AND($M$3=$Z$12),'Data Entry'!AB100,IF(AND($M$3=$Z$13),'Data Entry'!AI100,IF(AND($M$3=$Z$14),'Data Entry'!AP100,IF(AND($M$3=$Z$15),'Data Entry'!AW100,"")))))))),"")</f>
        <v/>
      </c>
      <c r="Q100" s="41" t="str">
        <f t="shared" si="5"/>
        <v/>
      </c>
    </row>
    <row r="101" spans="1:17" ht="21.95" customHeight="1">
      <c r="A101" s="33">
        <v>94</v>
      </c>
      <c r="B101" s="34" t="str">
        <f>IFERROR(IF(AND($M$3=""),"",IF(AND('Data Entry'!C101=""),"",'Data Entry'!C101)),"")</f>
        <v/>
      </c>
      <c r="C101" s="22" t="str">
        <f>IFERROR(IF(AND($M$3=""),"",IF(AND('Data Entry'!D101=""),"",'Data Entry'!D101)),"")</f>
        <v/>
      </c>
      <c r="D101" s="35" t="str">
        <f>IFERROR(IF(AND($M$3=""),"",IF(AND('Data Entry'!E101=""),"",'Data Entry'!E101)),"")</f>
        <v/>
      </c>
      <c r="E101" s="36" t="str">
        <f>IFERROR(IF(AND(B101=""),"",IF(AND($M$3=""),"",IF(AND($M$3=$Z$10),'Data Entry'!J101,IF(AND($M$3=$Z$11),'Data Entry'!P101,IF(AND($M$3=$Z$12),'Data Entry'!V101,IF(AND($M$3=$Z$13),'Data Entry'!AC101,IF(AND($M$3=$Z$14),'Data Entry'!AJ101,IF(AND($M$3=$Z$15),'Data Entry'!AQ101,"")))))))),"")</f>
        <v/>
      </c>
      <c r="F101" s="36" t="str">
        <f>IFERROR(IF(AND(B101=""),"",IF(AND($M$3=""),"",IF(AND($M$3=$Z$10),'Data Entry'!K101,IF(AND($M$3=$Z$11),'Data Entry'!Q101,IF(AND($M$3=$Z$12),'Data Entry'!W101,IF(AND($M$3=$Z$13),'Data Entry'!AD101,IF(AND($M$3=$Z$14),'Data Entry'!AK101,IF(AND($M$3=$Z$15),'Data Entry'!AR101,"")))))))),"")</f>
        <v/>
      </c>
      <c r="G101" s="36" t="str">
        <f>IFERROR(IF(AND(B101=""),"",IF(AND($M$3=""),"",IF(AND($M$3=$Z$10),'Data Entry'!L101,IF(AND($M$3=$Z$11),'Data Entry'!R101,IF(AND($M$3=$Z$12),'Data Entry'!X101,IF(AND($M$3=$Z$13),'Data Entry'!AE101,IF(AND($M$3=$Z$14),'Data Entry'!AL101,IF(AND($M$3=$Z$15),'Data Entry'!AS101,"")))))))),"")</f>
        <v/>
      </c>
      <c r="H101" s="36" t="str">
        <f>IFERROR(IF(AND(B101=""),"",IF(AND($M$3=""),"",IF(AND($M$3=$Z$10),'Data Entry'!M101,IF(AND($M$3=$Z$11),'Data Entry'!S101,IF(AND($M$3=$Z$12),'Data Entry'!Y101,IF(AND($M$3=$Z$13),'Data Entry'!AF101,IF(AND($M$3=$Z$14),'Data Entry'!AM101,IF(AND($M$3=$Z$15),'Data Entry'!AT101,"")))))))),"")</f>
        <v/>
      </c>
      <c r="I101" s="37" t="str">
        <f t="shared" si="3"/>
        <v/>
      </c>
      <c r="J101" s="38" t="str">
        <f t="shared" si="4"/>
        <v/>
      </c>
      <c r="K101" s="23" t="str">
        <f>IFERROR(IF(AND($M$3=""),"",IF(AND(B101=""),"",IF(AND('Data Entry'!F101=""),"",'Data Entry'!F101))),"")</f>
        <v/>
      </c>
      <c r="L101" s="39" t="str">
        <f>IFERROR(IF(AND($M$3=""),"",IF(AND(B101=""),"",IF(AND('Data Entry'!G101=""),"",'Data Entry'!G101))),"")</f>
        <v/>
      </c>
      <c r="M101" s="40" t="str">
        <f>IFERROR(IF(AND($M$3=""),"",IF(AND(B101=""),"",IF(AND('Data Entry'!H101=""),"",'Data Entry'!H101))),"")</f>
        <v/>
      </c>
      <c r="N101" s="39" t="str">
        <f>IFERROR(IF(AND($M$3=""),"",IF(AND(B101=""),"",IF(AND('Data Entry'!I101=""),"",'Data Entry'!I101))),"")</f>
        <v/>
      </c>
      <c r="O101" s="24" t="str">
        <f>IFERROR(IF(AND(B101=""),"",IF(AND($M$3=""),"",IF(AND($M$3=$Z$10),'Data Entry'!N101,IF(AND($M$3=$Z$11),'Data Entry'!T101,IF(AND($M$3=$Z$12),'Data Entry'!AA101,IF(AND($M$3=$Z$13),'Data Entry'!AH101,IF(AND($M$3=$Z$14),'Data Entry'!AO101,IF(AND($M$3=$Z$15),'Data Entry'!AV101,"")))))))),"")</f>
        <v/>
      </c>
      <c r="P101" s="24" t="str">
        <f>IFERROR(IF(AND(B101=""),"",IF(AND($M$3=""),"",IF(AND($M$3=$Z$10),'Data Entry'!O101,IF(AND($M$3=$Z$11),'Data Entry'!U101,IF(AND($M$3=$Z$12),'Data Entry'!AB101,IF(AND($M$3=$Z$13),'Data Entry'!AI101,IF(AND($M$3=$Z$14),'Data Entry'!AP101,IF(AND($M$3=$Z$15),'Data Entry'!AW101,"")))))))),"")</f>
        <v/>
      </c>
      <c r="Q101" s="41" t="str">
        <f t="shared" si="5"/>
        <v/>
      </c>
    </row>
    <row r="102" spans="1:17" ht="21.95" customHeight="1">
      <c r="A102" s="33">
        <v>95</v>
      </c>
      <c r="B102" s="34" t="str">
        <f>IFERROR(IF(AND($M$3=""),"",IF(AND('Data Entry'!C102=""),"",'Data Entry'!C102)),"")</f>
        <v/>
      </c>
      <c r="C102" s="22" t="str">
        <f>IFERROR(IF(AND($M$3=""),"",IF(AND('Data Entry'!D102=""),"",'Data Entry'!D102)),"")</f>
        <v/>
      </c>
      <c r="D102" s="35" t="str">
        <f>IFERROR(IF(AND($M$3=""),"",IF(AND('Data Entry'!E102=""),"",'Data Entry'!E102)),"")</f>
        <v/>
      </c>
      <c r="E102" s="36" t="str">
        <f>IFERROR(IF(AND(B102=""),"",IF(AND($M$3=""),"",IF(AND($M$3=$Z$10),'Data Entry'!J102,IF(AND($M$3=$Z$11),'Data Entry'!P102,IF(AND($M$3=$Z$12),'Data Entry'!V102,IF(AND($M$3=$Z$13),'Data Entry'!AC102,IF(AND($M$3=$Z$14),'Data Entry'!AJ102,IF(AND($M$3=$Z$15),'Data Entry'!AQ102,"")))))))),"")</f>
        <v/>
      </c>
      <c r="F102" s="36" t="str">
        <f>IFERROR(IF(AND(B102=""),"",IF(AND($M$3=""),"",IF(AND($M$3=$Z$10),'Data Entry'!K102,IF(AND($M$3=$Z$11),'Data Entry'!Q102,IF(AND($M$3=$Z$12),'Data Entry'!W102,IF(AND($M$3=$Z$13),'Data Entry'!AD102,IF(AND($M$3=$Z$14),'Data Entry'!AK102,IF(AND($M$3=$Z$15),'Data Entry'!AR102,"")))))))),"")</f>
        <v/>
      </c>
      <c r="G102" s="36" t="str">
        <f>IFERROR(IF(AND(B102=""),"",IF(AND($M$3=""),"",IF(AND($M$3=$Z$10),'Data Entry'!L102,IF(AND($M$3=$Z$11),'Data Entry'!R102,IF(AND($M$3=$Z$12),'Data Entry'!X102,IF(AND($M$3=$Z$13),'Data Entry'!AE102,IF(AND($M$3=$Z$14),'Data Entry'!AL102,IF(AND($M$3=$Z$15),'Data Entry'!AS102,"")))))))),"")</f>
        <v/>
      </c>
      <c r="H102" s="36" t="str">
        <f>IFERROR(IF(AND(B102=""),"",IF(AND($M$3=""),"",IF(AND($M$3=$Z$10),'Data Entry'!M102,IF(AND($M$3=$Z$11),'Data Entry'!S102,IF(AND($M$3=$Z$12),'Data Entry'!Y102,IF(AND($M$3=$Z$13),'Data Entry'!AF102,IF(AND($M$3=$Z$14),'Data Entry'!AM102,IF(AND($M$3=$Z$15),'Data Entry'!AT102,"")))))))),"")</f>
        <v/>
      </c>
      <c r="I102" s="37" t="str">
        <f t="shared" si="3"/>
        <v/>
      </c>
      <c r="J102" s="38" t="str">
        <f t="shared" si="4"/>
        <v/>
      </c>
      <c r="K102" s="23" t="str">
        <f>IFERROR(IF(AND($M$3=""),"",IF(AND(B102=""),"",IF(AND('Data Entry'!F102=""),"",'Data Entry'!F102))),"")</f>
        <v/>
      </c>
      <c r="L102" s="39" t="str">
        <f>IFERROR(IF(AND($M$3=""),"",IF(AND(B102=""),"",IF(AND('Data Entry'!G102=""),"",'Data Entry'!G102))),"")</f>
        <v/>
      </c>
      <c r="M102" s="40" t="str">
        <f>IFERROR(IF(AND($M$3=""),"",IF(AND(B102=""),"",IF(AND('Data Entry'!H102=""),"",'Data Entry'!H102))),"")</f>
        <v/>
      </c>
      <c r="N102" s="39" t="str">
        <f>IFERROR(IF(AND($M$3=""),"",IF(AND(B102=""),"",IF(AND('Data Entry'!I102=""),"",'Data Entry'!I102))),"")</f>
        <v/>
      </c>
      <c r="O102" s="24" t="str">
        <f>IFERROR(IF(AND(B102=""),"",IF(AND($M$3=""),"",IF(AND($M$3=$Z$10),'Data Entry'!N102,IF(AND($M$3=$Z$11),'Data Entry'!T102,IF(AND($M$3=$Z$12),'Data Entry'!AA102,IF(AND($M$3=$Z$13),'Data Entry'!AH102,IF(AND($M$3=$Z$14),'Data Entry'!AO102,IF(AND($M$3=$Z$15),'Data Entry'!AV102,"")))))))),"")</f>
        <v/>
      </c>
      <c r="P102" s="24" t="str">
        <f>IFERROR(IF(AND(B102=""),"",IF(AND($M$3=""),"",IF(AND($M$3=$Z$10),'Data Entry'!O102,IF(AND($M$3=$Z$11),'Data Entry'!U102,IF(AND($M$3=$Z$12),'Data Entry'!AB102,IF(AND($M$3=$Z$13),'Data Entry'!AI102,IF(AND($M$3=$Z$14),'Data Entry'!AP102,IF(AND($M$3=$Z$15),'Data Entry'!AW102,"")))))))),"")</f>
        <v/>
      </c>
      <c r="Q102" s="41" t="str">
        <f t="shared" si="5"/>
        <v/>
      </c>
    </row>
    <row r="103" spans="1:17" ht="21.95" customHeight="1">
      <c r="A103" s="33">
        <v>96</v>
      </c>
      <c r="B103" s="34" t="str">
        <f>IFERROR(IF(AND($M$3=""),"",IF(AND('Data Entry'!C103=""),"",'Data Entry'!C103)),"")</f>
        <v/>
      </c>
      <c r="C103" s="22" t="str">
        <f>IFERROR(IF(AND($M$3=""),"",IF(AND('Data Entry'!D103=""),"",'Data Entry'!D103)),"")</f>
        <v/>
      </c>
      <c r="D103" s="35" t="str">
        <f>IFERROR(IF(AND($M$3=""),"",IF(AND('Data Entry'!E103=""),"",'Data Entry'!E103)),"")</f>
        <v/>
      </c>
      <c r="E103" s="36" t="str">
        <f>IFERROR(IF(AND(B103=""),"",IF(AND($M$3=""),"",IF(AND($M$3=$Z$10),'Data Entry'!J103,IF(AND($M$3=$Z$11),'Data Entry'!P103,IF(AND($M$3=$Z$12),'Data Entry'!V103,IF(AND($M$3=$Z$13),'Data Entry'!AC103,IF(AND($M$3=$Z$14),'Data Entry'!AJ103,IF(AND($M$3=$Z$15),'Data Entry'!AQ103,"")))))))),"")</f>
        <v/>
      </c>
      <c r="F103" s="36" t="str">
        <f>IFERROR(IF(AND(B103=""),"",IF(AND($M$3=""),"",IF(AND($M$3=$Z$10),'Data Entry'!K103,IF(AND($M$3=$Z$11),'Data Entry'!Q103,IF(AND($M$3=$Z$12),'Data Entry'!W103,IF(AND($M$3=$Z$13),'Data Entry'!AD103,IF(AND($M$3=$Z$14),'Data Entry'!AK103,IF(AND($M$3=$Z$15),'Data Entry'!AR103,"")))))))),"")</f>
        <v/>
      </c>
      <c r="G103" s="36" t="str">
        <f>IFERROR(IF(AND(B103=""),"",IF(AND($M$3=""),"",IF(AND($M$3=$Z$10),'Data Entry'!L103,IF(AND($M$3=$Z$11),'Data Entry'!R103,IF(AND($M$3=$Z$12),'Data Entry'!X103,IF(AND($M$3=$Z$13),'Data Entry'!AE103,IF(AND($M$3=$Z$14),'Data Entry'!AL103,IF(AND($M$3=$Z$15),'Data Entry'!AS103,"")))))))),"")</f>
        <v/>
      </c>
      <c r="H103" s="36" t="str">
        <f>IFERROR(IF(AND(B103=""),"",IF(AND($M$3=""),"",IF(AND($M$3=$Z$10),'Data Entry'!M103,IF(AND($M$3=$Z$11),'Data Entry'!S103,IF(AND($M$3=$Z$12),'Data Entry'!Y103,IF(AND($M$3=$Z$13),'Data Entry'!AF103,IF(AND($M$3=$Z$14),'Data Entry'!AM103,IF(AND($M$3=$Z$15),'Data Entry'!AT103,"")))))))),"")</f>
        <v/>
      </c>
      <c r="I103" s="37" t="str">
        <f t="shared" si="3"/>
        <v/>
      </c>
      <c r="J103" s="38" t="str">
        <f t="shared" si="4"/>
        <v/>
      </c>
      <c r="K103" s="23" t="str">
        <f>IFERROR(IF(AND($M$3=""),"",IF(AND(B103=""),"",IF(AND('Data Entry'!F103=""),"",'Data Entry'!F103))),"")</f>
        <v/>
      </c>
      <c r="L103" s="39" t="str">
        <f>IFERROR(IF(AND($M$3=""),"",IF(AND(B103=""),"",IF(AND('Data Entry'!G103=""),"",'Data Entry'!G103))),"")</f>
        <v/>
      </c>
      <c r="M103" s="40" t="str">
        <f>IFERROR(IF(AND($M$3=""),"",IF(AND(B103=""),"",IF(AND('Data Entry'!H103=""),"",'Data Entry'!H103))),"")</f>
        <v/>
      </c>
      <c r="N103" s="39" t="str">
        <f>IFERROR(IF(AND($M$3=""),"",IF(AND(B103=""),"",IF(AND('Data Entry'!I103=""),"",'Data Entry'!I103))),"")</f>
        <v/>
      </c>
      <c r="O103" s="24" t="str">
        <f>IFERROR(IF(AND(B103=""),"",IF(AND($M$3=""),"",IF(AND($M$3=$Z$10),'Data Entry'!N103,IF(AND($M$3=$Z$11),'Data Entry'!T103,IF(AND($M$3=$Z$12),'Data Entry'!AA103,IF(AND($M$3=$Z$13),'Data Entry'!AH103,IF(AND($M$3=$Z$14),'Data Entry'!AO103,IF(AND($M$3=$Z$15),'Data Entry'!AV103,"")))))))),"")</f>
        <v/>
      </c>
      <c r="P103" s="24" t="str">
        <f>IFERROR(IF(AND(B103=""),"",IF(AND($M$3=""),"",IF(AND($M$3=$Z$10),'Data Entry'!O103,IF(AND($M$3=$Z$11),'Data Entry'!U103,IF(AND($M$3=$Z$12),'Data Entry'!AB103,IF(AND($M$3=$Z$13),'Data Entry'!AI103,IF(AND($M$3=$Z$14),'Data Entry'!AP103,IF(AND($M$3=$Z$15),'Data Entry'!AW103,"")))))))),"")</f>
        <v/>
      </c>
      <c r="Q103" s="41" t="str">
        <f t="shared" si="5"/>
        <v/>
      </c>
    </row>
    <row r="104" spans="1:17" ht="21.95" customHeight="1">
      <c r="A104" s="33">
        <v>97</v>
      </c>
      <c r="B104" s="34" t="str">
        <f>IFERROR(IF(AND($M$3=""),"",IF(AND('Data Entry'!C104=""),"",'Data Entry'!C104)),"")</f>
        <v/>
      </c>
      <c r="C104" s="22" t="str">
        <f>IFERROR(IF(AND($M$3=""),"",IF(AND('Data Entry'!D104=""),"",'Data Entry'!D104)),"")</f>
        <v/>
      </c>
      <c r="D104" s="35" t="str">
        <f>IFERROR(IF(AND($M$3=""),"",IF(AND('Data Entry'!E104=""),"",'Data Entry'!E104)),"")</f>
        <v/>
      </c>
      <c r="E104" s="36" t="str">
        <f>IFERROR(IF(AND(B104=""),"",IF(AND($M$3=""),"",IF(AND($M$3=$Z$10),'Data Entry'!J104,IF(AND($M$3=$Z$11),'Data Entry'!P104,IF(AND($M$3=$Z$12),'Data Entry'!V104,IF(AND($M$3=$Z$13),'Data Entry'!AC104,IF(AND($M$3=$Z$14),'Data Entry'!AJ104,IF(AND($M$3=$Z$15),'Data Entry'!AQ104,"")))))))),"")</f>
        <v/>
      </c>
      <c r="F104" s="36" t="str">
        <f>IFERROR(IF(AND(B104=""),"",IF(AND($M$3=""),"",IF(AND($M$3=$Z$10),'Data Entry'!K104,IF(AND($M$3=$Z$11),'Data Entry'!Q104,IF(AND($M$3=$Z$12),'Data Entry'!W104,IF(AND($M$3=$Z$13),'Data Entry'!AD104,IF(AND($M$3=$Z$14),'Data Entry'!AK104,IF(AND($M$3=$Z$15),'Data Entry'!AR104,"")))))))),"")</f>
        <v/>
      </c>
      <c r="G104" s="36" t="str">
        <f>IFERROR(IF(AND(B104=""),"",IF(AND($M$3=""),"",IF(AND($M$3=$Z$10),'Data Entry'!L104,IF(AND($M$3=$Z$11),'Data Entry'!R104,IF(AND($M$3=$Z$12),'Data Entry'!X104,IF(AND($M$3=$Z$13),'Data Entry'!AE104,IF(AND($M$3=$Z$14),'Data Entry'!AL104,IF(AND($M$3=$Z$15),'Data Entry'!AS104,"")))))))),"")</f>
        <v/>
      </c>
      <c r="H104" s="36" t="str">
        <f>IFERROR(IF(AND(B104=""),"",IF(AND($M$3=""),"",IF(AND($M$3=$Z$10),'Data Entry'!M104,IF(AND($M$3=$Z$11),'Data Entry'!S104,IF(AND($M$3=$Z$12),'Data Entry'!Y104,IF(AND($M$3=$Z$13),'Data Entry'!AF104,IF(AND($M$3=$Z$14),'Data Entry'!AM104,IF(AND($M$3=$Z$15),'Data Entry'!AT104,"")))))))),"")</f>
        <v/>
      </c>
      <c r="I104" s="37" t="str">
        <f t="shared" si="3"/>
        <v/>
      </c>
      <c r="J104" s="38" t="str">
        <f t="shared" si="4"/>
        <v/>
      </c>
      <c r="K104" s="23" t="str">
        <f>IFERROR(IF(AND($M$3=""),"",IF(AND(B104=""),"",IF(AND('Data Entry'!F104=""),"",'Data Entry'!F104))),"")</f>
        <v/>
      </c>
      <c r="L104" s="39" t="str">
        <f>IFERROR(IF(AND($M$3=""),"",IF(AND(B104=""),"",IF(AND('Data Entry'!G104=""),"",'Data Entry'!G104))),"")</f>
        <v/>
      </c>
      <c r="M104" s="40" t="str">
        <f>IFERROR(IF(AND($M$3=""),"",IF(AND(B104=""),"",IF(AND('Data Entry'!H104=""),"",'Data Entry'!H104))),"")</f>
        <v/>
      </c>
      <c r="N104" s="39" t="str">
        <f>IFERROR(IF(AND($M$3=""),"",IF(AND(B104=""),"",IF(AND('Data Entry'!I104=""),"",'Data Entry'!I104))),"")</f>
        <v/>
      </c>
      <c r="O104" s="24" t="str">
        <f>IFERROR(IF(AND(B104=""),"",IF(AND($M$3=""),"",IF(AND($M$3=$Z$10),'Data Entry'!N104,IF(AND($M$3=$Z$11),'Data Entry'!T104,IF(AND($M$3=$Z$12),'Data Entry'!AA104,IF(AND($M$3=$Z$13),'Data Entry'!AH104,IF(AND($M$3=$Z$14),'Data Entry'!AO104,IF(AND($M$3=$Z$15),'Data Entry'!AV104,"")))))))),"")</f>
        <v/>
      </c>
      <c r="P104" s="24" t="str">
        <f>IFERROR(IF(AND(B104=""),"",IF(AND($M$3=""),"",IF(AND($M$3=$Z$10),'Data Entry'!O104,IF(AND($M$3=$Z$11),'Data Entry'!U104,IF(AND($M$3=$Z$12),'Data Entry'!AB104,IF(AND($M$3=$Z$13),'Data Entry'!AI104,IF(AND($M$3=$Z$14),'Data Entry'!AP104,IF(AND($M$3=$Z$15),'Data Entry'!AW104,"")))))))),"")</f>
        <v/>
      </c>
      <c r="Q104" s="41" t="str">
        <f t="shared" si="5"/>
        <v/>
      </c>
    </row>
    <row r="105" spans="1:17" ht="21.95" customHeight="1">
      <c r="A105" s="33">
        <v>98</v>
      </c>
      <c r="B105" s="34" t="str">
        <f>IFERROR(IF(AND($M$3=""),"",IF(AND('Data Entry'!C105=""),"",'Data Entry'!C105)),"")</f>
        <v/>
      </c>
      <c r="C105" s="22" t="str">
        <f>IFERROR(IF(AND($M$3=""),"",IF(AND('Data Entry'!D105=""),"",'Data Entry'!D105)),"")</f>
        <v/>
      </c>
      <c r="D105" s="35" t="str">
        <f>IFERROR(IF(AND($M$3=""),"",IF(AND('Data Entry'!E105=""),"",'Data Entry'!E105)),"")</f>
        <v/>
      </c>
      <c r="E105" s="36" t="str">
        <f>IFERROR(IF(AND(B105=""),"",IF(AND($M$3=""),"",IF(AND($M$3=$Z$10),'Data Entry'!J105,IF(AND($M$3=$Z$11),'Data Entry'!P105,IF(AND($M$3=$Z$12),'Data Entry'!V105,IF(AND($M$3=$Z$13),'Data Entry'!AC105,IF(AND($M$3=$Z$14),'Data Entry'!AJ105,IF(AND($M$3=$Z$15),'Data Entry'!AQ105,"")))))))),"")</f>
        <v/>
      </c>
      <c r="F105" s="36" t="str">
        <f>IFERROR(IF(AND(B105=""),"",IF(AND($M$3=""),"",IF(AND($M$3=$Z$10),'Data Entry'!K105,IF(AND($M$3=$Z$11),'Data Entry'!Q105,IF(AND($M$3=$Z$12),'Data Entry'!W105,IF(AND($M$3=$Z$13),'Data Entry'!AD105,IF(AND($M$3=$Z$14),'Data Entry'!AK105,IF(AND($M$3=$Z$15),'Data Entry'!AR105,"")))))))),"")</f>
        <v/>
      </c>
      <c r="G105" s="36" t="str">
        <f>IFERROR(IF(AND(B105=""),"",IF(AND($M$3=""),"",IF(AND($M$3=$Z$10),'Data Entry'!L105,IF(AND($M$3=$Z$11),'Data Entry'!R105,IF(AND($M$3=$Z$12),'Data Entry'!X105,IF(AND($M$3=$Z$13),'Data Entry'!AE105,IF(AND($M$3=$Z$14),'Data Entry'!AL105,IF(AND($M$3=$Z$15),'Data Entry'!AS105,"")))))))),"")</f>
        <v/>
      </c>
      <c r="H105" s="36" t="str">
        <f>IFERROR(IF(AND(B105=""),"",IF(AND($M$3=""),"",IF(AND($M$3=$Z$10),'Data Entry'!M105,IF(AND($M$3=$Z$11),'Data Entry'!S105,IF(AND($M$3=$Z$12),'Data Entry'!Y105,IF(AND($M$3=$Z$13),'Data Entry'!AF105,IF(AND($M$3=$Z$14),'Data Entry'!AM105,IF(AND($M$3=$Z$15),'Data Entry'!AT105,"")))))))),"")</f>
        <v/>
      </c>
      <c r="I105" s="37" t="str">
        <f t="shared" si="3"/>
        <v/>
      </c>
      <c r="J105" s="38" t="str">
        <f t="shared" si="4"/>
        <v/>
      </c>
      <c r="K105" s="23" t="str">
        <f>IFERROR(IF(AND($M$3=""),"",IF(AND(B105=""),"",IF(AND('Data Entry'!F105=""),"",'Data Entry'!F105))),"")</f>
        <v/>
      </c>
      <c r="L105" s="39" t="str">
        <f>IFERROR(IF(AND($M$3=""),"",IF(AND(B105=""),"",IF(AND('Data Entry'!G105=""),"",'Data Entry'!G105))),"")</f>
        <v/>
      </c>
      <c r="M105" s="40" t="str">
        <f>IFERROR(IF(AND($M$3=""),"",IF(AND(B105=""),"",IF(AND('Data Entry'!H105=""),"",'Data Entry'!H105))),"")</f>
        <v/>
      </c>
      <c r="N105" s="39" t="str">
        <f>IFERROR(IF(AND($M$3=""),"",IF(AND(B105=""),"",IF(AND('Data Entry'!I105=""),"",'Data Entry'!I105))),"")</f>
        <v/>
      </c>
      <c r="O105" s="24" t="str">
        <f>IFERROR(IF(AND(B105=""),"",IF(AND($M$3=""),"",IF(AND($M$3=$Z$10),'Data Entry'!N105,IF(AND($M$3=$Z$11),'Data Entry'!T105,IF(AND($M$3=$Z$12),'Data Entry'!AA105,IF(AND($M$3=$Z$13),'Data Entry'!AH105,IF(AND($M$3=$Z$14),'Data Entry'!AO105,IF(AND($M$3=$Z$15),'Data Entry'!AV105,"")))))))),"")</f>
        <v/>
      </c>
      <c r="P105" s="24" t="str">
        <f>IFERROR(IF(AND(B105=""),"",IF(AND($M$3=""),"",IF(AND($M$3=$Z$10),'Data Entry'!O105,IF(AND($M$3=$Z$11),'Data Entry'!U105,IF(AND($M$3=$Z$12),'Data Entry'!AB105,IF(AND($M$3=$Z$13),'Data Entry'!AI105,IF(AND($M$3=$Z$14),'Data Entry'!AP105,IF(AND($M$3=$Z$15),'Data Entry'!AW105,"")))))))),"")</f>
        <v/>
      </c>
      <c r="Q105" s="41" t="str">
        <f t="shared" si="5"/>
        <v/>
      </c>
    </row>
    <row r="106" spans="1:17" ht="21.95" customHeight="1">
      <c r="A106" s="33">
        <v>99</v>
      </c>
      <c r="B106" s="34" t="str">
        <f>IFERROR(IF(AND($M$3=""),"",IF(AND('Data Entry'!C106=""),"",'Data Entry'!C106)),"")</f>
        <v/>
      </c>
      <c r="C106" s="22" t="str">
        <f>IFERROR(IF(AND($M$3=""),"",IF(AND('Data Entry'!D106=""),"",'Data Entry'!D106)),"")</f>
        <v/>
      </c>
      <c r="D106" s="35" t="str">
        <f>IFERROR(IF(AND($M$3=""),"",IF(AND('Data Entry'!E106=""),"",'Data Entry'!E106)),"")</f>
        <v/>
      </c>
      <c r="E106" s="36" t="str">
        <f>IFERROR(IF(AND(B106=""),"",IF(AND($M$3=""),"",IF(AND($M$3=$Z$10),'Data Entry'!J106,IF(AND($M$3=$Z$11),'Data Entry'!P106,IF(AND($M$3=$Z$12),'Data Entry'!V106,IF(AND($M$3=$Z$13),'Data Entry'!AC106,IF(AND($M$3=$Z$14),'Data Entry'!AJ106,IF(AND($M$3=$Z$15),'Data Entry'!AQ106,"")))))))),"")</f>
        <v/>
      </c>
      <c r="F106" s="36" t="str">
        <f>IFERROR(IF(AND(B106=""),"",IF(AND($M$3=""),"",IF(AND($M$3=$Z$10),'Data Entry'!K106,IF(AND($M$3=$Z$11),'Data Entry'!Q106,IF(AND($M$3=$Z$12),'Data Entry'!W106,IF(AND($M$3=$Z$13),'Data Entry'!AD106,IF(AND($M$3=$Z$14),'Data Entry'!AK106,IF(AND($M$3=$Z$15),'Data Entry'!AR106,"")))))))),"")</f>
        <v/>
      </c>
      <c r="G106" s="36" t="str">
        <f>IFERROR(IF(AND(B106=""),"",IF(AND($M$3=""),"",IF(AND($M$3=$Z$10),'Data Entry'!L106,IF(AND($M$3=$Z$11),'Data Entry'!R106,IF(AND($M$3=$Z$12),'Data Entry'!X106,IF(AND($M$3=$Z$13),'Data Entry'!AE106,IF(AND($M$3=$Z$14),'Data Entry'!AL106,IF(AND($M$3=$Z$15),'Data Entry'!AS106,"")))))))),"")</f>
        <v/>
      </c>
      <c r="H106" s="36" t="str">
        <f>IFERROR(IF(AND(B106=""),"",IF(AND($M$3=""),"",IF(AND($M$3=$Z$10),'Data Entry'!M106,IF(AND($M$3=$Z$11),'Data Entry'!S106,IF(AND($M$3=$Z$12),'Data Entry'!Y106,IF(AND($M$3=$Z$13),'Data Entry'!AF106,IF(AND($M$3=$Z$14),'Data Entry'!AM106,IF(AND($M$3=$Z$15),'Data Entry'!AT106,"")))))))),"")</f>
        <v/>
      </c>
      <c r="I106" s="37" t="str">
        <f t="shared" si="3"/>
        <v/>
      </c>
      <c r="J106" s="38" t="str">
        <f t="shared" si="4"/>
        <v/>
      </c>
      <c r="K106" s="23" t="str">
        <f>IFERROR(IF(AND($M$3=""),"",IF(AND(B106=""),"",IF(AND('Data Entry'!F106=""),"",'Data Entry'!F106))),"")</f>
        <v/>
      </c>
      <c r="L106" s="39" t="str">
        <f>IFERROR(IF(AND($M$3=""),"",IF(AND(B106=""),"",IF(AND('Data Entry'!G106=""),"",'Data Entry'!G106))),"")</f>
        <v/>
      </c>
      <c r="M106" s="40" t="str">
        <f>IFERROR(IF(AND($M$3=""),"",IF(AND(B106=""),"",IF(AND('Data Entry'!H106=""),"",'Data Entry'!H106))),"")</f>
        <v/>
      </c>
      <c r="N106" s="39" t="str">
        <f>IFERROR(IF(AND($M$3=""),"",IF(AND(B106=""),"",IF(AND('Data Entry'!I106=""),"",'Data Entry'!I106))),"")</f>
        <v/>
      </c>
      <c r="O106" s="24" t="str">
        <f>IFERROR(IF(AND(B106=""),"",IF(AND($M$3=""),"",IF(AND($M$3=$Z$10),'Data Entry'!N106,IF(AND($M$3=$Z$11),'Data Entry'!T106,IF(AND($M$3=$Z$12),'Data Entry'!AA106,IF(AND($M$3=$Z$13),'Data Entry'!AH106,IF(AND($M$3=$Z$14),'Data Entry'!AO106,IF(AND($M$3=$Z$15),'Data Entry'!AV106,"")))))))),"")</f>
        <v/>
      </c>
      <c r="P106" s="24" t="str">
        <f>IFERROR(IF(AND(B106=""),"",IF(AND($M$3=""),"",IF(AND($M$3=$Z$10),'Data Entry'!O106,IF(AND($M$3=$Z$11),'Data Entry'!U106,IF(AND($M$3=$Z$12),'Data Entry'!AB106,IF(AND($M$3=$Z$13),'Data Entry'!AI106,IF(AND($M$3=$Z$14),'Data Entry'!AP106,IF(AND($M$3=$Z$15),'Data Entry'!AW106,"")))))))),"")</f>
        <v/>
      </c>
      <c r="Q106" s="41" t="str">
        <f t="shared" si="5"/>
        <v/>
      </c>
    </row>
    <row r="107" spans="1:17">
      <c r="A107" s="33">
        <v>100</v>
      </c>
      <c r="B107" s="34" t="str">
        <f>IFERROR(IF(AND($M$3=""),"",IF(AND('Data Entry'!C107=""),"",'Data Entry'!C107)),"")</f>
        <v/>
      </c>
      <c r="C107" s="22" t="str">
        <f>IFERROR(IF(AND($M$3=""),"",IF(AND('Data Entry'!D107=""),"",'Data Entry'!D107)),"")</f>
        <v/>
      </c>
      <c r="D107" s="35" t="str">
        <f>IFERROR(IF(AND($M$3=""),"",IF(AND('Data Entry'!E107=""),"",'Data Entry'!E107)),"")</f>
        <v/>
      </c>
      <c r="E107" s="36" t="str">
        <f>IFERROR(IF(AND(B107=""),"",IF(AND($M$3=""),"",IF(AND($M$3=$Z$10),'Data Entry'!J107,IF(AND($M$3=$Z$11),'Data Entry'!P107,IF(AND($M$3=$Z$12),'Data Entry'!V107,IF(AND($M$3=$Z$13),'Data Entry'!AC107,IF(AND($M$3=$Z$14),'Data Entry'!AJ107,IF(AND($M$3=$Z$15),'Data Entry'!AQ107,"")))))))),"")</f>
        <v/>
      </c>
      <c r="F107" s="36" t="str">
        <f>IFERROR(IF(AND(B107=""),"",IF(AND($M$3=""),"",IF(AND($M$3=$Z$10),'Data Entry'!K107,IF(AND($M$3=$Z$11),'Data Entry'!Q107,IF(AND($M$3=$Z$12),'Data Entry'!W107,IF(AND($M$3=$Z$13),'Data Entry'!AD107,IF(AND($M$3=$Z$14),'Data Entry'!AK107,IF(AND($M$3=$Z$15),'Data Entry'!AR107,"")))))))),"")</f>
        <v/>
      </c>
      <c r="G107" s="36" t="str">
        <f>IFERROR(IF(AND(B107=""),"",IF(AND($M$3=""),"",IF(AND($M$3=$Z$10),'Data Entry'!L107,IF(AND($M$3=$Z$11),'Data Entry'!R107,IF(AND($M$3=$Z$12),'Data Entry'!X107,IF(AND($M$3=$Z$13),'Data Entry'!AE107,IF(AND($M$3=$Z$14),'Data Entry'!AL107,IF(AND($M$3=$Z$15),'Data Entry'!AS107,"")))))))),"")</f>
        <v/>
      </c>
      <c r="H107" s="36" t="str">
        <f>IFERROR(IF(AND(B107=""),"",IF(AND($M$3=""),"",IF(AND($M$3=$Z$10),'Data Entry'!M107,IF(AND($M$3=$Z$11),'Data Entry'!S107,IF(AND($M$3=$Z$12),'Data Entry'!Y107,IF(AND($M$3=$Z$13),'Data Entry'!AF107,IF(AND($M$3=$Z$14),'Data Entry'!AM107,IF(AND($M$3=$Z$15),'Data Entry'!AT107,"")))))))),"")</f>
        <v/>
      </c>
      <c r="I107" s="37" t="str">
        <f t="shared" si="3"/>
        <v/>
      </c>
      <c r="J107" s="38" t="str">
        <f t="shared" si="4"/>
        <v/>
      </c>
      <c r="K107" s="23" t="str">
        <f>IFERROR(IF(AND($M$3=""),"",IF(AND(B107=""),"",IF(AND('Data Entry'!F107=""),"",'Data Entry'!F107))),"")</f>
        <v/>
      </c>
      <c r="L107" s="37" t="str">
        <f>IFERROR(IF(AND($M$3=""),"",IF(AND(B107=""),"",IF(AND('Data Entry'!G107=""),"",'Data Entry'!G107))),"")</f>
        <v/>
      </c>
      <c r="M107" s="40" t="str">
        <f>IFERROR(IF(AND($M$3=""),"",IF(AND(B107=""),"",IF(AND('Data Entry'!H107=""),"",'Data Entry'!H107))),"")</f>
        <v/>
      </c>
      <c r="N107" s="39" t="str">
        <f>IFERROR(IF(AND($M$3=""),"",IF(AND(B107=""),"",IF(AND('Data Entry'!I107=""),"",'Data Entry'!I107))),"")</f>
        <v/>
      </c>
      <c r="O107" s="24" t="str">
        <f>IFERROR(IF(AND(B107=""),"",IF(AND($M$3=""),"",IF(AND($M$3=$Z$10),'Data Entry'!N107,IF(AND($M$3=$Z$11),'Data Entry'!T107,IF(AND($M$3=$Z$12),'Data Entry'!AA107,IF(AND($M$3=$Z$13),'Data Entry'!AH107,IF(AND($M$3=$Z$14),'Data Entry'!AO107,IF(AND($M$3=$Z$15),'Data Entry'!AV107,"")))))))),"")</f>
        <v/>
      </c>
      <c r="P107" s="24" t="str">
        <f>IFERROR(IF(AND(B107=""),"",IF(AND($M$3=""),"",IF(AND($M$3=$Z$10),'Data Entry'!O107,IF(AND($M$3=$Z$11),'Data Entry'!U107,IF(AND($M$3=$Z$12),'Data Entry'!AB107,IF(AND($M$3=$Z$13),'Data Entry'!AI107,IF(AND($M$3=$Z$14),'Data Entry'!AP107,IF(AND($M$3=$Z$15),'Data Entry'!AW107,"")))))))),"")</f>
        <v/>
      </c>
      <c r="Q107" s="41" t="str">
        <f t="shared" si="5"/>
        <v/>
      </c>
    </row>
    <row r="108" spans="1:17">
      <c r="A108" s="43"/>
      <c r="B108" s="44"/>
      <c r="C108" s="45"/>
      <c r="D108" s="46"/>
      <c r="E108" s="47"/>
      <c r="F108" s="47"/>
      <c r="G108" s="47"/>
      <c r="H108" s="47"/>
      <c r="I108" s="47"/>
      <c r="J108" s="48"/>
      <c r="K108" s="49"/>
      <c r="L108" s="47"/>
      <c r="M108" s="50"/>
      <c r="N108" s="47"/>
      <c r="O108" s="47"/>
      <c r="P108" s="47"/>
      <c r="Q108" s="48"/>
    </row>
    <row r="109" spans="1:17">
      <c r="A109" s="43"/>
      <c r="B109" s="44"/>
      <c r="C109" s="45"/>
      <c r="D109" s="46"/>
      <c r="E109" s="47"/>
      <c r="F109" s="47"/>
      <c r="G109" s="47"/>
      <c r="H109" s="47"/>
      <c r="I109" s="47"/>
      <c r="J109" s="48"/>
      <c r="K109" s="49"/>
      <c r="L109" s="47"/>
      <c r="M109" s="50"/>
      <c r="N109" s="47"/>
      <c r="O109" s="47"/>
      <c r="P109" s="47"/>
      <c r="Q109" s="48"/>
    </row>
    <row r="110" spans="1:17" ht="18.75" customHeight="1">
      <c r="A110" s="51"/>
      <c r="B110" s="52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1:17" ht="24.75" customHeight="1">
      <c r="A111" s="51"/>
      <c r="B111" s="51" t="s">
        <v>52</v>
      </c>
      <c r="C111" s="51"/>
      <c r="D111" s="51"/>
      <c r="E111" s="205" t="s">
        <v>54</v>
      </c>
      <c r="F111" s="205"/>
      <c r="G111" s="205"/>
      <c r="H111" s="205"/>
      <c r="I111" s="51"/>
      <c r="J111" s="51"/>
      <c r="K111" s="205" t="s">
        <v>53</v>
      </c>
      <c r="L111" s="205"/>
      <c r="M111" s="205"/>
      <c r="N111" s="205"/>
      <c r="O111" s="51"/>
      <c r="P111" s="51"/>
      <c r="Q111" s="51"/>
    </row>
    <row r="112" spans="1:17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</sheetData>
  <sheetProtection password="D022" sheet="1" objects="1" scenarios="1" formatCells="0" formatColumns="0" formatRows="0" selectLockedCells="1"/>
  <protectedRanges>
    <protectedRange password="EA02" sqref="B8:B109" name="details"/>
    <protectedRange password="EA02" sqref="D8:D109" name="details_1"/>
  </protectedRanges>
  <mergeCells count="26">
    <mergeCell ref="E111:H111"/>
    <mergeCell ref="K111:N111"/>
    <mergeCell ref="O4:O5"/>
    <mergeCell ref="A1:P1"/>
    <mergeCell ref="A2:P2"/>
    <mergeCell ref="A3:C3"/>
    <mergeCell ref="K4:K5"/>
    <mergeCell ref="A4:A7"/>
    <mergeCell ref="B4:B7"/>
    <mergeCell ref="C4:C7"/>
    <mergeCell ref="D4:D7"/>
    <mergeCell ref="E4:E6"/>
    <mergeCell ref="K3:L3"/>
    <mergeCell ref="M4:M7"/>
    <mergeCell ref="P4:P5"/>
    <mergeCell ref="D3:E3"/>
    <mergeCell ref="F3:I3"/>
    <mergeCell ref="M3:P3"/>
    <mergeCell ref="Q4:Q5"/>
    <mergeCell ref="F4:F6"/>
    <mergeCell ref="G4:G6"/>
    <mergeCell ref="K6:K7"/>
    <mergeCell ref="L4:L7"/>
    <mergeCell ref="I4:I5"/>
    <mergeCell ref="J4:J5"/>
    <mergeCell ref="N4:N5"/>
  </mergeCells>
  <dataValidations count="3">
    <dataValidation type="whole" operator="lessThanOrEqual" allowBlank="1" showInputMessage="1" showErrorMessage="1" sqref="L8:L109">
      <formula1>K8</formula1>
    </dataValidation>
    <dataValidation type="list" allowBlank="1" showInputMessage="1" showErrorMessage="1" sqref="M3:P3">
      <formula1>$Z$10:$Z$16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</dataValidations>
  <printOptions horizontalCentered="1"/>
  <pageMargins left="0.25" right="0.25" top="0.25" bottom="0.25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10" zoomScaleSheetLayoutView="110" workbookViewId="0">
      <selection activeCell="J13" sqref="J13"/>
    </sheetView>
  </sheetViews>
  <sheetFormatPr defaultRowHeight="15"/>
  <cols>
    <col min="1" max="1" width="5.140625" style="69" bestFit="1" customWidth="1"/>
    <col min="2" max="2" width="19.42578125" style="69" customWidth="1"/>
    <col min="3" max="16384" width="9.140625" style="69"/>
  </cols>
  <sheetData>
    <row r="1" spans="1:9" ht="23.25">
      <c r="A1" s="192" t="str">
        <f>'Data Entry'!A1</f>
        <v>jktdh; mPp ek/;fed fo|ky; bUnjokM+k ia-la- jkuh ftyk ¼ikyh½</v>
      </c>
      <c r="B1" s="192"/>
      <c r="C1" s="192"/>
      <c r="D1" s="192"/>
      <c r="E1" s="192"/>
      <c r="F1" s="192"/>
      <c r="G1" s="192"/>
      <c r="H1" s="192"/>
      <c r="I1" s="192"/>
    </row>
    <row r="2" spans="1:9" ht="20.25">
      <c r="A2" s="208" t="str">
        <f>'Data Entry'!A2</f>
        <v>l=kad 'khV l=~% 2019&amp;2020</v>
      </c>
      <c r="B2" s="208"/>
      <c r="C2" s="208"/>
      <c r="D2" s="208"/>
      <c r="E2" s="208"/>
      <c r="F2" s="208"/>
      <c r="G2" s="208"/>
      <c r="H2" s="208"/>
      <c r="I2" s="208"/>
    </row>
    <row r="3" spans="1:9" ht="20.25" customHeight="1">
      <c r="A3" s="203" t="str">
        <f>'Data Entry'!A3</f>
        <v>d{kk%&amp; 12*v*</v>
      </c>
      <c r="B3" s="203"/>
      <c r="C3" s="64" t="s">
        <v>74</v>
      </c>
      <c r="D3" s="203" t="str">
        <f>'Data Entry'!Q1</f>
        <v>dyk oxZ</v>
      </c>
      <c r="E3" s="203"/>
      <c r="F3" s="65" t="s">
        <v>1</v>
      </c>
      <c r="G3" s="211" t="s">
        <v>88</v>
      </c>
      <c r="H3" s="211"/>
      <c r="I3" s="211"/>
    </row>
    <row r="4" spans="1:9" ht="37.5" customHeight="1">
      <c r="A4" s="209" t="s">
        <v>2</v>
      </c>
      <c r="B4" s="209" t="s">
        <v>3</v>
      </c>
      <c r="C4" s="209" t="s">
        <v>4</v>
      </c>
      <c r="D4" s="209" t="s">
        <v>5</v>
      </c>
      <c r="E4" s="70" t="s">
        <v>6</v>
      </c>
      <c r="F4" s="70" t="s">
        <v>7</v>
      </c>
      <c r="G4" s="70" t="s">
        <v>8</v>
      </c>
      <c r="H4" s="70" t="s">
        <v>49</v>
      </c>
      <c r="I4" s="70" t="s">
        <v>9</v>
      </c>
    </row>
    <row r="5" spans="1:9" ht="18.75">
      <c r="A5" s="209"/>
      <c r="B5" s="210"/>
      <c r="C5" s="210"/>
      <c r="D5" s="210"/>
      <c r="E5" s="92">
        <v>10</v>
      </c>
      <c r="F5" s="92">
        <v>10</v>
      </c>
      <c r="G5" s="92">
        <v>10</v>
      </c>
      <c r="H5" s="92">
        <v>70</v>
      </c>
      <c r="I5" s="66">
        <v>100</v>
      </c>
    </row>
    <row r="6" spans="1:9" ht="20.100000000000001" customHeight="1">
      <c r="A6" s="71">
        <v>1</v>
      </c>
      <c r="B6" s="21" t="str">
        <f>IF(AND('Data Entry'!C8=""),"",'Data Entry'!C8)</f>
        <v>AAKASH KANDARA</v>
      </c>
      <c r="C6" s="67">
        <f>IF(AND('Data Entry'!D8=""),"",'Data Entry'!D8)</f>
        <v>1201</v>
      </c>
      <c r="D6" s="35">
        <f>IF(AND('Data Entry'!E8=""),"",'Data Entry'!E8)</f>
        <v>3304959</v>
      </c>
      <c r="E6" s="93">
        <v>9</v>
      </c>
      <c r="F6" s="93">
        <v>10</v>
      </c>
      <c r="G6" s="93" t="s">
        <v>86</v>
      </c>
      <c r="H6" s="93">
        <v>45</v>
      </c>
      <c r="I6" s="68">
        <f>IFERROR(IF(AND(E6="",F6="",G6="",H6=""),"",SUM(E6:H6)),"")</f>
        <v>64</v>
      </c>
    </row>
    <row r="7" spans="1:9" ht="20.100000000000001" customHeight="1">
      <c r="A7" s="71">
        <v>2</v>
      </c>
      <c r="B7" s="21" t="str">
        <f>IF(AND('Data Entry'!C9=""),"",'Data Entry'!C9)</f>
        <v>ANJALI MARU</v>
      </c>
      <c r="C7" s="67">
        <f>IF(AND('Data Entry'!D9=""),"",'Data Entry'!D9)</f>
        <v>1202</v>
      </c>
      <c r="D7" s="35">
        <f>IF(AND('Data Entry'!E9=""),"",'Data Entry'!E9)</f>
        <v>3304960</v>
      </c>
      <c r="E7" s="93">
        <v>8</v>
      </c>
      <c r="F7" s="93" t="s">
        <v>84</v>
      </c>
      <c r="G7" s="93" t="s">
        <v>86</v>
      </c>
      <c r="H7" s="93">
        <v>30</v>
      </c>
      <c r="I7" s="68">
        <f t="shared" ref="I7:I70" si="0">IFERROR(IF(AND(E7="",F7="",G7="",H7=""),"",SUM(E7:H7)),"")</f>
        <v>38</v>
      </c>
    </row>
    <row r="8" spans="1:9" ht="20.100000000000001" customHeight="1">
      <c r="A8" s="71">
        <v>3</v>
      </c>
      <c r="B8" s="21" t="str">
        <f>IF(AND('Data Entry'!C10=""),"",'Data Entry'!C10)</f>
        <v>ANJU KUMARI</v>
      </c>
      <c r="C8" s="67">
        <f>IF(AND('Data Entry'!D10=""),"",'Data Entry'!D10)</f>
        <v>1203</v>
      </c>
      <c r="D8" s="35">
        <f>IF(AND('Data Entry'!E10=""),"",'Data Entry'!E10)</f>
        <v>3304961</v>
      </c>
      <c r="E8" s="93"/>
      <c r="F8" s="93"/>
      <c r="G8" s="93"/>
      <c r="H8" s="93"/>
      <c r="I8" s="68" t="str">
        <f t="shared" si="0"/>
        <v/>
      </c>
    </row>
    <row r="9" spans="1:9" ht="20.100000000000001" customHeight="1">
      <c r="A9" s="71">
        <v>4</v>
      </c>
      <c r="B9" s="21" t="str">
        <f>IF(AND('Data Entry'!C11=""),"",'Data Entry'!C11)</f>
        <v>BHARAT KUMAR</v>
      </c>
      <c r="C9" s="67">
        <f>IF(AND('Data Entry'!D11=""),"",'Data Entry'!D11)</f>
        <v>1204</v>
      </c>
      <c r="D9" s="35">
        <f>IF(AND('Data Entry'!E11=""),"",'Data Entry'!E11)</f>
        <v>3304962</v>
      </c>
      <c r="E9" s="93">
        <v>10</v>
      </c>
      <c r="F9" s="93"/>
      <c r="G9" s="93"/>
      <c r="H9" s="93"/>
      <c r="I9" s="68">
        <f t="shared" si="0"/>
        <v>10</v>
      </c>
    </row>
    <row r="10" spans="1:9" ht="20.100000000000001" customHeight="1">
      <c r="A10" s="71">
        <v>5</v>
      </c>
      <c r="B10" s="21" t="str">
        <f>IF(AND('Data Entry'!C12=""),"",'Data Entry'!C12)</f>
        <v>DASHRATH BHATI</v>
      </c>
      <c r="C10" s="67">
        <f>IF(AND('Data Entry'!D12=""),"",'Data Entry'!D12)</f>
        <v>1205</v>
      </c>
      <c r="D10" s="35">
        <f>IF(AND('Data Entry'!E12=""),"",'Data Entry'!E12)</f>
        <v>3304963</v>
      </c>
      <c r="E10" s="93">
        <v>7</v>
      </c>
      <c r="F10" s="93"/>
      <c r="G10" s="93"/>
      <c r="H10" s="93"/>
      <c r="I10" s="68">
        <f t="shared" si="0"/>
        <v>7</v>
      </c>
    </row>
    <row r="11" spans="1:9" ht="20.100000000000001" customHeight="1">
      <c r="A11" s="71">
        <v>6</v>
      </c>
      <c r="B11" s="21" t="str">
        <f>IF(AND('Data Entry'!C13=""),"",'Data Entry'!C13)</f>
        <v>DILKHUSH KUAMRI</v>
      </c>
      <c r="C11" s="67">
        <f>IF(AND('Data Entry'!D13=""),"",'Data Entry'!D13)</f>
        <v>1206</v>
      </c>
      <c r="D11" s="35">
        <f>IF(AND('Data Entry'!E13=""),"",'Data Entry'!E13)</f>
        <v>3304964</v>
      </c>
      <c r="E11" s="93">
        <v>9</v>
      </c>
      <c r="F11" s="93"/>
      <c r="G11" s="93"/>
      <c r="H11" s="93"/>
      <c r="I11" s="68">
        <f t="shared" si="0"/>
        <v>9</v>
      </c>
    </row>
    <row r="12" spans="1:9" ht="20.100000000000001" customHeight="1">
      <c r="A12" s="71">
        <v>7</v>
      </c>
      <c r="B12" s="21" t="str">
        <f>IF(AND('Data Entry'!C14=""),"",'Data Entry'!C14)</f>
        <v>DIPAK</v>
      </c>
      <c r="C12" s="67">
        <f>IF(AND('Data Entry'!D14=""),"",'Data Entry'!D14)</f>
        <v>1207</v>
      </c>
      <c r="D12" s="35">
        <f>IF(AND('Data Entry'!E14=""),"",'Data Entry'!E14)</f>
        <v>3304965</v>
      </c>
      <c r="E12" s="93" t="s">
        <v>86</v>
      </c>
      <c r="F12" s="93"/>
      <c r="G12" s="93"/>
      <c r="H12" s="93"/>
      <c r="I12" s="68">
        <f t="shared" si="0"/>
        <v>0</v>
      </c>
    </row>
    <row r="13" spans="1:9" ht="20.100000000000001" customHeight="1">
      <c r="A13" s="71">
        <v>8</v>
      </c>
      <c r="B13" s="21" t="str">
        <f>IF(AND('Data Entry'!C15=""),"",'Data Entry'!C15)</f>
        <v>HEENA</v>
      </c>
      <c r="C13" s="67">
        <f>IF(AND('Data Entry'!D15=""),"",'Data Entry'!D15)</f>
        <v>1208</v>
      </c>
      <c r="D13" s="35">
        <f>IF(AND('Data Entry'!E15=""),"",'Data Entry'!E15)</f>
        <v>3304966</v>
      </c>
      <c r="E13" s="93" t="s">
        <v>84</v>
      </c>
      <c r="F13" s="93"/>
      <c r="G13" s="93"/>
      <c r="H13" s="93"/>
      <c r="I13" s="68">
        <f t="shared" si="0"/>
        <v>0</v>
      </c>
    </row>
    <row r="14" spans="1:9" ht="20.100000000000001" customHeight="1">
      <c r="A14" s="71">
        <v>9</v>
      </c>
      <c r="B14" s="21" t="str">
        <f>IF(AND('Data Entry'!C16=""),"",'Data Entry'!C16)</f>
        <v>HIRA DEVI</v>
      </c>
      <c r="C14" s="67">
        <f>IF(AND('Data Entry'!D16=""),"",'Data Entry'!D16)</f>
        <v>1209</v>
      </c>
      <c r="D14" s="35">
        <f>IF(AND('Data Entry'!E16=""),"",'Data Entry'!E16)</f>
        <v>3304967</v>
      </c>
      <c r="E14" s="93" t="s">
        <v>87</v>
      </c>
      <c r="F14" s="93"/>
      <c r="G14" s="93"/>
      <c r="H14" s="93"/>
      <c r="I14" s="68">
        <f t="shared" si="0"/>
        <v>0</v>
      </c>
    </row>
    <row r="15" spans="1:9" ht="20.100000000000001" customHeight="1">
      <c r="A15" s="71">
        <v>10</v>
      </c>
      <c r="B15" s="21" t="str">
        <f>IF(AND('Data Entry'!C17=""),"",'Data Entry'!C17)</f>
        <v>KARAN SINGH</v>
      </c>
      <c r="C15" s="67">
        <f>IF(AND('Data Entry'!D17=""),"",'Data Entry'!D17)</f>
        <v>1210</v>
      </c>
      <c r="D15" s="35">
        <f>IF(AND('Data Entry'!E17=""),"",'Data Entry'!E17)</f>
        <v>3304968</v>
      </c>
      <c r="E15" s="93"/>
      <c r="F15" s="93"/>
      <c r="G15" s="93"/>
      <c r="H15" s="93"/>
      <c r="I15" s="68" t="str">
        <f t="shared" si="0"/>
        <v/>
      </c>
    </row>
    <row r="16" spans="1:9" ht="20.100000000000001" customHeight="1">
      <c r="A16" s="71">
        <v>11</v>
      </c>
      <c r="B16" s="21" t="str">
        <f>IF(AND('Data Entry'!C18=""),"",'Data Entry'!C18)</f>
        <v>MAHAENDRA KUMAR</v>
      </c>
      <c r="C16" s="67">
        <f>IF(AND('Data Entry'!D18=""),"",'Data Entry'!D18)</f>
        <v>1211</v>
      </c>
      <c r="D16" s="35">
        <f>IF(AND('Data Entry'!E18=""),"",'Data Entry'!E18)</f>
        <v>3304969</v>
      </c>
      <c r="E16" s="93"/>
      <c r="F16" s="93"/>
      <c r="G16" s="93"/>
      <c r="H16" s="93"/>
      <c r="I16" s="68" t="str">
        <f t="shared" si="0"/>
        <v/>
      </c>
    </row>
    <row r="17" spans="1:9" ht="20.100000000000001" customHeight="1">
      <c r="A17" s="71">
        <v>12</v>
      </c>
      <c r="B17" s="21" t="str">
        <f>IF(AND('Data Entry'!C19=""),"",'Data Entry'!C19)</f>
        <v>MAN MOHAN SINGH</v>
      </c>
      <c r="C17" s="67">
        <f>IF(AND('Data Entry'!D19=""),"",'Data Entry'!D19)</f>
        <v>1212</v>
      </c>
      <c r="D17" s="35">
        <f>IF(AND('Data Entry'!E19=""),"",'Data Entry'!E19)</f>
        <v>3304970</v>
      </c>
      <c r="E17" s="93"/>
      <c r="F17" s="93"/>
      <c r="G17" s="93"/>
      <c r="H17" s="93"/>
      <c r="I17" s="68" t="str">
        <f t="shared" si="0"/>
        <v/>
      </c>
    </row>
    <row r="18" spans="1:9" ht="20.100000000000001" customHeight="1">
      <c r="A18" s="71">
        <v>13</v>
      </c>
      <c r="B18" s="21" t="str">
        <f>IF(AND('Data Entry'!C20=""),"",'Data Entry'!C20)</f>
        <v>MANOHAR DAS</v>
      </c>
      <c r="C18" s="67">
        <f>IF(AND('Data Entry'!D20=""),"",'Data Entry'!D20)</f>
        <v>1213</v>
      </c>
      <c r="D18" s="35">
        <f>IF(AND('Data Entry'!E20=""),"",'Data Entry'!E20)</f>
        <v>3304971</v>
      </c>
      <c r="E18" s="93"/>
      <c r="F18" s="93"/>
      <c r="G18" s="93"/>
      <c r="H18" s="93"/>
      <c r="I18" s="68" t="str">
        <f t="shared" si="0"/>
        <v/>
      </c>
    </row>
    <row r="19" spans="1:9" ht="20.100000000000001" customHeight="1">
      <c r="A19" s="71">
        <v>14</v>
      </c>
      <c r="B19" s="21" t="str">
        <f>IF(AND('Data Entry'!C21=""),"",'Data Entry'!C21)</f>
        <v>MUKESH KUMAR MEENA</v>
      </c>
      <c r="C19" s="67">
        <f>IF(AND('Data Entry'!D21=""),"",'Data Entry'!D21)</f>
        <v>1214</v>
      </c>
      <c r="D19" s="35">
        <f>IF(AND('Data Entry'!E21=""),"",'Data Entry'!E21)</f>
        <v>3304972</v>
      </c>
      <c r="E19" s="93"/>
      <c r="F19" s="93"/>
      <c r="G19" s="93"/>
      <c r="H19" s="93"/>
      <c r="I19" s="68" t="str">
        <f t="shared" si="0"/>
        <v/>
      </c>
    </row>
    <row r="20" spans="1:9" ht="20.100000000000001" customHeight="1">
      <c r="A20" s="71">
        <v>15</v>
      </c>
      <c r="B20" s="21" t="str">
        <f>IF(AND('Data Entry'!C22=""),"",'Data Entry'!C22)</f>
        <v>NARESH KUMAR</v>
      </c>
      <c r="C20" s="67">
        <f>IF(AND('Data Entry'!D22=""),"",'Data Entry'!D22)</f>
        <v>1215</v>
      </c>
      <c r="D20" s="35">
        <f>IF(AND('Data Entry'!E22=""),"",'Data Entry'!E22)</f>
        <v>3304973</v>
      </c>
      <c r="E20" s="93"/>
      <c r="F20" s="93"/>
      <c r="G20" s="93"/>
      <c r="H20" s="93"/>
      <c r="I20" s="68" t="str">
        <f t="shared" si="0"/>
        <v/>
      </c>
    </row>
    <row r="21" spans="1:9" ht="20.100000000000001" customHeight="1">
      <c r="A21" s="71">
        <v>16</v>
      </c>
      <c r="B21" s="21" t="str">
        <f>IF(AND('Data Entry'!C23=""),"",'Data Entry'!C23)</f>
        <v>PANKAJ</v>
      </c>
      <c r="C21" s="67">
        <f>IF(AND('Data Entry'!D23=""),"",'Data Entry'!D23)</f>
        <v>1216</v>
      </c>
      <c r="D21" s="35">
        <f>IF(AND('Data Entry'!E23=""),"",'Data Entry'!E23)</f>
        <v>3304974</v>
      </c>
      <c r="E21" s="93"/>
      <c r="F21" s="93"/>
      <c r="G21" s="93"/>
      <c r="H21" s="93"/>
      <c r="I21" s="68" t="str">
        <f t="shared" si="0"/>
        <v/>
      </c>
    </row>
    <row r="22" spans="1:9" ht="20.100000000000001" customHeight="1">
      <c r="A22" s="71">
        <v>17</v>
      </c>
      <c r="B22" s="21" t="str">
        <f>IF(AND('Data Entry'!C24=""),"",'Data Entry'!C24)</f>
        <v>PARAM VEER SINGH</v>
      </c>
      <c r="C22" s="67">
        <f>IF(AND('Data Entry'!D24=""),"",'Data Entry'!D24)</f>
        <v>1217</v>
      </c>
      <c r="D22" s="35">
        <f>IF(AND('Data Entry'!E24=""),"",'Data Entry'!E24)</f>
        <v>3304975</v>
      </c>
      <c r="E22" s="93"/>
      <c r="F22" s="93"/>
      <c r="G22" s="93"/>
      <c r="H22" s="93"/>
      <c r="I22" s="68" t="str">
        <f t="shared" si="0"/>
        <v/>
      </c>
    </row>
    <row r="23" spans="1:9" ht="20.100000000000001" customHeight="1">
      <c r="A23" s="71">
        <v>18</v>
      </c>
      <c r="B23" s="21" t="str">
        <f>IF(AND('Data Entry'!C25=""),"",'Data Entry'!C25)</f>
        <v>PRAKASH</v>
      </c>
      <c r="C23" s="67">
        <f>IF(AND('Data Entry'!D25=""),"",'Data Entry'!D25)</f>
        <v>1218</v>
      </c>
      <c r="D23" s="35">
        <f>IF(AND('Data Entry'!E25=""),"",'Data Entry'!E25)</f>
        <v>3304976</v>
      </c>
      <c r="E23" s="93"/>
      <c r="F23" s="93"/>
      <c r="G23" s="93"/>
      <c r="H23" s="93"/>
      <c r="I23" s="68" t="str">
        <f t="shared" si="0"/>
        <v/>
      </c>
    </row>
    <row r="24" spans="1:9" ht="20.100000000000001" customHeight="1">
      <c r="A24" s="71">
        <v>19</v>
      </c>
      <c r="B24" s="21" t="str">
        <f>IF(AND('Data Entry'!C26=""),"",'Data Entry'!C26)</f>
        <v>PRAVEEN BHATI</v>
      </c>
      <c r="C24" s="67">
        <f>IF(AND('Data Entry'!D26=""),"",'Data Entry'!D26)</f>
        <v>1219</v>
      </c>
      <c r="D24" s="35">
        <f>IF(AND('Data Entry'!E26=""),"",'Data Entry'!E26)</f>
        <v>3304977</v>
      </c>
      <c r="E24" s="93"/>
      <c r="F24" s="93"/>
      <c r="G24" s="93"/>
      <c r="H24" s="93"/>
      <c r="I24" s="68" t="str">
        <f t="shared" si="0"/>
        <v/>
      </c>
    </row>
    <row r="25" spans="1:9" ht="20.100000000000001" customHeight="1">
      <c r="A25" s="71">
        <v>20</v>
      </c>
      <c r="B25" s="21" t="str">
        <f>IF(AND('Data Entry'!C27=""),"",'Data Entry'!C27)</f>
        <v>PREETI KUMPAWAT</v>
      </c>
      <c r="C25" s="67">
        <f>IF(AND('Data Entry'!D27=""),"",'Data Entry'!D27)</f>
        <v>1220</v>
      </c>
      <c r="D25" s="35">
        <f>IF(AND('Data Entry'!E27=""),"",'Data Entry'!E27)</f>
        <v>3304978</v>
      </c>
      <c r="E25" s="93"/>
      <c r="F25" s="93"/>
      <c r="G25" s="93"/>
      <c r="H25" s="93"/>
      <c r="I25" s="68" t="str">
        <f t="shared" si="0"/>
        <v/>
      </c>
    </row>
    <row r="26" spans="1:9" ht="20.100000000000001" customHeight="1">
      <c r="A26" s="71">
        <v>21</v>
      </c>
      <c r="B26" s="21" t="str">
        <f>IF(AND('Data Entry'!C28=""),"",'Data Entry'!C28)</f>
        <v>RAM SINGH</v>
      </c>
      <c r="C26" s="67">
        <f>IF(AND('Data Entry'!D28=""),"",'Data Entry'!D28)</f>
        <v>1221</v>
      </c>
      <c r="D26" s="35">
        <f>IF(AND('Data Entry'!E28=""),"",'Data Entry'!E28)</f>
        <v>3304979</v>
      </c>
      <c r="E26" s="93"/>
      <c r="F26" s="93"/>
      <c r="G26" s="93"/>
      <c r="H26" s="93"/>
      <c r="I26" s="68" t="str">
        <f t="shared" si="0"/>
        <v/>
      </c>
    </row>
    <row r="27" spans="1:9" ht="20.100000000000001" customHeight="1">
      <c r="A27" s="71">
        <v>22</v>
      </c>
      <c r="B27" s="21" t="str">
        <f>IF(AND('Data Entry'!C29=""),"",'Data Entry'!C29)</f>
        <v>SANTOSH DEVASI</v>
      </c>
      <c r="C27" s="67">
        <f>IF(AND('Data Entry'!D29=""),"",'Data Entry'!D29)</f>
        <v>1222</v>
      </c>
      <c r="D27" s="35">
        <f>IF(AND('Data Entry'!E29=""),"",'Data Entry'!E29)</f>
        <v>3304980</v>
      </c>
      <c r="E27" s="93"/>
      <c r="F27" s="93"/>
      <c r="G27" s="93"/>
      <c r="H27" s="93"/>
      <c r="I27" s="68" t="str">
        <f t="shared" si="0"/>
        <v/>
      </c>
    </row>
    <row r="28" spans="1:9" ht="20.100000000000001" customHeight="1">
      <c r="A28" s="71">
        <v>23</v>
      </c>
      <c r="B28" s="21" t="str">
        <f>IF(AND('Data Entry'!C30=""),"",'Data Entry'!C30)</f>
        <v>SEEMA MALVIYA</v>
      </c>
      <c r="C28" s="67">
        <f>IF(AND('Data Entry'!D30=""),"",'Data Entry'!D30)</f>
        <v>1223</v>
      </c>
      <c r="D28" s="35">
        <f>IF(AND('Data Entry'!E30=""),"",'Data Entry'!E30)</f>
        <v>3304981</v>
      </c>
      <c r="E28" s="93"/>
      <c r="F28" s="93"/>
      <c r="G28" s="93"/>
      <c r="H28" s="93"/>
      <c r="I28" s="68" t="str">
        <f t="shared" si="0"/>
        <v/>
      </c>
    </row>
    <row r="29" spans="1:9" ht="20.100000000000001" customHeight="1">
      <c r="A29" s="71">
        <v>24</v>
      </c>
      <c r="B29" s="21" t="str">
        <f>IF(AND('Data Entry'!C31=""),"",'Data Entry'!C31)</f>
        <v>SHAKTI SINGH</v>
      </c>
      <c r="C29" s="67">
        <f>IF(AND('Data Entry'!D31=""),"",'Data Entry'!D31)</f>
        <v>1224</v>
      </c>
      <c r="D29" s="35">
        <f>IF(AND('Data Entry'!E31=""),"",'Data Entry'!E31)</f>
        <v>3304982</v>
      </c>
      <c r="E29" s="93"/>
      <c r="F29" s="93"/>
      <c r="G29" s="93"/>
      <c r="H29" s="93"/>
      <c r="I29" s="68" t="str">
        <f t="shared" si="0"/>
        <v/>
      </c>
    </row>
    <row r="30" spans="1:9" ht="20.100000000000001" customHeight="1">
      <c r="A30" s="71">
        <v>25</v>
      </c>
      <c r="B30" s="21" t="str">
        <f>IF(AND('Data Entry'!C32=""),"",'Data Entry'!C32)</f>
        <v>SHREEPAL SINGH</v>
      </c>
      <c r="C30" s="67">
        <f>IF(AND('Data Entry'!D32=""),"",'Data Entry'!D32)</f>
        <v>1225</v>
      </c>
      <c r="D30" s="35">
        <f>IF(AND('Data Entry'!E32=""),"",'Data Entry'!E32)</f>
        <v>3304983</v>
      </c>
      <c r="E30" s="93"/>
      <c r="F30" s="93"/>
      <c r="G30" s="93"/>
      <c r="H30" s="93"/>
      <c r="I30" s="68" t="str">
        <f t="shared" si="0"/>
        <v/>
      </c>
    </row>
    <row r="31" spans="1:9" ht="20.100000000000001" customHeight="1">
      <c r="A31" s="71">
        <v>26</v>
      </c>
      <c r="B31" s="21" t="str">
        <f>IF(AND('Data Entry'!C33=""),"",'Data Entry'!C33)</f>
        <v>SHYAMA DEWASI</v>
      </c>
      <c r="C31" s="67">
        <f>IF(AND('Data Entry'!D33=""),"",'Data Entry'!D33)</f>
        <v>1226</v>
      </c>
      <c r="D31" s="35">
        <f>IF(AND('Data Entry'!E33=""),"",'Data Entry'!E33)</f>
        <v>3304984</v>
      </c>
      <c r="E31" s="93"/>
      <c r="F31" s="93"/>
      <c r="G31" s="93"/>
      <c r="H31" s="93"/>
      <c r="I31" s="68" t="str">
        <f t="shared" si="0"/>
        <v/>
      </c>
    </row>
    <row r="32" spans="1:9" ht="20.100000000000001" customHeight="1">
      <c r="A32" s="71">
        <v>27</v>
      </c>
      <c r="B32" s="21" t="str">
        <f>IF(AND('Data Entry'!C34=""),"",'Data Entry'!C34)</f>
        <v>TEENA ANKIYA</v>
      </c>
      <c r="C32" s="67">
        <f>IF(AND('Data Entry'!D34=""),"",'Data Entry'!D34)</f>
        <v>1227</v>
      </c>
      <c r="D32" s="35">
        <f>IF(AND('Data Entry'!E34=""),"",'Data Entry'!E34)</f>
        <v>3304985</v>
      </c>
      <c r="E32" s="93"/>
      <c r="F32" s="93"/>
      <c r="G32" s="93"/>
      <c r="H32" s="93"/>
      <c r="I32" s="68" t="str">
        <f t="shared" si="0"/>
        <v/>
      </c>
    </row>
    <row r="33" spans="1:9" ht="20.100000000000001" customHeight="1">
      <c r="A33" s="71">
        <v>28</v>
      </c>
      <c r="B33" s="21" t="str">
        <f>IF(AND('Data Entry'!C35=""),"",'Data Entry'!C35)</f>
        <v>TIWANKAL KANWAR</v>
      </c>
      <c r="C33" s="67">
        <f>IF(AND('Data Entry'!D35=""),"",'Data Entry'!D35)</f>
        <v>1228</v>
      </c>
      <c r="D33" s="35">
        <f>IF(AND('Data Entry'!E35=""),"",'Data Entry'!E35)</f>
        <v>3304986</v>
      </c>
      <c r="E33" s="93"/>
      <c r="F33" s="93"/>
      <c r="G33" s="93"/>
      <c r="H33" s="93"/>
      <c r="I33" s="68" t="str">
        <f t="shared" si="0"/>
        <v/>
      </c>
    </row>
    <row r="34" spans="1:9" ht="20.100000000000001" customHeight="1">
      <c r="A34" s="71">
        <v>29</v>
      </c>
      <c r="B34" s="21" t="str">
        <f>IF(AND('Data Entry'!C36=""),"",'Data Entry'!C36)</f>
        <v>YUVRAJ SINGH</v>
      </c>
      <c r="C34" s="67">
        <f>IF(AND('Data Entry'!D36=""),"",'Data Entry'!D36)</f>
        <v>1229</v>
      </c>
      <c r="D34" s="35">
        <f>IF(AND('Data Entry'!E36=""),"",'Data Entry'!E36)</f>
        <v>3304987</v>
      </c>
      <c r="E34" s="93"/>
      <c r="F34" s="93"/>
      <c r="G34" s="93"/>
      <c r="H34" s="93"/>
      <c r="I34" s="68" t="str">
        <f t="shared" si="0"/>
        <v/>
      </c>
    </row>
    <row r="35" spans="1:9" ht="20.100000000000001" customHeight="1">
      <c r="A35" s="71">
        <v>30</v>
      </c>
      <c r="B35" s="21" t="str">
        <f>IF(AND('Data Entry'!C37=""),"",'Data Entry'!C37)</f>
        <v>YUVRAJ SINGH</v>
      </c>
      <c r="C35" s="67">
        <f>IF(AND('Data Entry'!D37=""),"",'Data Entry'!D37)</f>
        <v>1230</v>
      </c>
      <c r="D35" s="35">
        <f>IF(AND('Data Entry'!E37=""),"",'Data Entry'!E37)</f>
        <v>3304988</v>
      </c>
      <c r="E35" s="93"/>
      <c r="F35" s="93"/>
      <c r="G35" s="93"/>
      <c r="H35" s="93"/>
      <c r="I35" s="68" t="str">
        <f t="shared" si="0"/>
        <v/>
      </c>
    </row>
    <row r="36" spans="1:9" ht="18.75">
      <c r="A36" s="71">
        <v>31</v>
      </c>
      <c r="B36" s="21" t="str">
        <f>IF(AND('Data Entry'!C38=""),"",'Data Entry'!C38)</f>
        <v/>
      </c>
      <c r="C36" s="67" t="str">
        <f>IF(AND('Data Entry'!D38=""),"",'Data Entry'!D38)</f>
        <v/>
      </c>
      <c r="D36" s="35" t="str">
        <f>IF(AND('Data Entry'!E38=""),"",'Data Entry'!E38)</f>
        <v/>
      </c>
      <c r="E36" s="93"/>
      <c r="F36" s="93"/>
      <c r="G36" s="93"/>
      <c r="H36" s="93"/>
      <c r="I36" s="68" t="str">
        <f t="shared" si="0"/>
        <v/>
      </c>
    </row>
    <row r="37" spans="1:9" ht="18.75">
      <c r="A37" s="71">
        <v>32</v>
      </c>
      <c r="B37" s="21" t="str">
        <f>IF(AND('Data Entry'!C39=""),"",'Data Entry'!C39)</f>
        <v/>
      </c>
      <c r="C37" s="67" t="str">
        <f>IF(AND('Data Entry'!D39=""),"",'Data Entry'!D39)</f>
        <v/>
      </c>
      <c r="D37" s="35" t="str">
        <f>IF(AND('Data Entry'!E39=""),"",'Data Entry'!E39)</f>
        <v/>
      </c>
      <c r="E37" s="93"/>
      <c r="F37" s="93"/>
      <c r="G37" s="93"/>
      <c r="H37" s="93"/>
      <c r="I37" s="68" t="str">
        <f t="shared" si="0"/>
        <v/>
      </c>
    </row>
    <row r="38" spans="1:9" ht="18.75">
      <c r="A38" s="71">
        <v>33</v>
      </c>
      <c r="B38" s="21" t="str">
        <f>IF(AND('Data Entry'!C40=""),"",'Data Entry'!C40)</f>
        <v/>
      </c>
      <c r="C38" s="67" t="str">
        <f>IF(AND('Data Entry'!D40=""),"",'Data Entry'!D40)</f>
        <v/>
      </c>
      <c r="D38" s="35" t="str">
        <f>IF(AND('Data Entry'!E40=""),"",'Data Entry'!E40)</f>
        <v/>
      </c>
      <c r="E38" s="93"/>
      <c r="F38" s="93"/>
      <c r="G38" s="93"/>
      <c r="H38" s="93"/>
      <c r="I38" s="68" t="str">
        <f t="shared" si="0"/>
        <v/>
      </c>
    </row>
    <row r="39" spans="1:9" ht="18.75">
      <c r="A39" s="71">
        <v>34</v>
      </c>
      <c r="B39" s="21" t="str">
        <f>IF(AND('Data Entry'!C41=""),"",'Data Entry'!C41)</f>
        <v/>
      </c>
      <c r="C39" s="67" t="str">
        <f>IF(AND('Data Entry'!D41=""),"",'Data Entry'!D41)</f>
        <v/>
      </c>
      <c r="D39" s="35" t="str">
        <f>IF(AND('Data Entry'!E41=""),"",'Data Entry'!E41)</f>
        <v/>
      </c>
      <c r="E39" s="93"/>
      <c r="F39" s="93"/>
      <c r="G39" s="93"/>
      <c r="H39" s="93"/>
      <c r="I39" s="68" t="str">
        <f t="shared" si="0"/>
        <v/>
      </c>
    </row>
    <row r="40" spans="1:9" ht="18.75">
      <c r="A40" s="71">
        <v>35</v>
      </c>
      <c r="B40" s="21" t="str">
        <f>IF(AND('Data Entry'!C42=""),"",'Data Entry'!C42)</f>
        <v/>
      </c>
      <c r="C40" s="67" t="str">
        <f>IF(AND('Data Entry'!D42=""),"",'Data Entry'!D42)</f>
        <v/>
      </c>
      <c r="D40" s="35" t="str">
        <f>IF(AND('Data Entry'!E42=""),"",'Data Entry'!E42)</f>
        <v/>
      </c>
      <c r="E40" s="93"/>
      <c r="F40" s="93"/>
      <c r="G40" s="93"/>
      <c r="H40" s="93"/>
      <c r="I40" s="68" t="str">
        <f t="shared" si="0"/>
        <v/>
      </c>
    </row>
    <row r="41" spans="1:9" ht="18.75">
      <c r="A41" s="71">
        <v>36</v>
      </c>
      <c r="B41" s="21" t="str">
        <f>IF(AND('Data Entry'!C43=""),"",'Data Entry'!C43)</f>
        <v/>
      </c>
      <c r="C41" s="67" t="str">
        <f>IF(AND('Data Entry'!D43=""),"",'Data Entry'!D43)</f>
        <v/>
      </c>
      <c r="D41" s="35" t="str">
        <f>IF(AND('Data Entry'!E43=""),"",'Data Entry'!E43)</f>
        <v/>
      </c>
      <c r="E41" s="93"/>
      <c r="F41" s="93"/>
      <c r="G41" s="93"/>
      <c r="H41" s="93"/>
      <c r="I41" s="68" t="str">
        <f t="shared" si="0"/>
        <v/>
      </c>
    </row>
    <row r="42" spans="1:9" ht="18.75">
      <c r="A42" s="71">
        <v>37</v>
      </c>
      <c r="B42" s="21" t="str">
        <f>IF(AND('Data Entry'!C44=""),"",'Data Entry'!C44)</f>
        <v/>
      </c>
      <c r="C42" s="67" t="str">
        <f>IF(AND('Data Entry'!D44=""),"",'Data Entry'!D44)</f>
        <v/>
      </c>
      <c r="D42" s="35" t="str">
        <f>IF(AND('Data Entry'!E44=""),"",'Data Entry'!E44)</f>
        <v/>
      </c>
      <c r="E42" s="93"/>
      <c r="F42" s="93"/>
      <c r="G42" s="93"/>
      <c r="H42" s="93"/>
      <c r="I42" s="68" t="str">
        <f t="shared" si="0"/>
        <v/>
      </c>
    </row>
    <row r="43" spans="1:9" ht="18.75">
      <c r="A43" s="71">
        <v>38</v>
      </c>
      <c r="B43" s="21" t="str">
        <f>IF(AND('Data Entry'!C45=""),"",'Data Entry'!C45)</f>
        <v/>
      </c>
      <c r="C43" s="67" t="str">
        <f>IF(AND('Data Entry'!D45=""),"",'Data Entry'!D45)</f>
        <v/>
      </c>
      <c r="D43" s="35" t="str">
        <f>IF(AND('Data Entry'!E45=""),"",'Data Entry'!E45)</f>
        <v/>
      </c>
      <c r="E43" s="93"/>
      <c r="F43" s="93"/>
      <c r="G43" s="93"/>
      <c r="H43" s="93"/>
      <c r="I43" s="68" t="str">
        <f t="shared" si="0"/>
        <v/>
      </c>
    </row>
    <row r="44" spans="1:9" ht="18.75">
      <c r="A44" s="71">
        <v>39</v>
      </c>
      <c r="B44" s="21" t="str">
        <f>IF(AND('Data Entry'!C46=""),"",'Data Entry'!C46)</f>
        <v/>
      </c>
      <c r="C44" s="67" t="str">
        <f>IF(AND('Data Entry'!D46=""),"",'Data Entry'!D46)</f>
        <v/>
      </c>
      <c r="D44" s="35" t="str">
        <f>IF(AND('Data Entry'!E46=""),"",'Data Entry'!E46)</f>
        <v/>
      </c>
      <c r="E44" s="93"/>
      <c r="F44" s="93"/>
      <c r="G44" s="93"/>
      <c r="H44" s="93"/>
      <c r="I44" s="68" t="str">
        <f t="shared" si="0"/>
        <v/>
      </c>
    </row>
    <row r="45" spans="1:9" ht="18.75">
      <c r="A45" s="71">
        <v>40</v>
      </c>
      <c r="B45" s="21" t="str">
        <f>IF(AND('Data Entry'!C47=""),"",'Data Entry'!C47)</f>
        <v/>
      </c>
      <c r="C45" s="67" t="str">
        <f>IF(AND('Data Entry'!D47=""),"",'Data Entry'!D47)</f>
        <v/>
      </c>
      <c r="D45" s="35" t="str">
        <f>IF(AND('Data Entry'!E47=""),"",'Data Entry'!E47)</f>
        <v/>
      </c>
      <c r="E45" s="93"/>
      <c r="F45" s="93"/>
      <c r="G45" s="93"/>
      <c r="H45" s="93"/>
      <c r="I45" s="68" t="str">
        <f t="shared" si="0"/>
        <v/>
      </c>
    </row>
    <row r="46" spans="1:9" ht="18.75">
      <c r="A46" s="71">
        <v>41</v>
      </c>
      <c r="B46" s="21" t="str">
        <f>IF(AND('Data Entry'!C48=""),"",'Data Entry'!C48)</f>
        <v/>
      </c>
      <c r="C46" s="67" t="str">
        <f>IF(AND('Data Entry'!D48=""),"",'Data Entry'!D48)</f>
        <v/>
      </c>
      <c r="D46" s="35" t="str">
        <f>IF(AND('Data Entry'!E48=""),"",'Data Entry'!E48)</f>
        <v/>
      </c>
      <c r="E46" s="93"/>
      <c r="F46" s="93"/>
      <c r="G46" s="93"/>
      <c r="H46" s="93"/>
      <c r="I46" s="68" t="str">
        <f t="shared" si="0"/>
        <v/>
      </c>
    </row>
    <row r="47" spans="1:9" ht="18.75">
      <c r="A47" s="71">
        <v>42</v>
      </c>
      <c r="B47" s="21" t="str">
        <f>IF(AND('Data Entry'!C49=""),"",'Data Entry'!C49)</f>
        <v/>
      </c>
      <c r="C47" s="67" t="str">
        <f>IF(AND('Data Entry'!D49=""),"",'Data Entry'!D49)</f>
        <v/>
      </c>
      <c r="D47" s="35" t="str">
        <f>IF(AND('Data Entry'!E49=""),"",'Data Entry'!E49)</f>
        <v/>
      </c>
      <c r="E47" s="93"/>
      <c r="F47" s="93"/>
      <c r="G47" s="93"/>
      <c r="H47" s="93"/>
      <c r="I47" s="68" t="str">
        <f t="shared" si="0"/>
        <v/>
      </c>
    </row>
    <row r="48" spans="1:9" ht="18.75">
      <c r="A48" s="71">
        <v>43</v>
      </c>
      <c r="B48" s="21" t="str">
        <f>IF(AND('Data Entry'!C50=""),"",'Data Entry'!C50)</f>
        <v/>
      </c>
      <c r="C48" s="67" t="str">
        <f>IF(AND('Data Entry'!D50=""),"",'Data Entry'!D50)</f>
        <v/>
      </c>
      <c r="D48" s="35" t="str">
        <f>IF(AND('Data Entry'!E50=""),"",'Data Entry'!E50)</f>
        <v/>
      </c>
      <c r="E48" s="93"/>
      <c r="F48" s="93"/>
      <c r="G48" s="93"/>
      <c r="H48" s="93"/>
      <c r="I48" s="68" t="str">
        <f t="shared" si="0"/>
        <v/>
      </c>
    </row>
    <row r="49" spans="1:9" ht="18.75">
      <c r="A49" s="71">
        <v>44</v>
      </c>
      <c r="B49" s="21" t="str">
        <f>IF(AND('Data Entry'!C51=""),"",'Data Entry'!C51)</f>
        <v/>
      </c>
      <c r="C49" s="67" t="str">
        <f>IF(AND('Data Entry'!D51=""),"",'Data Entry'!D51)</f>
        <v/>
      </c>
      <c r="D49" s="35" t="str">
        <f>IF(AND('Data Entry'!E51=""),"",'Data Entry'!E51)</f>
        <v/>
      </c>
      <c r="E49" s="93"/>
      <c r="F49" s="93"/>
      <c r="G49" s="93"/>
      <c r="H49" s="93"/>
      <c r="I49" s="68" t="str">
        <f t="shared" si="0"/>
        <v/>
      </c>
    </row>
    <row r="50" spans="1:9" ht="18.75">
      <c r="A50" s="71">
        <v>45</v>
      </c>
      <c r="B50" s="21" t="str">
        <f>IF(AND('Data Entry'!C52=""),"",'Data Entry'!C52)</f>
        <v/>
      </c>
      <c r="C50" s="67" t="str">
        <f>IF(AND('Data Entry'!D52=""),"",'Data Entry'!D52)</f>
        <v/>
      </c>
      <c r="D50" s="35" t="str">
        <f>IF(AND('Data Entry'!E52=""),"",'Data Entry'!E52)</f>
        <v/>
      </c>
      <c r="E50" s="93"/>
      <c r="F50" s="93"/>
      <c r="G50" s="93"/>
      <c r="H50" s="93"/>
      <c r="I50" s="68" t="str">
        <f t="shared" si="0"/>
        <v/>
      </c>
    </row>
    <row r="51" spans="1:9" ht="18.75">
      <c r="A51" s="71">
        <v>46</v>
      </c>
      <c r="B51" s="21" t="str">
        <f>IF(AND('Data Entry'!C53=""),"",'Data Entry'!C53)</f>
        <v/>
      </c>
      <c r="C51" s="67" t="str">
        <f>IF(AND('Data Entry'!D53=""),"",'Data Entry'!D53)</f>
        <v/>
      </c>
      <c r="D51" s="35" t="str">
        <f>IF(AND('Data Entry'!E53=""),"",'Data Entry'!E53)</f>
        <v/>
      </c>
      <c r="E51" s="93"/>
      <c r="F51" s="93"/>
      <c r="G51" s="93"/>
      <c r="H51" s="93"/>
      <c r="I51" s="68" t="str">
        <f t="shared" si="0"/>
        <v/>
      </c>
    </row>
    <row r="52" spans="1:9" ht="18.75">
      <c r="A52" s="71">
        <v>47</v>
      </c>
      <c r="B52" s="21" t="str">
        <f>IF(AND('Data Entry'!C54=""),"",'Data Entry'!C54)</f>
        <v/>
      </c>
      <c r="C52" s="67" t="str">
        <f>IF(AND('Data Entry'!D54=""),"",'Data Entry'!D54)</f>
        <v/>
      </c>
      <c r="D52" s="35" t="str">
        <f>IF(AND('Data Entry'!E54=""),"",'Data Entry'!E54)</f>
        <v/>
      </c>
      <c r="E52" s="93"/>
      <c r="F52" s="93"/>
      <c r="G52" s="93"/>
      <c r="H52" s="93"/>
      <c r="I52" s="68" t="str">
        <f t="shared" si="0"/>
        <v/>
      </c>
    </row>
    <row r="53" spans="1:9" ht="18.75">
      <c r="A53" s="71">
        <v>48</v>
      </c>
      <c r="B53" s="21" t="str">
        <f>IF(AND('Data Entry'!C55=""),"",'Data Entry'!C55)</f>
        <v/>
      </c>
      <c r="C53" s="67" t="str">
        <f>IF(AND('Data Entry'!D55=""),"",'Data Entry'!D55)</f>
        <v/>
      </c>
      <c r="D53" s="35" t="str">
        <f>IF(AND('Data Entry'!E55=""),"",'Data Entry'!E55)</f>
        <v/>
      </c>
      <c r="E53" s="93"/>
      <c r="F53" s="93"/>
      <c r="G53" s="93"/>
      <c r="H53" s="93"/>
      <c r="I53" s="68" t="str">
        <f t="shared" si="0"/>
        <v/>
      </c>
    </row>
    <row r="54" spans="1:9" ht="18.75">
      <c r="A54" s="71">
        <v>49</v>
      </c>
      <c r="B54" s="21" t="str">
        <f>IF(AND('Data Entry'!C56=""),"",'Data Entry'!C56)</f>
        <v/>
      </c>
      <c r="C54" s="67" t="str">
        <f>IF(AND('Data Entry'!D56=""),"",'Data Entry'!D56)</f>
        <v/>
      </c>
      <c r="D54" s="35" t="str">
        <f>IF(AND('Data Entry'!E56=""),"",'Data Entry'!E56)</f>
        <v/>
      </c>
      <c r="E54" s="93"/>
      <c r="F54" s="93"/>
      <c r="G54" s="93"/>
      <c r="H54" s="93"/>
      <c r="I54" s="68" t="str">
        <f t="shared" si="0"/>
        <v/>
      </c>
    </row>
    <row r="55" spans="1:9" ht="18.75">
      <c r="A55" s="71">
        <v>50</v>
      </c>
      <c r="B55" s="21" t="str">
        <f>IF(AND('Data Entry'!C57=""),"",'Data Entry'!C57)</f>
        <v/>
      </c>
      <c r="C55" s="67" t="str">
        <f>IF(AND('Data Entry'!D57=""),"",'Data Entry'!D57)</f>
        <v/>
      </c>
      <c r="D55" s="35" t="str">
        <f>IF(AND('Data Entry'!E57=""),"",'Data Entry'!E57)</f>
        <v/>
      </c>
      <c r="E55" s="93"/>
      <c r="F55" s="93"/>
      <c r="G55" s="93"/>
      <c r="H55" s="93"/>
      <c r="I55" s="68" t="str">
        <f t="shared" si="0"/>
        <v/>
      </c>
    </row>
    <row r="56" spans="1:9" ht="18.75">
      <c r="A56" s="71">
        <v>51</v>
      </c>
      <c r="B56" s="21" t="str">
        <f>IF(AND('Data Entry'!C58=""),"",'Data Entry'!C58)</f>
        <v/>
      </c>
      <c r="C56" s="67" t="str">
        <f>IF(AND('Data Entry'!D58=""),"",'Data Entry'!D58)</f>
        <v/>
      </c>
      <c r="D56" s="35" t="str">
        <f>IF(AND('Data Entry'!E58=""),"",'Data Entry'!E58)</f>
        <v/>
      </c>
      <c r="E56" s="93"/>
      <c r="F56" s="93"/>
      <c r="G56" s="93"/>
      <c r="H56" s="93"/>
      <c r="I56" s="68" t="str">
        <f t="shared" si="0"/>
        <v/>
      </c>
    </row>
    <row r="57" spans="1:9" ht="18.75">
      <c r="A57" s="71">
        <v>52</v>
      </c>
      <c r="B57" s="21" t="str">
        <f>IF(AND('Data Entry'!C59=""),"",'Data Entry'!C59)</f>
        <v/>
      </c>
      <c r="C57" s="67" t="str">
        <f>IF(AND('Data Entry'!D59=""),"",'Data Entry'!D59)</f>
        <v/>
      </c>
      <c r="D57" s="35" t="str">
        <f>IF(AND('Data Entry'!E59=""),"",'Data Entry'!E59)</f>
        <v/>
      </c>
      <c r="E57" s="93"/>
      <c r="F57" s="93"/>
      <c r="G57" s="93"/>
      <c r="H57" s="93"/>
      <c r="I57" s="68" t="str">
        <f t="shared" si="0"/>
        <v/>
      </c>
    </row>
    <row r="58" spans="1:9" ht="18.75">
      <c r="A58" s="71">
        <v>53</v>
      </c>
      <c r="B58" s="21" t="str">
        <f>IF(AND('Data Entry'!C60=""),"",'Data Entry'!C60)</f>
        <v/>
      </c>
      <c r="C58" s="67" t="str">
        <f>IF(AND('Data Entry'!D60=""),"",'Data Entry'!D60)</f>
        <v/>
      </c>
      <c r="D58" s="35" t="str">
        <f>IF(AND('Data Entry'!E60=""),"",'Data Entry'!E60)</f>
        <v/>
      </c>
      <c r="E58" s="93"/>
      <c r="F58" s="93"/>
      <c r="G58" s="93"/>
      <c r="H58" s="93"/>
      <c r="I58" s="68" t="str">
        <f t="shared" si="0"/>
        <v/>
      </c>
    </row>
    <row r="59" spans="1:9" ht="18.75">
      <c r="A59" s="71">
        <v>54</v>
      </c>
      <c r="B59" s="21" t="str">
        <f>IF(AND('Data Entry'!C61=""),"",'Data Entry'!C61)</f>
        <v/>
      </c>
      <c r="C59" s="67" t="str">
        <f>IF(AND('Data Entry'!D61=""),"",'Data Entry'!D61)</f>
        <v/>
      </c>
      <c r="D59" s="35" t="str">
        <f>IF(AND('Data Entry'!E61=""),"",'Data Entry'!E61)</f>
        <v/>
      </c>
      <c r="E59" s="93"/>
      <c r="F59" s="93"/>
      <c r="G59" s="93"/>
      <c r="H59" s="93"/>
      <c r="I59" s="68" t="str">
        <f t="shared" si="0"/>
        <v/>
      </c>
    </row>
    <row r="60" spans="1:9" ht="18.75">
      <c r="A60" s="71">
        <v>55</v>
      </c>
      <c r="B60" s="21" t="str">
        <f>IF(AND('Data Entry'!C62=""),"",'Data Entry'!C62)</f>
        <v/>
      </c>
      <c r="C60" s="67" t="str">
        <f>IF(AND('Data Entry'!D62=""),"",'Data Entry'!D62)</f>
        <v/>
      </c>
      <c r="D60" s="35" t="str">
        <f>IF(AND('Data Entry'!E62=""),"",'Data Entry'!E62)</f>
        <v/>
      </c>
      <c r="E60" s="93"/>
      <c r="F60" s="93"/>
      <c r="G60" s="93"/>
      <c r="H60" s="93"/>
      <c r="I60" s="68" t="str">
        <f t="shared" si="0"/>
        <v/>
      </c>
    </row>
    <row r="61" spans="1:9" ht="18.75">
      <c r="A61" s="71">
        <v>56</v>
      </c>
      <c r="B61" s="21" t="str">
        <f>IF(AND('Data Entry'!C63=""),"",'Data Entry'!C63)</f>
        <v/>
      </c>
      <c r="C61" s="67" t="str">
        <f>IF(AND('Data Entry'!D63=""),"",'Data Entry'!D63)</f>
        <v/>
      </c>
      <c r="D61" s="35" t="str">
        <f>IF(AND('Data Entry'!E63=""),"",'Data Entry'!E63)</f>
        <v/>
      </c>
      <c r="E61" s="93"/>
      <c r="F61" s="93"/>
      <c r="G61" s="93"/>
      <c r="H61" s="93"/>
      <c r="I61" s="68" t="str">
        <f t="shared" si="0"/>
        <v/>
      </c>
    </row>
    <row r="62" spans="1:9" ht="18.75">
      <c r="A62" s="71">
        <v>57</v>
      </c>
      <c r="B62" s="21" t="str">
        <f>IF(AND('Data Entry'!C64=""),"",'Data Entry'!C64)</f>
        <v/>
      </c>
      <c r="C62" s="67" t="str">
        <f>IF(AND('Data Entry'!D64=""),"",'Data Entry'!D64)</f>
        <v/>
      </c>
      <c r="D62" s="35" t="str">
        <f>IF(AND('Data Entry'!E64=""),"",'Data Entry'!E64)</f>
        <v/>
      </c>
      <c r="E62" s="93"/>
      <c r="F62" s="93"/>
      <c r="G62" s="93"/>
      <c r="H62" s="93"/>
      <c r="I62" s="68" t="str">
        <f t="shared" si="0"/>
        <v/>
      </c>
    </row>
    <row r="63" spans="1:9" ht="18.75">
      <c r="A63" s="71">
        <v>58</v>
      </c>
      <c r="B63" s="21" t="str">
        <f>IF(AND('Data Entry'!C65=""),"",'Data Entry'!C65)</f>
        <v/>
      </c>
      <c r="C63" s="67" t="str">
        <f>IF(AND('Data Entry'!D65=""),"",'Data Entry'!D65)</f>
        <v/>
      </c>
      <c r="D63" s="35" t="str">
        <f>IF(AND('Data Entry'!E65=""),"",'Data Entry'!E65)</f>
        <v/>
      </c>
      <c r="E63" s="93"/>
      <c r="F63" s="93"/>
      <c r="G63" s="93"/>
      <c r="H63" s="93"/>
      <c r="I63" s="68" t="str">
        <f t="shared" si="0"/>
        <v/>
      </c>
    </row>
    <row r="64" spans="1:9" ht="18.75">
      <c r="A64" s="71">
        <v>59</v>
      </c>
      <c r="B64" s="21" t="str">
        <f>IF(AND('Data Entry'!C66=""),"",'Data Entry'!C66)</f>
        <v/>
      </c>
      <c r="C64" s="67" t="str">
        <f>IF(AND('Data Entry'!D66=""),"",'Data Entry'!D66)</f>
        <v/>
      </c>
      <c r="D64" s="35" t="str">
        <f>IF(AND('Data Entry'!E66=""),"",'Data Entry'!E66)</f>
        <v/>
      </c>
      <c r="E64" s="93"/>
      <c r="F64" s="93"/>
      <c r="G64" s="93"/>
      <c r="H64" s="93"/>
      <c r="I64" s="68" t="str">
        <f t="shared" si="0"/>
        <v/>
      </c>
    </row>
    <row r="65" spans="1:9" ht="18.75">
      <c r="A65" s="71">
        <v>60</v>
      </c>
      <c r="B65" s="21" t="str">
        <f>IF(AND('Data Entry'!C67=""),"",'Data Entry'!C67)</f>
        <v/>
      </c>
      <c r="C65" s="67" t="str">
        <f>IF(AND('Data Entry'!D67=""),"",'Data Entry'!D67)</f>
        <v/>
      </c>
      <c r="D65" s="35" t="str">
        <f>IF(AND('Data Entry'!E67=""),"",'Data Entry'!E67)</f>
        <v/>
      </c>
      <c r="E65" s="93"/>
      <c r="F65" s="93"/>
      <c r="G65" s="93"/>
      <c r="H65" s="93"/>
      <c r="I65" s="68" t="str">
        <f t="shared" si="0"/>
        <v/>
      </c>
    </row>
    <row r="66" spans="1:9" ht="18.75">
      <c r="A66" s="71">
        <v>61</v>
      </c>
      <c r="B66" s="21" t="str">
        <f>IF(AND('Data Entry'!C68=""),"",'Data Entry'!C68)</f>
        <v/>
      </c>
      <c r="C66" s="67" t="str">
        <f>IF(AND('Data Entry'!D68=""),"",'Data Entry'!D68)</f>
        <v/>
      </c>
      <c r="D66" s="35" t="str">
        <f>IF(AND('Data Entry'!E68=""),"",'Data Entry'!E68)</f>
        <v/>
      </c>
      <c r="E66" s="93"/>
      <c r="F66" s="93"/>
      <c r="G66" s="93"/>
      <c r="H66" s="93"/>
      <c r="I66" s="68" t="str">
        <f t="shared" si="0"/>
        <v/>
      </c>
    </row>
    <row r="67" spans="1:9" ht="18.75">
      <c r="A67" s="71">
        <v>62</v>
      </c>
      <c r="B67" s="21" t="str">
        <f>IF(AND('Data Entry'!C69=""),"",'Data Entry'!C69)</f>
        <v/>
      </c>
      <c r="C67" s="67" t="str">
        <f>IF(AND('Data Entry'!D69=""),"",'Data Entry'!D69)</f>
        <v/>
      </c>
      <c r="D67" s="35" t="str">
        <f>IF(AND('Data Entry'!E69=""),"",'Data Entry'!E69)</f>
        <v/>
      </c>
      <c r="E67" s="93"/>
      <c r="F67" s="93"/>
      <c r="G67" s="93"/>
      <c r="H67" s="93"/>
      <c r="I67" s="68" t="str">
        <f t="shared" si="0"/>
        <v/>
      </c>
    </row>
    <row r="68" spans="1:9" ht="18.75">
      <c r="A68" s="71">
        <v>63</v>
      </c>
      <c r="B68" s="21" t="str">
        <f>IF(AND('Data Entry'!C70=""),"",'Data Entry'!C70)</f>
        <v/>
      </c>
      <c r="C68" s="67" t="str">
        <f>IF(AND('Data Entry'!D70=""),"",'Data Entry'!D70)</f>
        <v/>
      </c>
      <c r="D68" s="35" t="str">
        <f>IF(AND('Data Entry'!E70=""),"",'Data Entry'!E70)</f>
        <v/>
      </c>
      <c r="E68" s="93"/>
      <c r="F68" s="93"/>
      <c r="G68" s="93"/>
      <c r="H68" s="93"/>
      <c r="I68" s="68" t="str">
        <f t="shared" si="0"/>
        <v/>
      </c>
    </row>
    <row r="69" spans="1:9" ht="18.75">
      <c r="A69" s="71">
        <v>64</v>
      </c>
      <c r="B69" s="21" t="str">
        <f>IF(AND('Data Entry'!C71=""),"",'Data Entry'!C71)</f>
        <v/>
      </c>
      <c r="C69" s="67" t="str">
        <f>IF(AND('Data Entry'!D71=""),"",'Data Entry'!D71)</f>
        <v/>
      </c>
      <c r="D69" s="35" t="str">
        <f>IF(AND('Data Entry'!E71=""),"",'Data Entry'!E71)</f>
        <v/>
      </c>
      <c r="E69" s="93"/>
      <c r="F69" s="93"/>
      <c r="G69" s="93"/>
      <c r="H69" s="93"/>
      <c r="I69" s="68" t="str">
        <f t="shared" si="0"/>
        <v/>
      </c>
    </row>
    <row r="70" spans="1:9" ht="18.75">
      <c r="A70" s="71">
        <v>65</v>
      </c>
      <c r="B70" s="21" t="str">
        <f>IF(AND('Data Entry'!C72=""),"",'Data Entry'!C72)</f>
        <v/>
      </c>
      <c r="C70" s="67" t="str">
        <f>IF(AND('Data Entry'!D72=""),"",'Data Entry'!D72)</f>
        <v/>
      </c>
      <c r="D70" s="35" t="str">
        <f>IF(AND('Data Entry'!E72=""),"",'Data Entry'!E72)</f>
        <v/>
      </c>
      <c r="E70" s="93"/>
      <c r="F70" s="93"/>
      <c r="G70" s="93"/>
      <c r="H70" s="93"/>
      <c r="I70" s="68" t="str">
        <f t="shared" si="0"/>
        <v/>
      </c>
    </row>
    <row r="71" spans="1:9" ht="18.75">
      <c r="A71" s="71">
        <v>66</v>
      </c>
      <c r="B71" s="21" t="str">
        <f>IF(AND('Data Entry'!C73=""),"",'Data Entry'!C73)</f>
        <v/>
      </c>
      <c r="C71" s="67" t="str">
        <f>IF(AND('Data Entry'!D73=""),"",'Data Entry'!D73)</f>
        <v/>
      </c>
      <c r="D71" s="35" t="str">
        <f>IF(AND('Data Entry'!E73=""),"",'Data Entry'!E73)</f>
        <v/>
      </c>
      <c r="E71" s="93"/>
      <c r="F71" s="93"/>
      <c r="G71" s="93"/>
      <c r="H71" s="93"/>
      <c r="I71" s="68" t="str">
        <f t="shared" ref="I71:I105" si="1">IFERROR(IF(AND(E71="",F71="",G71="",H71=""),"",SUM(E71:H71)),"")</f>
        <v/>
      </c>
    </row>
    <row r="72" spans="1:9" ht="18.75">
      <c r="A72" s="71">
        <v>67</v>
      </c>
      <c r="B72" s="21" t="str">
        <f>IF(AND('Data Entry'!C74=""),"",'Data Entry'!C74)</f>
        <v/>
      </c>
      <c r="C72" s="67" t="str">
        <f>IF(AND('Data Entry'!D74=""),"",'Data Entry'!D74)</f>
        <v/>
      </c>
      <c r="D72" s="35" t="str">
        <f>IF(AND('Data Entry'!E74=""),"",'Data Entry'!E74)</f>
        <v/>
      </c>
      <c r="E72" s="93"/>
      <c r="F72" s="93"/>
      <c r="G72" s="93"/>
      <c r="H72" s="93"/>
      <c r="I72" s="68" t="str">
        <f t="shared" si="1"/>
        <v/>
      </c>
    </row>
    <row r="73" spans="1:9" ht="18.75">
      <c r="A73" s="71">
        <v>68</v>
      </c>
      <c r="B73" s="21" t="str">
        <f>IF(AND('Data Entry'!C75=""),"",'Data Entry'!C75)</f>
        <v/>
      </c>
      <c r="C73" s="67" t="str">
        <f>IF(AND('Data Entry'!D75=""),"",'Data Entry'!D75)</f>
        <v/>
      </c>
      <c r="D73" s="35" t="str">
        <f>IF(AND('Data Entry'!E75=""),"",'Data Entry'!E75)</f>
        <v/>
      </c>
      <c r="E73" s="93"/>
      <c r="F73" s="93"/>
      <c r="G73" s="93"/>
      <c r="H73" s="93"/>
      <c r="I73" s="68" t="str">
        <f t="shared" si="1"/>
        <v/>
      </c>
    </row>
    <row r="74" spans="1:9" ht="18.75">
      <c r="A74" s="71">
        <v>69</v>
      </c>
      <c r="B74" s="21" t="str">
        <f>IF(AND('Data Entry'!C76=""),"",'Data Entry'!C76)</f>
        <v/>
      </c>
      <c r="C74" s="67" t="str">
        <f>IF(AND('Data Entry'!D76=""),"",'Data Entry'!D76)</f>
        <v/>
      </c>
      <c r="D74" s="35" t="str">
        <f>IF(AND('Data Entry'!E76=""),"",'Data Entry'!E76)</f>
        <v/>
      </c>
      <c r="E74" s="93"/>
      <c r="F74" s="93"/>
      <c r="G74" s="93"/>
      <c r="H74" s="93"/>
      <c r="I74" s="68" t="str">
        <f t="shared" si="1"/>
        <v/>
      </c>
    </row>
    <row r="75" spans="1:9" ht="18.75">
      <c r="A75" s="71">
        <v>70</v>
      </c>
      <c r="B75" s="21" t="str">
        <f>IF(AND('Data Entry'!C77=""),"",'Data Entry'!C77)</f>
        <v/>
      </c>
      <c r="C75" s="67" t="str">
        <f>IF(AND('Data Entry'!D77=""),"",'Data Entry'!D77)</f>
        <v/>
      </c>
      <c r="D75" s="35" t="str">
        <f>IF(AND('Data Entry'!E77=""),"",'Data Entry'!E77)</f>
        <v/>
      </c>
      <c r="E75" s="93"/>
      <c r="F75" s="93"/>
      <c r="G75" s="93"/>
      <c r="H75" s="93"/>
      <c r="I75" s="68" t="str">
        <f t="shared" si="1"/>
        <v/>
      </c>
    </row>
    <row r="76" spans="1:9" ht="18.75">
      <c r="A76" s="71">
        <v>71</v>
      </c>
      <c r="B76" s="21" t="str">
        <f>IF(AND('Data Entry'!C78=""),"",'Data Entry'!C78)</f>
        <v/>
      </c>
      <c r="C76" s="67" t="str">
        <f>IF(AND('Data Entry'!D78=""),"",'Data Entry'!D78)</f>
        <v/>
      </c>
      <c r="D76" s="35" t="str">
        <f>IF(AND('Data Entry'!E78=""),"",'Data Entry'!E78)</f>
        <v/>
      </c>
      <c r="E76" s="93"/>
      <c r="F76" s="93"/>
      <c r="G76" s="93"/>
      <c r="H76" s="93"/>
      <c r="I76" s="68" t="str">
        <f t="shared" si="1"/>
        <v/>
      </c>
    </row>
    <row r="77" spans="1:9" ht="18.75">
      <c r="A77" s="71">
        <v>72</v>
      </c>
      <c r="B77" s="21" t="str">
        <f>IF(AND('Data Entry'!C79=""),"",'Data Entry'!C79)</f>
        <v/>
      </c>
      <c r="C77" s="67" t="str">
        <f>IF(AND('Data Entry'!D79=""),"",'Data Entry'!D79)</f>
        <v/>
      </c>
      <c r="D77" s="35" t="str">
        <f>IF(AND('Data Entry'!E79=""),"",'Data Entry'!E79)</f>
        <v/>
      </c>
      <c r="E77" s="93"/>
      <c r="F77" s="93"/>
      <c r="G77" s="93"/>
      <c r="H77" s="93"/>
      <c r="I77" s="68" t="str">
        <f t="shared" si="1"/>
        <v/>
      </c>
    </row>
    <row r="78" spans="1:9" ht="18.75">
      <c r="A78" s="71">
        <v>73</v>
      </c>
      <c r="B78" s="21" t="str">
        <f>IF(AND('Data Entry'!C80=""),"",'Data Entry'!C80)</f>
        <v/>
      </c>
      <c r="C78" s="67" t="str">
        <f>IF(AND('Data Entry'!D80=""),"",'Data Entry'!D80)</f>
        <v/>
      </c>
      <c r="D78" s="35" t="str">
        <f>IF(AND('Data Entry'!E80=""),"",'Data Entry'!E80)</f>
        <v/>
      </c>
      <c r="E78" s="93"/>
      <c r="F78" s="93"/>
      <c r="G78" s="93"/>
      <c r="H78" s="93"/>
      <c r="I78" s="68" t="str">
        <f t="shared" si="1"/>
        <v/>
      </c>
    </row>
    <row r="79" spans="1:9" ht="18.75">
      <c r="A79" s="71">
        <v>74</v>
      </c>
      <c r="B79" s="21" t="str">
        <f>IF(AND('Data Entry'!C81=""),"",'Data Entry'!C81)</f>
        <v/>
      </c>
      <c r="C79" s="67" t="str">
        <f>IF(AND('Data Entry'!D81=""),"",'Data Entry'!D81)</f>
        <v/>
      </c>
      <c r="D79" s="35" t="str">
        <f>IF(AND('Data Entry'!E81=""),"",'Data Entry'!E81)</f>
        <v/>
      </c>
      <c r="E79" s="93"/>
      <c r="F79" s="93"/>
      <c r="G79" s="93"/>
      <c r="H79" s="93"/>
      <c r="I79" s="68" t="str">
        <f t="shared" si="1"/>
        <v/>
      </c>
    </row>
    <row r="80" spans="1:9" ht="18.75">
      <c r="A80" s="71">
        <v>75</v>
      </c>
      <c r="B80" s="21" t="str">
        <f>IF(AND('Data Entry'!C82=""),"",'Data Entry'!C82)</f>
        <v/>
      </c>
      <c r="C80" s="67" t="str">
        <f>IF(AND('Data Entry'!D82=""),"",'Data Entry'!D82)</f>
        <v/>
      </c>
      <c r="D80" s="35" t="str">
        <f>IF(AND('Data Entry'!E82=""),"",'Data Entry'!E82)</f>
        <v/>
      </c>
      <c r="E80" s="93"/>
      <c r="F80" s="93"/>
      <c r="G80" s="93"/>
      <c r="H80" s="93"/>
      <c r="I80" s="68" t="str">
        <f t="shared" si="1"/>
        <v/>
      </c>
    </row>
    <row r="81" spans="1:9" ht="18.75">
      <c r="A81" s="71">
        <v>76</v>
      </c>
      <c r="B81" s="21" t="str">
        <f>IF(AND('Data Entry'!C83=""),"",'Data Entry'!C83)</f>
        <v/>
      </c>
      <c r="C81" s="67" t="str">
        <f>IF(AND('Data Entry'!D83=""),"",'Data Entry'!D83)</f>
        <v/>
      </c>
      <c r="D81" s="35" t="str">
        <f>IF(AND('Data Entry'!E83=""),"",'Data Entry'!E83)</f>
        <v/>
      </c>
      <c r="E81" s="93"/>
      <c r="F81" s="93"/>
      <c r="G81" s="93"/>
      <c r="H81" s="93"/>
      <c r="I81" s="68" t="str">
        <f t="shared" si="1"/>
        <v/>
      </c>
    </row>
    <row r="82" spans="1:9" ht="18.75">
      <c r="A82" s="71">
        <v>77</v>
      </c>
      <c r="B82" s="21" t="str">
        <f>IF(AND('Data Entry'!C84=""),"",'Data Entry'!C84)</f>
        <v/>
      </c>
      <c r="C82" s="67" t="str">
        <f>IF(AND('Data Entry'!D84=""),"",'Data Entry'!D84)</f>
        <v/>
      </c>
      <c r="D82" s="35" t="str">
        <f>IF(AND('Data Entry'!E84=""),"",'Data Entry'!E84)</f>
        <v/>
      </c>
      <c r="E82" s="93"/>
      <c r="F82" s="93"/>
      <c r="G82" s="93"/>
      <c r="H82" s="93"/>
      <c r="I82" s="68" t="str">
        <f t="shared" si="1"/>
        <v/>
      </c>
    </row>
    <row r="83" spans="1:9" ht="18.75">
      <c r="A83" s="71">
        <v>78</v>
      </c>
      <c r="B83" s="21" t="str">
        <f>IF(AND('Data Entry'!C85=""),"",'Data Entry'!C85)</f>
        <v/>
      </c>
      <c r="C83" s="67" t="str">
        <f>IF(AND('Data Entry'!D85=""),"",'Data Entry'!D85)</f>
        <v/>
      </c>
      <c r="D83" s="35" t="str">
        <f>IF(AND('Data Entry'!E85=""),"",'Data Entry'!E85)</f>
        <v/>
      </c>
      <c r="E83" s="93"/>
      <c r="F83" s="93"/>
      <c r="G83" s="93"/>
      <c r="H83" s="93"/>
      <c r="I83" s="68" t="str">
        <f t="shared" si="1"/>
        <v/>
      </c>
    </row>
    <row r="84" spans="1:9" ht="18.75">
      <c r="A84" s="71">
        <v>79</v>
      </c>
      <c r="B84" s="21" t="str">
        <f>IF(AND('Data Entry'!C86=""),"",'Data Entry'!C86)</f>
        <v/>
      </c>
      <c r="C84" s="67" t="str">
        <f>IF(AND('Data Entry'!D86=""),"",'Data Entry'!D86)</f>
        <v/>
      </c>
      <c r="D84" s="35" t="str">
        <f>IF(AND('Data Entry'!E86=""),"",'Data Entry'!E86)</f>
        <v/>
      </c>
      <c r="E84" s="93"/>
      <c r="F84" s="93"/>
      <c r="G84" s="93"/>
      <c r="H84" s="93"/>
      <c r="I84" s="68" t="str">
        <f t="shared" si="1"/>
        <v/>
      </c>
    </row>
    <row r="85" spans="1:9" ht="18.75">
      <c r="A85" s="71">
        <v>80</v>
      </c>
      <c r="B85" s="21" t="str">
        <f>IF(AND('Data Entry'!C87=""),"",'Data Entry'!C87)</f>
        <v/>
      </c>
      <c r="C85" s="67" t="str">
        <f>IF(AND('Data Entry'!D87=""),"",'Data Entry'!D87)</f>
        <v/>
      </c>
      <c r="D85" s="35" t="str">
        <f>IF(AND('Data Entry'!E87=""),"",'Data Entry'!E87)</f>
        <v/>
      </c>
      <c r="E85" s="93"/>
      <c r="F85" s="93"/>
      <c r="G85" s="93"/>
      <c r="H85" s="93"/>
      <c r="I85" s="68" t="str">
        <f t="shared" si="1"/>
        <v/>
      </c>
    </row>
    <row r="86" spans="1:9" ht="18.75">
      <c r="A86" s="71">
        <v>81</v>
      </c>
      <c r="B86" s="21" t="str">
        <f>IF(AND('Data Entry'!C88=""),"",'Data Entry'!C88)</f>
        <v/>
      </c>
      <c r="C86" s="67" t="str">
        <f>IF(AND('Data Entry'!D88=""),"",'Data Entry'!D88)</f>
        <v/>
      </c>
      <c r="D86" s="35" t="str">
        <f>IF(AND('Data Entry'!E88=""),"",'Data Entry'!E88)</f>
        <v/>
      </c>
      <c r="E86" s="93"/>
      <c r="F86" s="93"/>
      <c r="G86" s="93"/>
      <c r="H86" s="93"/>
      <c r="I86" s="68" t="str">
        <f t="shared" si="1"/>
        <v/>
      </c>
    </row>
    <row r="87" spans="1:9" ht="18.75">
      <c r="A87" s="71">
        <v>82</v>
      </c>
      <c r="B87" s="21" t="str">
        <f>IF(AND('Data Entry'!C89=""),"",'Data Entry'!C89)</f>
        <v/>
      </c>
      <c r="C87" s="67" t="str">
        <f>IF(AND('Data Entry'!D89=""),"",'Data Entry'!D89)</f>
        <v/>
      </c>
      <c r="D87" s="35" t="str">
        <f>IF(AND('Data Entry'!E89=""),"",'Data Entry'!E89)</f>
        <v/>
      </c>
      <c r="E87" s="93"/>
      <c r="F87" s="93"/>
      <c r="G87" s="93"/>
      <c r="H87" s="93"/>
      <c r="I87" s="68" t="str">
        <f t="shared" si="1"/>
        <v/>
      </c>
    </row>
    <row r="88" spans="1:9" ht="18.75">
      <c r="A88" s="71">
        <v>83</v>
      </c>
      <c r="B88" s="21" t="str">
        <f>IF(AND('Data Entry'!C90=""),"",'Data Entry'!C90)</f>
        <v/>
      </c>
      <c r="C88" s="67" t="str">
        <f>IF(AND('Data Entry'!D90=""),"",'Data Entry'!D90)</f>
        <v/>
      </c>
      <c r="D88" s="35" t="str">
        <f>IF(AND('Data Entry'!E90=""),"",'Data Entry'!E90)</f>
        <v/>
      </c>
      <c r="E88" s="93"/>
      <c r="F88" s="93"/>
      <c r="G88" s="93"/>
      <c r="H88" s="93"/>
      <c r="I88" s="68" t="str">
        <f t="shared" si="1"/>
        <v/>
      </c>
    </row>
    <row r="89" spans="1:9" ht="18.75">
      <c r="A89" s="71">
        <v>84</v>
      </c>
      <c r="B89" s="21" t="str">
        <f>IF(AND('Data Entry'!C91=""),"",'Data Entry'!C91)</f>
        <v/>
      </c>
      <c r="C89" s="67" t="str">
        <f>IF(AND('Data Entry'!D91=""),"",'Data Entry'!D91)</f>
        <v/>
      </c>
      <c r="D89" s="35" t="str">
        <f>IF(AND('Data Entry'!E91=""),"",'Data Entry'!E91)</f>
        <v/>
      </c>
      <c r="E89" s="93"/>
      <c r="F89" s="93"/>
      <c r="G89" s="93"/>
      <c r="H89" s="93"/>
      <c r="I89" s="68" t="str">
        <f t="shared" si="1"/>
        <v/>
      </c>
    </row>
    <row r="90" spans="1:9" ht="18.75">
      <c r="A90" s="71">
        <v>85</v>
      </c>
      <c r="B90" s="21" t="str">
        <f>IF(AND('Data Entry'!C92=""),"",'Data Entry'!C92)</f>
        <v/>
      </c>
      <c r="C90" s="67" t="str">
        <f>IF(AND('Data Entry'!D92=""),"",'Data Entry'!D92)</f>
        <v/>
      </c>
      <c r="D90" s="35" t="str">
        <f>IF(AND('Data Entry'!E92=""),"",'Data Entry'!E92)</f>
        <v/>
      </c>
      <c r="E90" s="93"/>
      <c r="F90" s="93"/>
      <c r="G90" s="93"/>
      <c r="H90" s="93"/>
      <c r="I90" s="68" t="str">
        <f t="shared" si="1"/>
        <v/>
      </c>
    </row>
    <row r="91" spans="1:9" ht="18.75">
      <c r="A91" s="71">
        <v>86</v>
      </c>
      <c r="B91" s="21" t="str">
        <f>IF(AND('Data Entry'!C93=""),"",'Data Entry'!C93)</f>
        <v/>
      </c>
      <c r="C91" s="67" t="str">
        <f>IF(AND('Data Entry'!D93=""),"",'Data Entry'!D93)</f>
        <v/>
      </c>
      <c r="D91" s="35" t="str">
        <f>IF(AND('Data Entry'!E93=""),"",'Data Entry'!E93)</f>
        <v/>
      </c>
      <c r="E91" s="93"/>
      <c r="F91" s="93"/>
      <c r="G91" s="93"/>
      <c r="H91" s="93"/>
      <c r="I91" s="68" t="str">
        <f t="shared" si="1"/>
        <v/>
      </c>
    </row>
    <row r="92" spans="1:9" ht="18.75">
      <c r="A92" s="71">
        <v>87</v>
      </c>
      <c r="B92" s="21" t="str">
        <f>IF(AND('Data Entry'!C94=""),"",'Data Entry'!C94)</f>
        <v/>
      </c>
      <c r="C92" s="67" t="str">
        <f>IF(AND('Data Entry'!D94=""),"",'Data Entry'!D94)</f>
        <v/>
      </c>
      <c r="D92" s="35" t="str">
        <f>IF(AND('Data Entry'!E94=""),"",'Data Entry'!E94)</f>
        <v/>
      </c>
      <c r="E92" s="93"/>
      <c r="F92" s="93"/>
      <c r="G92" s="93"/>
      <c r="H92" s="93"/>
      <c r="I92" s="68" t="str">
        <f t="shared" si="1"/>
        <v/>
      </c>
    </row>
    <row r="93" spans="1:9" ht="18.75">
      <c r="A93" s="71">
        <v>88</v>
      </c>
      <c r="B93" s="21" t="str">
        <f>IF(AND('Data Entry'!C95=""),"",'Data Entry'!C95)</f>
        <v/>
      </c>
      <c r="C93" s="67" t="str">
        <f>IF(AND('Data Entry'!D95=""),"",'Data Entry'!D95)</f>
        <v/>
      </c>
      <c r="D93" s="35" t="str">
        <f>IF(AND('Data Entry'!E95=""),"",'Data Entry'!E95)</f>
        <v/>
      </c>
      <c r="E93" s="93"/>
      <c r="F93" s="93"/>
      <c r="G93" s="93"/>
      <c r="H93" s="93"/>
      <c r="I93" s="68" t="str">
        <f t="shared" si="1"/>
        <v/>
      </c>
    </row>
    <row r="94" spans="1:9" ht="18.75">
      <c r="A94" s="71">
        <v>89</v>
      </c>
      <c r="B94" s="21" t="str">
        <f>IF(AND('Data Entry'!C96=""),"",'Data Entry'!C96)</f>
        <v/>
      </c>
      <c r="C94" s="67" t="str">
        <f>IF(AND('Data Entry'!D96=""),"",'Data Entry'!D96)</f>
        <v/>
      </c>
      <c r="D94" s="35" t="str">
        <f>IF(AND('Data Entry'!E96=""),"",'Data Entry'!E96)</f>
        <v/>
      </c>
      <c r="E94" s="93"/>
      <c r="F94" s="93"/>
      <c r="G94" s="93"/>
      <c r="H94" s="93"/>
      <c r="I94" s="68" t="str">
        <f t="shared" si="1"/>
        <v/>
      </c>
    </row>
    <row r="95" spans="1:9" ht="18.75">
      <c r="A95" s="71">
        <v>90</v>
      </c>
      <c r="B95" s="21" t="str">
        <f>IF(AND('Data Entry'!C97=""),"",'Data Entry'!C97)</f>
        <v/>
      </c>
      <c r="C95" s="67" t="str">
        <f>IF(AND('Data Entry'!D97=""),"",'Data Entry'!D97)</f>
        <v/>
      </c>
      <c r="D95" s="35" t="str">
        <f>IF(AND('Data Entry'!E97=""),"",'Data Entry'!E97)</f>
        <v/>
      </c>
      <c r="E95" s="93"/>
      <c r="F95" s="93"/>
      <c r="G95" s="93"/>
      <c r="H95" s="93"/>
      <c r="I95" s="68" t="str">
        <f t="shared" si="1"/>
        <v/>
      </c>
    </row>
    <row r="96" spans="1:9" ht="18.75">
      <c r="A96" s="71">
        <v>91</v>
      </c>
      <c r="B96" s="21" t="str">
        <f>IF(AND('Data Entry'!C98=""),"",'Data Entry'!C98)</f>
        <v/>
      </c>
      <c r="C96" s="67" t="str">
        <f>IF(AND('Data Entry'!D98=""),"",'Data Entry'!D98)</f>
        <v/>
      </c>
      <c r="D96" s="35" t="str">
        <f>IF(AND('Data Entry'!E98=""),"",'Data Entry'!E98)</f>
        <v/>
      </c>
      <c r="E96" s="93"/>
      <c r="F96" s="93"/>
      <c r="G96" s="93"/>
      <c r="H96" s="93"/>
      <c r="I96" s="68" t="str">
        <f t="shared" si="1"/>
        <v/>
      </c>
    </row>
    <row r="97" spans="1:9" ht="18.75">
      <c r="A97" s="71">
        <v>92</v>
      </c>
      <c r="B97" s="21" t="str">
        <f>IF(AND('Data Entry'!C99=""),"",'Data Entry'!C99)</f>
        <v/>
      </c>
      <c r="C97" s="67" t="str">
        <f>IF(AND('Data Entry'!D99=""),"",'Data Entry'!D99)</f>
        <v/>
      </c>
      <c r="D97" s="35" t="str">
        <f>IF(AND('Data Entry'!E99=""),"",'Data Entry'!E99)</f>
        <v/>
      </c>
      <c r="E97" s="93"/>
      <c r="F97" s="93"/>
      <c r="G97" s="93"/>
      <c r="H97" s="93"/>
      <c r="I97" s="68" t="str">
        <f t="shared" si="1"/>
        <v/>
      </c>
    </row>
    <row r="98" spans="1:9" ht="18.75">
      <c r="A98" s="71">
        <v>93</v>
      </c>
      <c r="B98" s="21" t="str">
        <f>IF(AND('Data Entry'!C100=""),"",'Data Entry'!C100)</f>
        <v/>
      </c>
      <c r="C98" s="67" t="str">
        <f>IF(AND('Data Entry'!D100=""),"",'Data Entry'!D100)</f>
        <v/>
      </c>
      <c r="D98" s="35" t="str">
        <f>IF(AND('Data Entry'!E100=""),"",'Data Entry'!E100)</f>
        <v/>
      </c>
      <c r="E98" s="93"/>
      <c r="F98" s="93"/>
      <c r="G98" s="93"/>
      <c r="H98" s="93"/>
      <c r="I98" s="68" t="str">
        <f t="shared" si="1"/>
        <v/>
      </c>
    </row>
    <row r="99" spans="1:9" ht="18.75">
      <c r="A99" s="71">
        <v>94</v>
      </c>
      <c r="B99" s="21" t="str">
        <f>IF(AND('Data Entry'!C101=""),"",'Data Entry'!C101)</f>
        <v/>
      </c>
      <c r="C99" s="67" t="str">
        <f>IF(AND('Data Entry'!D101=""),"",'Data Entry'!D101)</f>
        <v/>
      </c>
      <c r="D99" s="35" t="str">
        <f>IF(AND('Data Entry'!E101=""),"",'Data Entry'!E101)</f>
        <v/>
      </c>
      <c r="E99" s="93"/>
      <c r="F99" s="93"/>
      <c r="G99" s="93"/>
      <c r="H99" s="93"/>
      <c r="I99" s="68" t="str">
        <f t="shared" si="1"/>
        <v/>
      </c>
    </row>
    <row r="100" spans="1:9" ht="18.75">
      <c r="A100" s="71">
        <v>95</v>
      </c>
      <c r="B100" s="21" t="str">
        <f>IF(AND('Data Entry'!C102=""),"",'Data Entry'!C102)</f>
        <v/>
      </c>
      <c r="C100" s="67" t="str">
        <f>IF(AND('Data Entry'!D102=""),"",'Data Entry'!D102)</f>
        <v/>
      </c>
      <c r="D100" s="35" t="str">
        <f>IF(AND('Data Entry'!E102=""),"",'Data Entry'!E102)</f>
        <v/>
      </c>
      <c r="E100" s="93"/>
      <c r="F100" s="93"/>
      <c r="G100" s="93"/>
      <c r="H100" s="93"/>
      <c r="I100" s="68" t="str">
        <f t="shared" si="1"/>
        <v/>
      </c>
    </row>
    <row r="101" spans="1:9" ht="18.75">
      <c r="A101" s="71">
        <v>96</v>
      </c>
      <c r="B101" s="21" t="str">
        <f>IF(AND('Data Entry'!C103=""),"",'Data Entry'!C103)</f>
        <v/>
      </c>
      <c r="C101" s="67" t="str">
        <f>IF(AND('Data Entry'!D103=""),"",'Data Entry'!D103)</f>
        <v/>
      </c>
      <c r="D101" s="35" t="str">
        <f>IF(AND('Data Entry'!E103=""),"",'Data Entry'!E103)</f>
        <v/>
      </c>
      <c r="E101" s="93"/>
      <c r="F101" s="93"/>
      <c r="G101" s="93"/>
      <c r="H101" s="93"/>
      <c r="I101" s="68" t="str">
        <f t="shared" si="1"/>
        <v/>
      </c>
    </row>
    <row r="102" spans="1:9" ht="18.75">
      <c r="A102" s="71">
        <v>97</v>
      </c>
      <c r="B102" s="21" t="str">
        <f>IF(AND('Data Entry'!C104=""),"",'Data Entry'!C104)</f>
        <v/>
      </c>
      <c r="C102" s="67" t="str">
        <f>IF(AND('Data Entry'!D104=""),"",'Data Entry'!D104)</f>
        <v/>
      </c>
      <c r="D102" s="35" t="str">
        <f>IF(AND('Data Entry'!E104=""),"",'Data Entry'!E104)</f>
        <v/>
      </c>
      <c r="E102" s="93"/>
      <c r="F102" s="93"/>
      <c r="G102" s="93"/>
      <c r="H102" s="93"/>
      <c r="I102" s="68" t="str">
        <f t="shared" si="1"/>
        <v/>
      </c>
    </row>
    <row r="103" spans="1:9" ht="18.75">
      <c r="A103" s="71">
        <v>98</v>
      </c>
      <c r="B103" s="21" t="str">
        <f>IF(AND('Data Entry'!C105=""),"",'Data Entry'!C105)</f>
        <v/>
      </c>
      <c r="C103" s="67" t="str">
        <f>IF(AND('Data Entry'!D105=""),"",'Data Entry'!D105)</f>
        <v/>
      </c>
      <c r="D103" s="35" t="str">
        <f>IF(AND('Data Entry'!E105=""),"",'Data Entry'!E105)</f>
        <v/>
      </c>
      <c r="E103" s="93"/>
      <c r="F103" s="93"/>
      <c r="G103" s="93"/>
      <c r="H103" s="93"/>
      <c r="I103" s="68" t="str">
        <f t="shared" si="1"/>
        <v/>
      </c>
    </row>
    <row r="104" spans="1:9" ht="18.75">
      <c r="A104" s="71">
        <v>99</v>
      </c>
      <c r="B104" s="21" t="str">
        <f>IF(AND('Data Entry'!C106=""),"",'Data Entry'!C106)</f>
        <v/>
      </c>
      <c r="C104" s="67" t="str">
        <f>IF(AND('Data Entry'!D106=""),"",'Data Entry'!D106)</f>
        <v/>
      </c>
      <c r="D104" s="35" t="str">
        <f>IF(AND('Data Entry'!E106=""),"",'Data Entry'!E106)</f>
        <v/>
      </c>
      <c r="E104" s="93"/>
      <c r="F104" s="93"/>
      <c r="G104" s="93"/>
      <c r="H104" s="93"/>
      <c r="I104" s="68" t="str">
        <f t="shared" si="1"/>
        <v/>
      </c>
    </row>
    <row r="105" spans="1:9" ht="18.75">
      <c r="A105" s="71">
        <v>100</v>
      </c>
      <c r="B105" s="21" t="str">
        <f>IF(AND('Data Entry'!C107=""),"",'Data Entry'!C107)</f>
        <v/>
      </c>
      <c r="C105" s="67" t="str">
        <f>IF(AND('Data Entry'!D107=""),"",'Data Entry'!D107)</f>
        <v/>
      </c>
      <c r="D105" s="35" t="str">
        <f>IF(AND('Data Entry'!E107=""),"",'Data Entry'!E107)</f>
        <v/>
      </c>
      <c r="E105" s="93"/>
      <c r="F105" s="93"/>
      <c r="G105" s="93"/>
      <c r="H105" s="93"/>
      <c r="I105" s="68" t="str">
        <f t="shared" si="1"/>
        <v/>
      </c>
    </row>
    <row r="107" spans="1:9" s="74" customFormat="1" ht="18.75" customHeight="1">
      <c r="A107" s="72"/>
      <c r="B107" s="73"/>
      <c r="C107" s="73"/>
      <c r="D107" s="73"/>
      <c r="E107" s="73"/>
      <c r="F107" s="73"/>
      <c r="G107" s="73"/>
      <c r="H107" s="73"/>
      <c r="I107" s="73"/>
    </row>
    <row r="108" spans="1:9" s="74" customFormat="1" ht="24.75" customHeight="1">
      <c r="A108" s="206" t="s">
        <v>52</v>
      </c>
      <c r="B108" s="206"/>
      <c r="C108" s="207" t="s">
        <v>54</v>
      </c>
      <c r="D108" s="207"/>
      <c r="E108" s="207"/>
      <c r="F108" s="73"/>
      <c r="G108" s="207" t="s">
        <v>53</v>
      </c>
      <c r="H108" s="207"/>
      <c r="I108" s="207"/>
    </row>
  </sheetData>
  <sheetProtection password="D022" sheet="1" objects="1" scenarios="1" formatCells="0" formatColumns="0" formatRows="0"/>
  <protectedRanges>
    <protectedRange password="DC77" sqref="E5:H105" name="Range2"/>
    <protectedRange password="DC77" sqref="G3" name="Range1"/>
  </protectedRanges>
  <mergeCells count="12">
    <mergeCell ref="A108:B108"/>
    <mergeCell ref="C108:E108"/>
    <mergeCell ref="G108:I108"/>
    <mergeCell ref="A1:I1"/>
    <mergeCell ref="A2:I2"/>
    <mergeCell ref="G3:I3"/>
    <mergeCell ref="A4:A5"/>
    <mergeCell ref="B4:B5"/>
    <mergeCell ref="C4:C5"/>
    <mergeCell ref="D4:D5"/>
    <mergeCell ref="A3:B3"/>
    <mergeCell ref="D3:E3"/>
  </mergeCells>
  <dataValidations count="2">
    <dataValidation type="textLength" errorStyle="warning" operator="lessThanOrEqual" showInputMessage="1" showErrorMessage="1" errorTitle="long name" error="Please decrease the font size of this cell if name does not fit into the column." sqref="B6:B105">
      <formula1>20</formula1>
    </dataValidation>
    <dataValidation type="custom" operator="lessThanOrEqual" allowBlank="1" showInputMessage="1" showErrorMessage="1" sqref="E6:H105">
      <formula1>OR(E6&lt;=E$5,E6="ML",E6="NA",E6="ab")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Subjectwise strank Report</vt:lpstr>
      <vt:lpstr>other sub.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SHRI BAJARANG BALI</cp:lastModifiedBy>
  <cp:lastPrinted>2020-02-23T07:45:10Z</cp:lastPrinted>
  <dcterms:created xsi:type="dcterms:W3CDTF">2019-03-06T09:30:06Z</dcterms:created>
  <dcterms:modified xsi:type="dcterms:W3CDTF">2020-02-23T10:37:57Z</dcterms:modified>
</cp:coreProperties>
</file>