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subjectwise" sheetId="6" r:id="rId1"/>
    <sheet name="other sub." sheetId="7" r:id="rId2"/>
    <sheet name="English version" sheetId="9" r:id="rId3"/>
  </sheets>
  <externalReferences>
    <externalReference r:id="rId4"/>
  </externalReferences>
  <definedNames>
    <definedName name="_xlnm.Print_Area" localSheetId="0">subjectwise!$A$1:$Q$112</definedName>
  </definedNames>
  <calcPr calcId="124519"/>
</workbook>
</file>

<file path=xl/calcChain.xml><?xml version="1.0" encoding="utf-8"?>
<calcChain xmlns="http://schemas.openxmlformats.org/spreadsheetml/2006/main">
  <c r="K9" i="9"/>
  <c r="I5" i="7"/>
  <c r="K14" i="6"/>
  <c r="B7" i="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C6"/>
  <c r="D6"/>
  <c r="B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D107" i="9"/>
  <c r="C107"/>
  <c r="B107"/>
  <c r="N107" s="1"/>
  <c r="D106"/>
  <c r="C106"/>
  <c r="B106"/>
  <c r="D105"/>
  <c r="C105"/>
  <c r="B105"/>
  <c r="N105" s="1"/>
  <c r="N103"/>
  <c r="N101"/>
  <c r="N99"/>
  <c r="N97"/>
  <c r="N95"/>
  <c r="N93"/>
  <c r="N91"/>
  <c r="N89"/>
  <c r="N87"/>
  <c r="N85"/>
  <c r="N83"/>
  <c r="N81"/>
  <c r="N79"/>
  <c r="N77"/>
  <c r="N75"/>
  <c r="N73"/>
  <c r="N71"/>
  <c r="N69"/>
  <c r="N67"/>
  <c r="N65"/>
  <c r="N63"/>
  <c r="N61"/>
  <c r="N59"/>
  <c r="N57"/>
  <c r="N55"/>
  <c r="N53"/>
  <c r="N51"/>
  <c r="N49"/>
  <c r="N47"/>
  <c r="N45"/>
  <c r="N43"/>
  <c r="N41"/>
  <c r="N39"/>
  <c r="I22"/>
  <c r="J22" s="1"/>
  <c r="I20"/>
  <c r="J20" s="1"/>
  <c r="I18"/>
  <c r="J18" s="1"/>
  <c r="I16"/>
  <c r="J16" s="1"/>
  <c r="I14"/>
  <c r="J14" s="1"/>
  <c r="I12"/>
  <c r="J12" s="1"/>
  <c r="I10"/>
  <c r="J10" s="1"/>
  <c r="I8"/>
  <c r="J8" s="1"/>
  <c r="K8"/>
  <c r="K10" l="1"/>
  <c r="K12"/>
  <c r="K14"/>
  <c r="K16"/>
  <c r="K18"/>
  <c r="K20"/>
  <c r="K22"/>
  <c r="M8"/>
  <c r="N8" s="1"/>
  <c r="I9"/>
  <c r="J9" s="1"/>
  <c r="M9"/>
  <c r="N9" s="1"/>
  <c r="M10"/>
  <c r="N10" s="1"/>
  <c r="I11"/>
  <c r="J11" s="1"/>
  <c r="K11"/>
  <c r="M11" s="1"/>
  <c r="N11" s="1"/>
  <c r="M12"/>
  <c r="N12" s="1"/>
  <c r="I13"/>
  <c r="J13" s="1"/>
  <c r="K13"/>
  <c r="M13" s="1"/>
  <c r="N13" s="1"/>
  <c r="M14"/>
  <c r="N14" s="1"/>
  <c r="I15"/>
  <c r="J15" s="1"/>
  <c r="K15"/>
  <c r="M15" s="1"/>
  <c r="N15" s="1"/>
  <c r="M16"/>
  <c r="N16" s="1"/>
  <c r="I17"/>
  <c r="J17" s="1"/>
  <c r="K17"/>
  <c r="M17" s="1"/>
  <c r="N17" s="1"/>
  <c r="M18"/>
  <c r="N18" s="1"/>
  <c r="I19"/>
  <c r="J19" s="1"/>
  <c r="K19"/>
  <c r="M19" s="1"/>
  <c r="N19" s="1"/>
  <c r="M20"/>
  <c r="N20" s="1"/>
  <c r="I21"/>
  <c r="J21" s="1"/>
  <c r="Q21" s="1"/>
  <c r="K21"/>
  <c r="M21" s="1"/>
  <c r="N21" s="1"/>
  <c r="M22"/>
  <c r="N22" s="1"/>
  <c r="I24"/>
  <c r="J24" s="1"/>
  <c r="K24"/>
  <c r="I26"/>
  <c r="J26" s="1"/>
  <c r="K26"/>
  <c r="I28"/>
  <c r="J28" s="1"/>
  <c r="K28"/>
  <c r="I30"/>
  <c r="J30" s="1"/>
  <c r="K30"/>
  <c r="I32"/>
  <c r="J32" s="1"/>
  <c r="K32"/>
  <c r="I34"/>
  <c r="J34" s="1"/>
  <c r="K34"/>
  <c r="I36"/>
  <c r="J36" s="1"/>
  <c r="K36"/>
  <c r="I38"/>
  <c r="J38" s="1"/>
  <c r="K38"/>
  <c r="N38"/>
  <c r="M39"/>
  <c r="I40"/>
  <c r="J40" s="1"/>
  <c r="K40"/>
  <c r="N40"/>
  <c r="M41"/>
  <c r="I42"/>
  <c r="J42" s="1"/>
  <c r="K42"/>
  <c r="N42"/>
  <c r="M43"/>
  <c r="I44"/>
  <c r="J44" s="1"/>
  <c r="K44"/>
  <c r="N44"/>
  <c r="M45"/>
  <c r="I46"/>
  <c r="J46" s="1"/>
  <c r="K46"/>
  <c r="N46"/>
  <c r="M47"/>
  <c r="I48"/>
  <c r="J48" s="1"/>
  <c r="K48"/>
  <c r="N48"/>
  <c r="M49"/>
  <c r="I50"/>
  <c r="J50" s="1"/>
  <c r="K50"/>
  <c r="N50"/>
  <c r="M51"/>
  <c r="I52"/>
  <c r="J52" s="1"/>
  <c r="K52"/>
  <c r="N52"/>
  <c r="M53"/>
  <c r="I54"/>
  <c r="J54" s="1"/>
  <c r="K54"/>
  <c r="N54"/>
  <c r="M55"/>
  <c r="I56"/>
  <c r="J56" s="1"/>
  <c r="K56"/>
  <c r="N56"/>
  <c r="M57"/>
  <c r="I58"/>
  <c r="J58" s="1"/>
  <c r="K58"/>
  <c r="N58"/>
  <c r="M59"/>
  <c r="I60"/>
  <c r="J60" s="1"/>
  <c r="K60"/>
  <c r="N60"/>
  <c r="M61"/>
  <c r="I62"/>
  <c r="J62" s="1"/>
  <c r="K62"/>
  <c r="N62"/>
  <c r="M63"/>
  <c r="I64"/>
  <c r="J64" s="1"/>
  <c r="K64"/>
  <c r="N64"/>
  <c r="M65"/>
  <c r="I66"/>
  <c r="J66" s="1"/>
  <c r="K66"/>
  <c r="N66"/>
  <c r="M67"/>
  <c r="I68"/>
  <c r="J68" s="1"/>
  <c r="K68"/>
  <c r="N68"/>
  <c r="M69"/>
  <c r="I70"/>
  <c r="J70" s="1"/>
  <c r="K70"/>
  <c r="N70"/>
  <c r="M71"/>
  <c r="I72"/>
  <c r="J72" s="1"/>
  <c r="K72"/>
  <c r="N72"/>
  <c r="M73"/>
  <c r="I74"/>
  <c r="J74" s="1"/>
  <c r="K74"/>
  <c r="N74"/>
  <c r="M75"/>
  <c r="I76"/>
  <c r="J76" s="1"/>
  <c r="K76"/>
  <c r="N76"/>
  <c r="M77"/>
  <c r="I78"/>
  <c r="J78" s="1"/>
  <c r="K78"/>
  <c r="N78"/>
  <c r="M79"/>
  <c r="I80"/>
  <c r="J80" s="1"/>
  <c r="K80"/>
  <c r="N80"/>
  <c r="M81"/>
  <c r="I82"/>
  <c r="J82" s="1"/>
  <c r="K82"/>
  <c r="N82"/>
  <c r="M83"/>
  <c r="I84"/>
  <c r="J84" s="1"/>
  <c r="K84"/>
  <c r="N84"/>
  <c r="M85"/>
  <c r="I86"/>
  <c r="J86" s="1"/>
  <c r="K86"/>
  <c r="N86"/>
  <c r="M87"/>
  <c r="I88"/>
  <c r="J88" s="1"/>
  <c r="K88"/>
  <c r="N88"/>
  <c r="M89"/>
  <c r="I90"/>
  <c r="J90" s="1"/>
  <c r="K90"/>
  <c r="N90"/>
  <c r="M91"/>
  <c r="I92"/>
  <c r="J92" s="1"/>
  <c r="K92"/>
  <c r="N92"/>
  <c r="M93"/>
  <c r="I94"/>
  <c r="J94" s="1"/>
  <c r="K94"/>
  <c r="N94"/>
  <c r="M95"/>
  <c r="I96"/>
  <c r="J96" s="1"/>
  <c r="K96"/>
  <c r="N96"/>
  <c r="M97"/>
  <c r="I98"/>
  <c r="J98" s="1"/>
  <c r="K98"/>
  <c r="N98"/>
  <c r="M99"/>
  <c r="I100"/>
  <c r="J100" s="1"/>
  <c r="K100"/>
  <c r="N100"/>
  <c r="M101"/>
  <c r="I102"/>
  <c r="J102" s="1"/>
  <c r="K102"/>
  <c r="N102"/>
  <c r="M103"/>
  <c r="I104"/>
  <c r="J104" s="1"/>
  <c r="K104"/>
  <c r="N104"/>
  <c r="M105"/>
  <c r="I106"/>
  <c r="J106" s="1"/>
  <c r="K106"/>
  <c r="N106"/>
  <c r="M107"/>
  <c r="I23"/>
  <c r="J23" s="1"/>
  <c r="K23"/>
  <c r="M23" s="1"/>
  <c r="N23" s="1"/>
  <c r="M24"/>
  <c r="N24" s="1"/>
  <c r="I25"/>
  <c r="J25" s="1"/>
  <c r="K25"/>
  <c r="M25" s="1"/>
  <c r="N25" s="1"/>
  <c r="M26"/>
  <c r="N26" s="1"/>
  <c r="I27"/>
  <c r="J27" s="1"/>
  <c r="K27"/>
  <c r="M27" s="1"/>
  <c r="N27" s="1"/>
  <c r="M28"/>
  <c r="N28" s="1"/>
  <c r="I29"/>
  <c r="J29" s="1"/>
  <c r="K29"/>
  <c r="M29" s="1"/>
  <c r="N29" s="1"/>
  <c r="M30"/>
  <c r="N30" s="1"/>
  <c r="I31"/>
  <c r="J31" s="1"/>
  <c r="K31"/>
  <c r="M31" s="1"/>
  <c r="N31" s="1"/>
  <c r="M32"/>
  <c r="N32" s="1"/>
  <c r="I33"/>
  <c r="J33" s="1"/>
  <c r="K33"/>
  <c r="M33" s="1"/>
  <c r="N33" s="1"/>
  <c r="M34"/>
  <c r="N34" s="1"/>
  <c r="I35"/>
  <c r="J35" s="1"/>
  <c r="K35"/>
  <c r="M35" s="1"/>
  <c r="N35" s="1"/>
  <c r="M36"/>
  <c r="N36" s="1"/>
  <c r="I37"/>
  <c r="J37" s="1"/>
  <c r="K37"/>
  <c r="M37" s="1"/>
  <c r="N37" s="1"/>
  <c r="M38"/>
  <c r="I39"/>
  <c r="J39" s="1"/>
  <c r="Q39" s="1"/>
  <c r="K39"/>
  <c r="M40"/>
  <c r="I41"/>
  <c r="J41" s="1"/>
  <c r="Q41" s="1"/>
  <c r="K41"/>
  <c r="M42"/>
  <c r="I43"/>
  <c r="J43" s="1"/>
  <c r="Q43" s="1"/>
  <c r="K43"/>
  <c r="M44"/>
  <c r="I45"/>
  <c r="J45" s="1"/>
  <c r="Q45" s="1"/>
  <c r="K45"/>
  <c r="M46"/>
  <c r="I47"/>
  <c r="J47" s="1"/>
  <c r="Q47" s="1"/>
  <c r="K47"/>
  <c r="M48"/>
  <c r="I49"/>
  <c r="J49" s="1"/>
  <c r="Q49" s="1"/>
  <c r="K49"/>
  <c r="M50"/>
  <c r="I51"/>
  <c r="J51" s="1"/>
  <c r="Q51" s="1"/>
  <c r="K51"/>
  <c r="M52"/>
  <c r="I53"/>
  <c r="J53" s="1"/>
  <c r="Q53" s="1"/>
  <c r="K53"/>
  <c r="M54"/>
  <c r="I55"/>
  <c r="J55" s="1"/>
  <c r="Q55" s="1"/>
  <c r="K55"/>
  <c r="M56"/>
  <c r="I57"/>
  <c r="J57" s="1"/>
  <c r="Q57" s="1"/>
  <c r="K57"/>
  <c r="M58"/>
  <c r="I59"/>
  <c r="J59" s="1"/>
  <c r="Q59" s="1"/>
  <c r="K59"/>
  <c r="M60"/>
  <c r="I61"/>
  <c r="J61" s="1"/>
  <c r="Q61" s="1"/>
  <c r="K61"/>
  <c r="M62"/>
  <c r="I63"/>
  <c r="J63" s="1"/>
  <c r="Q63" s="1"/>
  <c r="K63"/>
  <c r="M64"/>
  <c r="I65"/>
  <c r="J65" s="1"/>
  <c r="Q65" s="1"/>
  <c r="K65"/>
  <c r="M66"/>
  <c r="I67"/>
  <c r="J67" s="1"/>
  <c r="Q67" s="1"/>
  <c r="K67"/>
  <c r="M68"/>
  <c r="I69"/>
  <c r="J69" s="1"/>
  <c r="Q69" s="1"/>
  <c r="K69"/>
  <c r="M70"/>
  <c r="I71"/>
  <c r="J71" s="1"/>
  <c r="Q71" s="1"/>
  <c r="K71"/>
  <c r="M72"/>
  <c r="I73"/>
  <c r="J73" s="1"/>
  <c r="Q73" s="1"/>
  <c r="K73"/>
  <c r="M74"/>
  <c r="I75"/>
  <c r="J75" s="1"/>
  <c r="Q75" s="1"/>
  <c r="K75"/>
  <c r="M76"/>
  <c r="I77"/>
  <c r="J77" s="1"/>
  <c r="Q77" s="1"/>
  <c r="K77"/>
  <c r="M78"/>
  <c r="I79"/>
  <c r="J79" s="1"/>
  <c r="Q79" s="1"/>
  <c r="K79"/>
  <c r="M80"/>
  <c r="I81"/>
  <c r="J81" s="1"/>
  <c r="Q81" s="1"/>
  <c r="K81"/>
  <c r="M82"/>
  <c r="I83"/>
  <c r="J83" s="1"/>
  <c r="Q83" s="1"/>
  <c r="K83"/>
  <c r="M84"/>
  <c r="I85"/>
  <c r="J85" s="1"/>
  <c r="Q85" s="1"/>
  <c r="K85"/>
  <c r="M86"/>
  <c r="I87"/>
  <c r="J87" s="1"/>
  <c r="Q87" s="1"/>
  <c r="K87"/>
  <c r="M88"/>
  <c r="I89"/>
  <c r="J89" s="1"/>
  <c r="Q89" s="1"/>
  <c r="K89"/>
  <c r="M90"/>
  <c r="I91"/>
  <c r="J91" s="1"/>
  <c r="Q91" s="1"/>
  <c r="K91"/>
  <c r="M92"/>
  <c r="I93"/>
  <c r="J93" s="1"/>
  <c r="Q93" s="1"/>
  <c r="K93"/>
  <c r="M94"/>
  <c r="I95"/>
  <c r="J95" s="1"/>
  <c r="Q95" s="1"/>
  <c r="K95"/>
  <c r="M96"/>
  <c r="I97"/>
  <c r="J97" s="1"/>
  <c r="Q97" s="1"/>
  <c r="K97"/>
  <c r="M98"/>
  <c r="I99"/>
  <c r="J99" s="1"/>
  <c r="Q99" s="1"/>
  <c r="K99"/>
  <c r="M100"/>
  <c r="I101"/>
  <c r="J101" s="1"/>
  <c r="Q101" s="1"/>
  <c r="K101"/>
  <c r="M102"/>
  <c r="I103"/>
  <c r="J103" s="1"/>
  <c r="Q103" s="1"/>
  <c r="K103"/>
  <c r="M104"/>
  <c r="I105"/>
  <c r="J105" s="1"/>
  <c r="Q105" s="1"/>
  <c r="K105"/>
  <c r="M106"/>
  <c r="I107"/>
  <c r="J107" s="1"/>
  <c r="Q107" s="1"/>
  <c r="K107"/>
  <c r="Q17" l="1"/>
  <c r="Q13"/>
  <c r="Q35"/>
  <c r="Q31"/>
  <c r="Q27"/>
  <c r="Q23"/>
  <c r="Q106"/>
  <c r="Q9"/>
  <c r="Q104"/>
  <c r="Q102"/>
  <c r="Q100"/>
  <c r="Q98"/>
  <c r="Q96"/>
  <c r="Q94"/>
  <c r="Q92"/>
  <c r="Q90"/>
  <c r="Q88"/>
  <c r="Q86"/>
  <c r="Q84"/>
  <c r="Q82"/>
  <c r="Q80"/>
  <c r="Q78"/>
  <c r="Q76"/>
  <c r="Q74"/>
  <c r="Q72"/>
  <c r="Q70"/>
  <c r="Q68"/>
  <c r="Q66"/>
  <c r="Q64"/>
  <c r="Q62"/>
  <c r="Q60"/>
  <c r="Q58"/>
  <c r="Q56"/>
  <c r="Q54"/>
  <c r="Q52"/>
  <c r="Q50"/>
  <c r="Q48"/>
  <c r="Q46"/>
  <c r="Q44"/>
  <c r="Q42"/>
  <c r="Q40"/>
  <c r="Q38"/>
  <c r="Q37"/>
  <c r="Q33"/>
  <c r="Q29"/>
  <c r="Q25"/>
  <c r="Q36"/>
  <c r="Q34"/>
  <c r="Q32"/>
  <c r="Q30"/>
  <c r="Q28"/>
  <c r="Q26"/>
  <c r="Q24"/>
  <c r="Q19"/>
  <c r="Q15"/>
  <c r="Q11"/>
  <c r="Q22"/>
  <c r="Q20"/>
  <c r="Q16"/>
  <c r="Q12"/>
  <c r="Q8"/>
  <c r="Q18"/>
  <c r="Q14"/>
  <c r="Q10"/>
  <c r="D107" i="6" l="1"/>
  <c r="C107"/>
  <c r="B107"/>
  <c r="M107" s="1"/>
  <c r="D106"/>
  <c r="C106"/>
  <c r="B106"/>
  <c r="I106" s="1"/>
  <c r="J106" s="1"/>
  <c r="D105"/>
  <c r="C105"/>
  <c r="B105"/>
  <c r="M105" s="1"/>
  <c r="I104"/>
  <c r="J104" s="1"/>
  <c r="M103"/>
  <c r="I102"/>
  <c r="J102" s="1"/>
  <c r="M101"/>
  <c r="I100"/>
  <c r="J100" s="1"/>
  <c r="M99"/>
  <c r="I98"/>
  <c r="J98" s="1"/>
  <c r="M97"/>
  <c r="I96"/>
  <c r="J96" s="1"/>
  <c r="M95"/>
  <c r="I94"/>
  <c r="J94" s="1"/>
  <c r="M93"/>
  <c r="I92"/>
  <c r="J92" s="1"/>
  <c r="M91"/>
  <c r="I90"/>
  <c r="J90" s="1"/>
  <c r="M89"/>
  <c r="I88"/>
  <c r="J88" s="1"/>
  <c r="M87"/>
  <c r="I86"/>
  <c r="J86" s="1"/>
  <c r="M85"/>
  <c r="I84"/>
  <c r="J84" s="1"/>
  <c r="M83"/>
  <c r="I82"/>
  <c r="J82" s="1"/>
  <c r="M81"/>
  <c r="I80"/>
  <c r="J80" s="1"/>
  <c r="M79"/>
  <c r="I78"/>
  <c r="J78" s="1"/>
  <c r="M77"/>
  <c r="I76"/>
  <c r="J76" s="1"/>
  <c r="M75"/>
  <c r="I74"/>
  <c r="J74" s="1"/>
  <c r="M73"/>
  <c r="I72"/>
  <c r="J72" s="1"/>
  <c r="M71"/>
  <c r="I70"/>
  <c r="J70" s="1"/>
  <c r="M69"/>
  <c r="I68"/>
  <c r="J68" s="1"/>
  <c r="M67"/>
  <c r="I66"/>
  <c r="J66" s="1"/>
  <c r="M65"/>
  <c r="I64"/>
  <c r="J64" s="1"/>
  <c r="M63"/>
  <c r="I62"/>
  <c r="J62" s="1"/>
  <c r="M61"/>
  <c r="I60"/>
  <c r="J60" s="1"/>
  <c r="M59"/>
  <c r="I58"/>
  <c r="J58" s="1"/>
  <c r="M57"/>
  <c r="I56"/>
  <c r="J56" s="1"/>
  <c r="M55"/>
  <c r="I54"/>
  <c r="J54" s="1"/>
  <c r="M53"/>
  <c r="I52"/>
  <c r="J52" s="1"/>
  <c r="M51"/>
  <c r="I50"/>
  <c r="J50" s="1"/>
  <c r="M49"/>
  <c r="I48"/>
  <c r="J48" s="1"/>
  <c r="M47"/>
  <c r="I46"/>
  <c r="J46" s="1"/>
  <c r="M45"/>
  <c r="I44"/>
  <c r="J44" s="1"/>
  <c r="M43"/>
  <c r="I42"/>
  <c r="J42" s="1"/>
  <c r="M41"/>
  <c r="I40"/>
  <c r="J40" s="1"/>
  <c r="M39"/>
  <c r="I38"/>
  <c r="J38" s="1"/>
  <c r="I36"/>
  <c r="J36" s="1"/>
  <c r="I34"/>
  <c r="J34" s="1"/>
  <c r="I32"/>
  <c r="J32" s="1"/>
  <c r="I30"/>
  <c r="J30" s="1"/>
  <c r="I28"/>
  <c r="J28" s="1"/>
  <c r="I26"/>
  <c r="J26" s="1"/>
  <c r="I24"/>
  <c r="J24" s="1"/>
  <c r="I22"/>
  <c r="J22" s="1"/>
  <c r="I20"/>
  <c r="J20" s="1"/>
  <c r="I18"/>
  <c r="J18" s="1"/>
  <c r="I16"/>
  <c r="J16" s="1"/>
  <c r="I14"/>
  <c r="J14" s="1"/>
  <c r="I12"/>
  <c r="J12" s="1"/>
  <c r="I10"/>
  <c r="J10" s="1"/>
  <c r="K8"/>
  <c r="D3" i="7"/>
  <c r="A3"/>
  <c r="A2"/>
  <c r="A1"/>
  <c r="K107" i="6" l="1"/>
  <c r="K105"/>
  <c r="K103"/>
  <c r="K101"/>
  <c r="K99"/>
  <c r="K97"/>
  <c r="K95"/>
  <c r="K93"/>
  <c r="K91"/>
  <c r="K89"/>
  <c r="K87"/>
  <c r="K85"/>
  <c r="K83"/>
  <c r="K81"/>
  <c r="K79"/>
  <c r="K77"/>
  <c r="K75"/>
  <c r="K73"/>
  <c r="K71"/>
  <c r="K69"/>
  <c r="K67"/>
  <c r="K65"/>
  <c r="K63"/>
  <c r="K61"/>
  <c r="K59"/>
  <c r="K57"/>
  <c r="K55"/>
  <c r="K53"/>
  <c r="K51"/>
  <c r="K49"/>
  <c r="K47"/>
  <c r="K45"/>
  <c r="K43"/>
  <c r="K41"/>
  <c r="K39"/>
  <c r="K37"/>
  <c r="M37" s="1"/>
  <c r="N37" s="1"/>
  <c r="K35"/>
  <c r="M35" s="1"/>
  <c r="N35" s="1"/>
  <c r="K33"/>
  <c r="M33" s="1"/>
  <c r="N33" s="1"/>
  <c r="K31"/>
  <c r="M31" s="1"/>
  <c r="N31" s="1"/>
  <c r="K29"/>
  <c r="M29" s="1"/>
  <c r="N29" s="1"/>
  <c r="K27"/>
  <c r="M27" s="1"/>
  <c r="N27" s="1"/>
  <c r="K25"/>
  <c r="M25" s="1"/>
  <c r="N25" s="1"/>
  <c r="K23"/>
  <c r="M23" s="1"/>
  <c r="N23" s="1"/>
  <c r="K21"/>
  <c r="M21" s="1"/>
  <c r="N21" s="1"/>
  <c r="K19"/>
  <c r="M19" s="1"/>
  <c r="N19" s="1"/>
  <c r="K17"/>
  <c r="M17" s="1"/>
  <c r="N17" s="1"/>
  <c r="K15"/>
  <c r="M15" s="1"/>
  <c r="K13"/>
  <c r="M13" s="1"/>
  <c r="K11"/>
  <c r="M11" s="1"/>
  <c r="K9"/>
  <c r="M9" s="1"/>
  <c r="I107"/>
  <c r="J107" s="1"/>
  <c r="Q107" s="1"/>
  <c r="I105"/>
  <c r="J105" s="1"/>
  <c r="I103"/>
  <c r="J103" s="1"/>
  <c r="Q103" s="1"/>
  <c r="I101"/>
  <c r="J101" s="1"/>
  <c r="I99"/>
  <c r="J99" s="1"/>
  <c r="Q99" s="1"/>
  <c r="I97"/>
  <c r="J97" s="1"/>
  <c r="I95"/>
  <c r="J95" s="1"/>
  <c r="Q95" s="1"/>
  <c r="I93"/>
  <c r="J93" s="1"/>
  <c r="I91"/>
  <c r="J91" s="1"/>
  <c r="Q91" s="1"/>
  <c r="I89"/>
  <c r="J89" s="1"/>
  <c r="I87"/>
  <c r="J87" s="1"/>
  <c r="Q87" s="1"/>
  <c r="I85"/>
  <c r="J85" s="1"/>
  <c r="I83"/>
  <c r="J83" s="1"/>
  <c r="Q83" s="1"/>
  <c r="I81"/>
  <c r="J81" s="1"/>
  <c r="I79"/>
  <c r="J79" s="1"/>
  <c r="Q79" s="1"/>
  <c r="I77"/>
  <c r="J77" s="1"/>
  <c r="I75"/>
  <c r="J75" s="1"/>
  <c r="Q75" s="1"/>
  <c r="I73"/>
  <c r="J73" s="1"/>
  <c r="I71"/>
  <c r="J71" s="1"/>
  <c r="Q71" s="1"/>
  <c r="I69"/>
  <c r="J69" s="1"/>
  <c r="I67"/>
  <c r="J67" s="1"/>
  <c r="I65"/>
  <c r="J65" s="1"/>
  <c r="I63"/>
  <c r="J63" s="1"/>
  <c r="I61"/>
  <c r="J61" s="1"/>
  <c r="I59"/>
  <c r="J59" s="1"/>
  <c r="I57"/>
  <c r="J57" s="1"/>
  <c r="I55"/>
  <c r="J55" s="1"/>
  <c r="I53"/>
  <c r="J53" s="1"/>
  <c r="I51"/>
  <c r="J51" s="1"/>
  <c r="I49"/>
  <c r="J49" s="1"/>
  <c r="I47"/>
  <c r="J47" s="1"/>
  <c r="I45"/>
  <c r="J45" s="1"/>
  <c r="I43"/>
  <c r="J43" s="1"/>
  <c r="I41"/>
  <c r="J41" s="1"/>
  <c r="I39"/>
  <c r="J39" s="1"/>
  <c r="I37"/>
  <c r="J37" s="1"/>
  <c r="I35"/>
  <c r="J35" s="1"/>
  <c r="I33"/>
  <c r="J33" s="1"/>
  <c r="I31"/>
  <c r="J31" s="1"/>
  <c r="I29"/>
  <c r="J29" s="1"/>
  <c r="I27"/>
  <c r="J27" s="1"/>
  <c r="I25"/>
  <c r="J25" s="1"/>
  <c r="I23"/>
  <c r="J23" s="1"/>
  <c r="I21"/>
  <c r="J21" s="1"/>
  <c r="I19"/>
  <c r="J19" s="1"/>
  <c r="I17"/>
  <c r="J17" s="1"/>
  <c r="I15"/>
  <c r="J15" s="1"/>
  <c r="I13"/>
  <c r="J13" s="1"/>
  <c r="I11"/>
  <c r="J11" s="1"/>
  <c r="I9"/>
  <c r="J9" s="1"/>
  <c r="N106"/>
  <c r="N104"/>
  <c r="N102"/>
  <c r="N100"/>
  <c r="N98"/>
  <c r="N96"/>
  <c r="N94"/>
  <c r="N92"/>
  <c r="N90"/>
  <c r="N88"/>
  <c r="N86"/>
  <c r="N84"/>
  <c r="N82"/>
  <c r="N80"/>
  <c r="N78"/>
  <c r="N76"/>
  <c r="N74"/>
  <c r="N72"/>
  <c r="N70"/>
  <c r="N68"/>
  <c r="N66"/>
  <c r="N64"/>
  <c r="N62"/>
  <c r="N60"/>
  <c r="N58"/>
  <c r="N56"/>
  <c r="N54"/>
  <c r="N52"/>
  <c r="N50"/>
  <c r="N48"/>
  <c r="N46"/>
  <c r="N44"/>
  <c r="N42"/>
  <c r="N40"/>
  <c r="N38"/>
  <c r="M8"/>
  <c r="N8" s="1"/>
  <c r="M106"/>
  <c r="M104"/>
  <c r="M102"/>
  <c r="M100"/>
  <c r="M98"/>
  <c r="M96"/>
  <c r="M94"/>
  <c r="M92"/>
  <c r="M90"/>
  <c r="M88"/>
  <c r="M86"/>
  <c r="M84"/>
  <c r="M82"/>
  <c r="M80"/>
  <c r="M78"/>
  <c r="M76"/>
  <c r="M74"/>
  <c r="M72"/>
  <c r="M70"/>
  <c r="M68"/>
  <c r="Q68" s="1"/>
  <c r="M66"/>
  <c r="Q66" s="1"/>
  <c r="M64"/>
  <c r="Q64" s="1"/>
  <c r="M62"/>
  <c r="Q62" s="1"/>
  <c r="M60"/>
  <c r="Q60" s="1"/>
  <c r="M58"/>
  <c r="Q58" s="1"/>
  <c r="M56"/>
  <c r="Q56" s="1"/>
  <c r="M54"/>
  <c r="Q54" s="1"/>
  <c r="M52"/>
  <c r="Q52" s="1"/>
  <c r="M50"/>
  <c r="Q50" s="1"/>
  <c r="M48"/>
  <c r="Q48" s="1"/>
  <c r="M46"/>
  <c r="Q46" s="1"/>
  <c r="M44"/>
  <c r="Q44" s="1"/>
  <c r="M42"/>
  <c r="Q42" s="1"/>
  <c r="M40"/>
  <c r="Q40" s="1"/>
  <c r="M38"/>
  <c r="Q38" s="1"/>
  <c r="K106"/>
  <c r="K104"/>
  <c r="K102"/>
  <c r="K100"/>
  <c r="K98"/>
  <c r="K96"/>
  <c r="K94"/>
  <c r="K92"/>
  <c r="K90"/>
  <c r="K88"/>
  <c r="K86"/>
  <c r="K84"/>
  <c r="K82"/>
  <c r="K80"/>
  <c r="K78"/>
  <c r="K76"/>
  <c r="K74"/>
  <c r="K72"/>
  <c r="K70"/>
  <c r="K68"/>
  <c r="K66"/>
  <c r="K64"/>
  <c r="K62"/>
  <c r="K60"/>
  <c r="K58"/>
  <c r="K56"/>
  <c r="K54"/>
  <c r="K52"/>
  <c r="K50"/>
  <c r="K48"/>
  <c r="K46"/>
  <c r="K44"/>
  <c r="K42"/>
  <c r="K40"/>
  <c r="K38"/>
  <c r="K36"/>
  <c r="M36" s="1"/>
  <c r="N36" s="1"/>
  <c r="K34"/>
  <c r="M34" s="1"/>
  <c r="N34" s="1"/>
  <c r="K32"/>
  <c r="M32" s="1"/>
  <c r="N32" s="1"/>
  <c r="K30"/>
  <c r="M30" s="1"/>
  <c r="N30" s="1"/>
  <c r="K28"/>
  <c r="M28" s="1"/>
  <c r="N28" s="1"/>
  <c r="K26"/>
  <c r="M26" s="1"/>
  <c r="N26" s="1"/>
  <c r="K24"/>
  <c r="M24" s="1"/>
  <c r="N24" s="1"/>
  <c r="K22"/>
  <c r="M22" s="1"/>
  <c r="N22" s="1"/>
  <c r="K20"/>
  <c r="M20" s="1"/>
  <c r="N20" s="1"/>
  <c r="K18"/>
  <c r="M18" s="1"/>
  <c r="N18" s="1"/>
  <c r="K16"/>
  <c r="M16" s="1"/>
  <c r="N16" s="1"/>
  <c r="M14"/>
  <c r="N14" s="1"/>
  <c r="K12"/>
  <c r="M12" s="1"/>
  <c r="K10"/>
  <c r="M10" s="1"/>
  <c r="N107"/>
  <c r="N105"/>
  <c r="N103"/>
  <c r="N101"/>
  <c r="N99"/>
  <c r="N97"/>
  <c r="N95"/>
  <c r="N93"/>
  <c r="N91"/>
  <c r="N89"/>
  <c r="N87"/>
  <c r="N85"/>
  <c r="N83"/>
  <c r="N81"/>
  <c r="N79"/>
  <c r="N77"/>
  <c r="N75"/>
  <c r="N73"/>
  <c r="N71"/>
  <c r="N69"/>
  <c r="N67"/>
  <c r="N65"/>
  <c r="N63"/>
  <c r="N61"/>
  <c r="N59"/>
  <c r="N57"/>
  <c r="N55"/>
  <c r="N53"/>
  <c r="N51"/>
  <c r="N49"/>
  <c r="N47"/>
  <c r="N45"/>
  <c r="N43"/>
  <c r="N41"/>
  <c r="N39"/>
  <c r="I8"/>
  <c r="J8" s="1"/>
  <c r="Q39"/>
  <c r="Q41"/>
  <c r="Q43"/>
  <c r="Q45"/>
  <c r="Q47"/>
  <c r="Q49"/>
  <c r="Q51"/>
  <c r="Q53"/>
  <c r="Q55"/>
  <c r="Q57"/>
  <c r="Q59"/>
  <c r="Q61"/>
  <c r="Q63"/>
  <c r="Q65"/>
  <c r="Q67"/>
  <c r="Q69"/>
  <c r="Q70"/>
  <c r="Q72"/>
  <c r="Q73"/>
  <c r="Q74"/>
  <c r="Q76"/>
  <c r="Q77"/>
  <c r="Q78"/>
  <c r="Q80"/>
  <c r="Q81"/>
  <c r="Q82"/>
  <c r="Q84"/>
  <c r="Q85"/>
  <c r="Q86"/>
  <c r="Q88"/>
  <c r="Q89"/>
  <c r="Q90"/>
  <c r="Q92"/>
  <c r="Q93"/>
  <c r="Q94"/>
  <c r="Q96"/>
  <c r="Q97"/>
  <c r="Q98"/>
  <c r="Q100"/>
  <c r="Q101"/>
  <c r="Q102"/>
  <c r="Q104"/>
  <c r="Q105"/>
  <c r="Q106"/>
  <c r="N10" l="1"/>
  <c r="Q10" s="1"/>
  <c r="N12"/>
  <c r="Q12" s="1"/>
  <c r="N11"/>
  <c r="Q11" s="1"/>
  <c r="N15"/>
  <c r="Q15"/>
  <c r="N9"/>
  <c r="Q9"/>
  <c r="N13"/>
  <c r="Q13" s="1"/>
  <c r="Q37"/>
  <c r="Q35"/>
  <c r="Q33"/>
  <c r="Q31"/>
  <c r="Q29"/>
  <c r="Q28"/>
  <c r="Q26"/>
  <c r="Q24"/>
  <c r="Q22"/>
  <c r="Q20"/>
  <c r="Q18"/>
  <c r="Q16"/>
  <c r="Q14"/>
  <c r="Q36"/>
  <c r="Q34"/>
  <c r="Q32"/>
  <c r="Q30"/>
  <c r="Q27"/>
  <c r="Q25"/>
  <c r="Q23"/>
  <c r="Q21"/>
  <c r="Q19"/>
  <c r="Q17"/>
  <c r="Q8" l="1"/>
</calcChain>
</file>

<file path=xl/sharedStrings.xml><?xml version="1.0" encoding="utf-8"?>
<sst xmlns="http://schemas.openxmlformats.org/spreadsheetml/2006/main" count="137" uniqueCount="90">
  <si>
    <t>jktdh; mPp ek/;fed fo|ky; bUnjokM+k ia-la- jkuh ftyk ¼ikyh½</t>
  </si>
  <si>
    <t>fo"k;%&amp;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</si>
  <si>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</si>
  <si>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</si>
  <si>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</si>
  <si>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</si>
  <si>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</si>
  <si>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</si>
  <si>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</si>
  <si>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dqy</t>
  </si>
  <si>
    <t>fyf[kr l=kad</t>
  </si>
  <si>
    <t>dqy mifLFkfr</t>
  </si>
  <si>
    <t>fo|kFkhZ dh mifLFkfr</t>
  </si>
  <si>
    <t>mifLFkfr izfr'kr</t>
  </si>
  <si>
    <t>mifLFkfr l=kad</t>
  </si>
  <si>
    <t>dqy l=kad</t>
  </si>
  <si>
    <t>izkstsDV</t>
  </si>
  <si>
    <t>O;ogkj</t>
  </si>
  <si>
    <t>lS)k-</t>
  </si>
  <si>
    <t>MANOHAR DAS</t>
  </si>
  <si>
    <t>l=kad 'khV l=~% 2019&amp;2020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</si>
  <si>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</si>
  <si>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</si>
  <si>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</si>
  <si>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</si>
  <si>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</si>
  <si>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</si>
  <si>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</si>
  <si>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</si>
  <si>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</si>
  <si>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</si>
  <si>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</si>
  <si>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</si>
  <si>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</si>
  <si>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</si>
  <si>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</si>
  <si>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</si>
  <si>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</si>
  <si>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</si>
  <si>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</si>
  <si>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</si>
  <si>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</si>
  <si>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</si>
  <si>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</si>
  <si>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</si>
  <si>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</si>
  <si>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v)Z okf"kZd</t>
  </si>
  <si>
    <t>gLrk{kj fo"k;k/;kid</t>
  </si>
  <si>
    <t>gLrk{kj laaLFkk iz/kku</t>
  </si>
  <si>
    <t>gLrk{kj ijh{kk izHkkjh</t>
  </si>
  <si>
    <t>dz- la-</t>
  </si>
  <si>
    <t>fo|kFkhZ dk uke</t>
  </si>
  <si>
    <t>oxZ %&amp;</t>
  </si>
  <si>
    <t>political science</t>
  </si>
  <si>
    <t xml:space="preserve">v)Zokf"kZd                 </t>
  </si>
  <si>
    <t>dqy ;ksx v)Z okf"kZd rd</t>
  </si>
  <si>
    <t>ml</t>
  </si>
  <si>
    <t>ab</t>
  </si>
  <si>
    <t>na</t>
  </si>
  <si>
    <t>d{kk%&amp; 12*v*</t>
  </si>
  <si>
    <t>ladk; %&amp;</t>
  </si>
  <si>
    <t>dyk oxZ</t>
  </si>
  <si>
    <t>S.U.P.W.</t>
  </si>
  <si>
    <t>Government Senior Secondary School INDERWARA, Rani (PALI)</t>
  </si>
  <si>
    <t>Sesssional Marks 2019-20</t>
  </si>
  <si>
    <t>Class - 12th A</t>
  </si>
  <si>
    <t>Arts</t>
  </si>
  <si>
    <t>Faculty :-</t>
  </si>
  <si>
    <t>Subject :-</t>
  </si>
  <si>
    <t>S.No.</t>
  </si>
  <si>
    <t>Student Name</t>
  </si>
  <si>
    <t>Class Roll No.</t>
  </si>
  <si>
    <t>Board Roll No.</t>
  </si>
  <si>
    <t>First Test</t>
  </si>
  <si>
    <t>Second Test</t>
  </si>
  <si>
    <t>Third Test</t>
  </si>
  <si>
    <t>HY Exam</t>
  </si>
  <si>
    <t>TH.</t>
  </si>
  <si>
    <t>Total Till HY Exam</t>
  </si>
  <si>
    <t xml:space="preserve">TH. Sessional </t>
  </si>
  <si>
    <t>Student Attend.</t>
  </si>
  <si>
    <t>Total   Meeting</t>
  </si>
  <si>
    <t>Att. Percentage</t>
  </si>
  <si>
    <t>Attend. S.M.</t>
  </si>
  <si>
    <t>Project</t>
  </si>
  <si>
    <t>Deciplane</t>
  </si>
  <si>
    <t>Total Marks</t>
  </si>
  <si>
    <t>Subject Teacher Sign</t>
  </si>
  <si>
    <t>Exam. Incharge Sign</t>
  </si>
  <si>
    <t>Head of Institude Sign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</si>
</sst>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6"/>
      <color theme="1"/>
      <name val="Kruti Dev 010"/>
    </font>
    <font>
      <b/>
      <sz val="18"/>
      <color theme="1"/>
      <name val="Kruti Dev 010"/>
    </font>
    <font>
      <b/>
      <sz val="24"/>
      <color theme="1"/>
      <name val="Kruti Dev 010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4"/>
      <color theme="1"/>
      <name val="Kruti Dev 010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Kruti Dev 010"/>
    </font>
    <font>
      <b/>
      <sz val="10"/>
      <color theme="1"/>
      <name val="Kruti Dev 010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textRotation="90" wrapText="1"/>
      <protection hidden="1"/>
    </xf>
    <xf numFmtId="0" fontId="7" fillId="0" borderId="2" xfId="0" applyFont="1" applyFill="1" applyBorder="1" applyAlignment="1" applyProtection="1">
      <alignment horizontal="center" vertical="center" textRotation="90" wrapText="1"/>
      <protection hidden="1"/>
    </xf>
    <xf numFmtId="0" fontId="17" fillId="0" borderId="4" xfId="0" applyFont="1" applyFill="1" applyBorder="1" applyAlignment="1" applyProtection="1">
      <alignment horizontal="center" vertical="center" textRotation="90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textRotation="90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textRotation="90" wrapText="1"/>
      <protection hidden="1"/>
    </xf>
    <xf numFmtId="0" fontId="7" fillId="0" borderId="7" xfId="0" applyFont="1" applyFill="1" applyBorder="1" applyAlignment="1" applyProtection="1">
      <alignment horizontal="center" vertical="center" textRotation="90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textRotation="90" wrapText="1"/>
      <protection hidden="1"/>
    </xf>
    <xf numFmtId="0" fontId="17" fillId="0" borderId="7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textRotation="90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" fontId="19" fillId="0" borderId="1" xfId="0" applyNumberFormat="1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1" fontId="20" fillId="0" borderId="1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2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textRotation="90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textRotation="90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textRotation="90" wrapText="1"/>
      <protection hidden="1"/>
    </xf>
    <xf numFmtId="0" fontId="11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2" xfId="0" applyFont="1" applyFill="1" applyBorder="1" applyAlignment="1" applyProtection="1">
      <alignment horizontal="center" vertical="center" textRotation="90" wrapText="1"/>
      <protection hidden="1"/>
    </xf>
    <xf numFmtId="0" fontId="8" fillId="0" borderId="7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th%20%20board%20satrank%20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Subjectwise strank Report"/>
      <sheetName val="other sub.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5"/>
  <sheetViews>
    <sheetView tabSelected="1" view="pageBreakPreview" zoomScaleSheetLayoutView="100" workbookViewId="0">
      <selection activeCell="M3" sqref="M3:P3"/>
    </sheetView>
  </sheetViews>
  <sheetFormatPr defaultRowHeight="18.75"/>
  <cols>
    <col min="1" max="1" width="4" style="52" customWidth="1"/>
    <col min="2" max="2" width="19.5703125" style="3" customWidth="1"/>
    <col min="3" max="3" width="6.42578125" style="3" customWidth="1"/>
    <col min="4" max="4" width="9.28515625" style="3" customWidth="1"/>
    <col min="5" max="7" width="5.42578125" style="3" customWidth="1"/>
    <col min="8" max="8" width="6" style="3" customWidth="1"/>
    <col min="9" max="9" width="6.5703125" style="3" customWidth="1"/>
    <col min="10" max="10" width="5" style="3" customWidth="1"/>
    <col min="11" max="11" width="7.28515625" style="52" customWidth="1"/>
    <col min="12" max="12" width="5.85546875" style="3" customWidth="1"/>
    <col min="13" max="13" width="7.7109375" style="3" customWidth="1"/>
    <col min="14" max="14" width="5.7109375" style="3" customWidth="1"/>
    <col min="15" max="15" width="4.7109375" style="3" customWidth="1"/>
    <col min="16" max="16" width="4.5703125" style="3" customWidth="1"/>
    <col min="17" max="17" width="6.140625" style="3" customWidth="1"/>
    <col min="18" max="26" width="9.140625" style="3" customWidth="1"/>
    <col min="27" max="16384" width="9.140625" style="3"/>
  </cols>
  <sheetData>
    <row r="1" spans="1:26" ht="24.7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"/>
    </row>
    <row r="2" spans="1:26" ht="19.5" customHeight="1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4"/>
    </row>
    <row r="3" spans="1:26" s="7" customFormat="1" ht="19.5" customHeight="1">
      <c r="A3" s="53" t="s">
        <v>59</v>
      </c>
      <c r="B3" s="53"/>
      <c r="C3" s="53"/>
      <c r="D3" s="5" t="s">
        <v>52</v>
      </c>
      <c r="E3" s="5"/>
      <c r="F3" s="56" t="s">
        <v>61</v>
      </c>
      <c r="G3" s="56"/>
      <c r="H3" s="56"/>
      <c r="I3" s="56"/>
      <c r="K3" s="8" t="s">
        <v>1</v>
      </c>
      <c r="L3" s="8"/>
      <c r="M3" s="9" t="s">
        <v>53</v>
      </c>
      <c r="N3" s="9"/>
      <c r="O3" s="9"/>
      <c r="P3" s="9"/>
      <c r="Q3" s="10"/>
    </row>
    <row r="4" spans="1:26" ht="63" customHeight="1">
      <c r="A4" s="11" t="s">
        <v>50</v>
      </c>
      <c r="B4" s="11" t="s">
        <v>51</v>
      </c>
      <c r="C4" s="12" t="s">
        <v>4</v>
      </c>
      <c r="D4" s="12" t="s">
        <v>5</v>
      </c>
      <c r="E4" s="13" t="s">
        <v>6</v>
      </c>
      <c r="F4" s="13" t="s">
        <v>7</v>
      </c>
      <c r="G4" s="13" t="s">
        <v>8</v>
      </c>
      <c r="H4" s="14" t="s">
        <v>54</v>
      </c>
      <c r="I4" s="15" t="s">
        <v>55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3" t="s">
        <v>16</v>
      </c>
      <c r="P4" s="13" t="s">
        <v>17</v>
      </c>
      <c r="Q4" s="13" t="s">
        <v>15</v>
      </c>
    </row>
    <row r="5" spans="1:26" ht="17.25" customHeight="1">
      <c r="A5" s="17"/>
      <c r="B5" s="17"/>
      <c r="C5" s="18"/>
      <c r="D5" s="18"/>
      <c r="E5" s="19"/>
      <c r="F5" s="19"/>
      <c r="G5" s="19"/>
      <c r="H5" s="20" t="s">
        <v>18</v>
      </c>
      <c r="I5" s="21"/>
      <c r="J5" s="22"/>
      <c r="K5" s="22"/>
      <c r="L5" s="23"/>
      <c r="M5" s="23"/>
      <c r="N5" s="22"/>
      <c r="O5" s="24"/>
      <c r="P5" s="24"/>
      <c r="Q5" s="24"/>
    </row>
    <row r="6" spans="1:26" ht="16.5" customHeight="1">
      <c r="A6" s="17"/>
      <c r="B6" s="17"/>
      <c r="C6" s="18"/>
      <c r="D6" s="18"/>
      <c r="E6" s="24"/>
      <c r="F6" s="24"/>
      <c r="G6" s="24"/>
      <c r="H6" s="25">
        <v>40</v>
      </c>
      <c r="I6" s="25">
        <v>70</v>
      </c>
      <c r="J6" s="25">
        <v>7</v>
      </c>
      <c r="K6" s="57">
        <v>298</v>
      </c>
      <c r="L6" s="23"/>
      <c r="M6" s="23"/>
      <c r="N6" s="26">
        <v>3</v>
      </c>
      <c r="O6" s="27">
        <v>3</v>
      </c>
      <c r="P6" s="27">
        <v>1</v>
      </c>
      <c r="Q6" s="26">
        <v>14</v>
      </c>
    </row>
    <row r="7" spans="1:26" ht="16.5" customHeight="1">
      <c r="A7" s="28"/>
      <c r="B7" s="28"/>
      <c r="C7" s="29"/>
      <c r="D7" s="29"/>
      <c r="E7" s="30">
        <v>10</v>
      </c>
      <c r="F7" s="31">
        <v>10</v>
      </c>
      <c r="G7" s="31">
        <v>10</v>
      </c>
      <c r="H7" s="31">
        <v>70</v>
      </c>
      <c r="I7" s="31">
        <v>100</v>
      </c>
      <c r="J7" s="31">
        <v>10</v>
      </c>
      <c r="K7" s="58"/>
      <c r="L7" s="22"/>
      <c r="M7" s="22"/>
      <c r="N7" s="32">
        <v>3</v>
      </c>
      <c r="O7" s="33">
        <v>5</v>
      </c>
      <c r="P7" s="33">
        <v>2</v>
      </c>
      <c r="Q7" s="32">
        <v>20</v>
      </c>
    </row>
    <row r="8" spans="1:26" ht="21" customHeight="1">
      <c r="A8" s="34">
        <v>1</v>
      </c>
      <c r="B8" s="101" t="s">
        <v>21</v>
      </c>
      <c r="C8" s="60">
        <v>1204</v>
      </c>
      <c r="D8" s="102">
        <v>3304962</v>
      </c>
      <c r="E8" s="62">
        <v>5</v>
      </c>
      <c r="F8" s="62">
        <v>5</v>
      </c>
      <c r="G8" s="62">
        <v>5</v>
      </c>
      <c r="H8" s="62">
        <v>50</v>
      </c>
      <c r="I8" s="35">
        <f>IFERROR(IF(AND(B8=""),"",SUM(E8,G8,F8,H8)),"")</f>
        <v>65</v>
      </c>
      <c r="J8" s="36">
        <f>IFERROR(IF(AND(I8=""),"",ROUNDUP(I8*10%,0)),"")</f>
        <v>7</v>
      </c>
      <c r="K8" s="63">
        <f>IFERROR(IF(AND($M$3=""),"",IF(AND(B8=""),"",$K$6)),"")</f>
        <v>298</v>
      </c>
      <c r="L8" s="64">
        <v>272</v>
      </c>
      <c r="M8" s="38">
        <f>IFERROR(IF(AND($M$3=""),"",IF(AND(B8="",L8=""),"",L8/K8*100)),"")</f>
        <v>91.275167785234899</v>
      </c>
      <c r="N8" s="37">
        <f>IFERROR(IF(AND($M$3=""),"",IF(AND(B8=""),"",IF(AND(M8&gt;85),3,IF(AND(M8&gt;80),2,IF(AND(M8&gt;=75),1,0))))),"")</f>
        <v>3</v>
      </c>
      <c r="O8" s="66"/>
      <c r="P8" s="66"/>
      <c r="Q8" s="39">
        <f>IFERROR(IF(AND($M$3=""),"",IF(AND(B8="",J8="",M8="",O8="",P8=""),"",SUM(J8,N8,O8,P8))),"")</f>
        <v>10</v>
      </c>
    </row>
    <row r="9" spans="1:26" ht="21" customHeight="1">
      <c r="A9" s="34">
        <v>2</v>
      </c>
      <c r="B9" s="101" t="s">
        <v>22</v>
      </c>
      <c r="C9" s="60">
        <v>1205</v>
      </c>
      <c r="D9" s="102">
        <v>3304963</v>
      </c>
      <c r="E9" s="62"/>
      <c r="F9" s="62"/>
      <c r="G9" s="62"/>
      <c r="H9" s="62"/>
      <c r="I9" s="35">
        <f t="shared" ref="I9:I72" si="0">IFERROR(IF(AND(B9=""),"",SUM(E9,G9,F9,H9)),"")</f>
        <v>0</v>
      </c>
      <c r="J9" s="36">
        <f t="shared" ref="J9:J72" si="1">IFERROR(IF(AND(I9=""),"",ROUNDUP(I9*10%,0)),"")</f>
        <v>0</v>
      </c>
      <c r="K9" s="63">
        <f t="shared" ref="K9:K72" si="2">IFERROR(IF(AND($M$3=""),"",IF(AND(B9=""),"",$K$6)),"")</f>
        <v>298</v>
      </c>
      <c r="L9" s="64">
        <v>275</v>
      </c>
      <c r="M9" s="38">
        <f t="shared" ref="M9:M72" si="3">IFERROR(IF(AND($M$3=""),"",IF(AND(B9="",L9=""),"",L9/K9*100)),"")</f>
        <v>92.281879194630861</v>
      </c>
      <c r="N9" s="37">
        <f t="shared" ref="N9:N72" si="4">IFERROR(IF(AND($M$3=""),"",IF(AND(B9=""),"",IF(AND(M9&gt;85),3,IF(AND(M9&gt;80),2,IF(AND(M9&gt;=75),1,0))))),"")</f>
        <v>3</v>
      </c>
      <c r="O9" s="66"/>
      <c r="P9" s="66"/>
      <c r="Q9" s="39">
        <f t="shared" ref="Q9:Q72" si="5">IFERROR(IF(AND($M$3=""),"",IF(AND(B9="",J9="",M9="",O9="",P9=""),"",SUM(J9,N9,O9,P9))),"")</f>
        <v>3</v>
      </c>
    </row>
    <row r="10" spans="1:26" ht="21" customHeight="1">
      <c r="A10" s="34">
        <v>3</v>
      </c>
      <c r="B10" s="101" t="s">
        <v>23</v>
      </c>
      <c r="C10" s="60">
        <v>1206</v>
      </c>
      <c r="D10" s="102">
        <v>3304964</v>
      </c>
      <c r="E10" s="62" t="s">
        <v>57</v>
      </c>
      <c r="F10" s="62" t="s">
        <v>56</v>
      </c>
      <c r="G10" s="62" t="s">
        <v>58</v>
      </c>
      <c r="H10" s="62">
        <v>65</v>
      </c>
      <c r="I10" s="35">
        <f t="shared" si="0"/>
        <v>65</v>
      </c>
      <c r="J10" s="36">
        <f t="shared" si="1"/>
        <v>7</v>
      </c>
      <c r="K10" s="63">
        <f t="shared" si="2"/>
        <v>298</v>
      </c>
      <c r="L10" s="64">
        <v>276</v>
      </c>
      <c r="M10" s="38">
        <f t="shared" si="3"/>
        <v>92.617449664429529</v>
      </c>
      <c r="N10" s="37">
        <f t="shared" si="4"/>
        <v>3</v>
      </c>
      <c r="O10" s="66"/>
      <c r="P10" s="66"/>
      <c r="Q10" s="39">
        <f t="shared" si="5"/>
        <v>10</v>
      </c>
      <c r="Z10" s="40"/>
    </row>
    <row r="11" spans="1:26" ht="21" customHeight="1">
      <c r="A11" s="34">
        <v>4</v>
      </c>
      <c r="B11" s="101" t="s">
        <v>24</v>
      </c>
      <c r="C11" s="60">
        <v>1207</v>
      </c>
      <c r="D11" s="102">
        <v>3304965</v>
      </c>
      <c r="E11" s="62"/>
      <c r="F11" s="62"/>
      <c r="G11" s="62"/>
      <c r="H11" s="62"/>
      <c r="I11" s="35">
        <f t="shared" si="0"/>
        <v>0</v>
      </c>
      <c r="J11" s="36">
        <f t="shared" si="1"/>
        <v>0</v>
      </c>
      <c r="K11" s="63">
        <f t="shared" si="2"/>
        <v>298</v>
      </c>
      <c r="L11" s="64">
        <v>279</v>
      </c>
      <c r="M11" s="38">
        <f>IFERROR(IF(AND($M$3=""),"",IF(AND(B11="",L11=""),"",L11/K11*100)),"")</f>
        <v>93.624161073825505</v>
      </c>
      <c r="N11" s="37">
        <f t="shared" si="4"/>
        <v>3</v>
      </c>
      <c r="O11" s="66"/>
      <c r="P11" s="66"/>
      <c r="Q11" s="39">
        <f t="shared" si="5"/>
        <v>3</v>
      </c>
      <c r="Z11" s="40"/>
    </row>
    <row r="12" spans="1:26" ht="21" customHeight="1">
      <c r="A12" s="34">
        <v>5</v>
      </c>
      <c r="B12" s="101" t="s">
        <v>25</v>
      </c>
      <c r="C12" s="60">
        <v>1208</v>
      </c>
      <c r="D12" s="102">
        <v>3304966</v>
      </c>
      <c r="E12" s="62"/>
      <c r="F12" s="62"/>
      <c r="G12" s="62"/>
      <c r="H12" s="62"/>
      <c r="I12" s="35">
        <f t="shared" si="0"/>
        <v>0</v>
      </c>
      <c r="J12" s="36">
        <f t="shared" si="1"/>
        <v>0</v>
      </c>
      <c r="K12" s="63">
        <f t="shared" si="2"/>
        <v>298</v>
      </c>
      <c r="L12" s="64">
        <v>280</v>
      </c>
      <c r="M12" s="38">
        <f t="shared" si="3"/>
        <v>93.959731543624159</v>
      </c>
      <c r="N12" s="37">
        <f t="shared" si="4"/>
        <v>3</v>
      </c>
      <c r="O12" s="66"/>
      <c r="P12" s="66"/>
      <c r="Q12" s="39">
        <f t="shared" si="5"/>
        <v>3</v>
      </c>
      <c r="Z12" s="40"/>
    </row>
    <row r="13" spans="1:26" ht="21" customHeight="1">
      <c r="A13" s="34">
        <v>6</v>
      </c>
      <c r="B13" s="101" t="s">
        <v>26</v>
      </c>
      <c r="C13" s="60">
        <v>1209</v>
      </c>
      <c r="D13" s="102">
        <v>3304967</v>
      </c>
      <c r="E13" s="62"/>
      <c r="F13" s="62"/>
      <c r="G13" s="62"/>
      <c r="H13" s="62"/>
      <c r="I13" s="35">
        <f t="shared" si="0"/>
        <v>0</v>
      </c>
      <c r="J13" s="36">
        <f t="shared" si="1"/>
        <v>0</v>
      </c>
      <c r="K13" s="63">
        <f t="shared" si="2"/>
        <v>298</v>
      </c>
      <c r="L13" s="64">
        <v>298</v>
      </c>
      <c r="M13" s="38">
        <f t="shared" si="3"/>
        <v>100</v>
      </c>
      <c r="N13" s="37">
        <f t="shared" si="4"/>
        <v>3</v>
      </c>
      <c r="O13" s="66"/>
      <c r="P13" s="66"/>
      <c r="Q13" s="39">
        <f t="shared" si="5"/>
        <v>3</v>
      </c>
      <c r="Z13" s="40"/>
    </row>
    <row r="14" spans="1:26" ht="21" customHeight="1">
      <c r="A14" s="34">
        <v>7</v>
      </c>
      <c r="B14" s="101" t="s">
        <v>27</v>
      </c>
      <c r="C14" s="60">
        <v>1210</v>
      </c>
      <c r="D14" s="102">
        <v>3304968</v>
      </c>
      <c r="E14" s="62"/>
      <c r="F14" s="62"/>
      <c r="G14" s="62"/>
      <c r="H14" s="62"/>
      <c r="I14" s="35">
        <f t="shared" si="0"/>
        <v>0</v>
      </c>
      <c r="J14" s="36">
        <f t="shared" si="1"/>
        <v>0</v>
      </c>
      <c r="K14" s="63">
        <f>IFERROR(IF(AND($M$3=""),"",IF(AND(B14=""),"",$K$6)),"")</f>
        <v>298</v>
      </c>
      <c r="L14" s="64"/>
      <c r="M14" s="38">
        <f t="shared" si="3"/>
        <v>0</v>
      </c>
      <c r="N14" s="37">
        <f t="shared" si="4"/>
        <v>0</v>
      </c>
      <c r="O14" s="66"/>
      <c r="P14" s="66"/>
      <c r="Q14" s="39">
        <f t="shared" si="5"/>
        <v>0</v>
      </c>
      <c r="Z14" s="40"/>
    </row>
    <row r="15" spans="1:26" ht="21" customHeight="1">
      <c r="A15" s="34">
        <v>8</v>
      </c>
      <c r="B15" s="101" t="s">
        <v>28</v>
      </c>
      <c r="C15" s="60">
        <v>1211</v>
      </c>
      <c r="D15" s="102">
        <v>3304969</v>
      </c>
      <c r="E15" s="62"/>
      <c r="F15" s="62"/>
      <c r="G15" s="62"/>
      <c r="H15" s="62"/>
      <c r="I15" s="35">
        <f t="shared" si="0"/>
        <v>0</v>
      </c>
      <c r="J15" s="36">
        <f t="shared" si="1"/>
        <v>0</v>
      </c>
      <c r="K15" s="63">
        <f t="shared" si="2"/>
        <v>298</v>
      </c>
      <c r="L15" s="64"/>
      <c r="M15" s="38">
        <f t="shared" si="3"/>
        <v>0</v>
      </c>
      <c r="N15" s="37">
        <f t="shared" si="4"/>
        <v>0</v>
      </c>
      <c r="O15" s="66"/>
      <c r="P15" s="66"/>
      <c r="Q15" s="39">
        <f t="shared" si="5"/>
        <v>0</v>
      </c>
      <c r="Z15" s="40"/>
    </row>
    <row r="16" spans="1:26" ht="21" customHeight="1">
      <c r="A16" s="34">
        <v>9</v>
      </c>
      <c r="B16" s="101" t="s">
        <v>29</v>
      </c>
      <c r="C16" s="60">
        <v>1212</v>
      </c>
      <c r="D16" s="102">
        <v>3304970</v>
      </c>
      <c r="E16" s="62"/>
      <c r="F16" s="62"/>
      <c r="G16" s="62"/>
      <c r="H16" s="62"/>
      <c r="I16" s="35">
        <f t="shared" si="0"/>
        <v>0</v>
      </c>
      <c r="J16" s="36">
        <f t="shared" si="1"/>
        <v>0</v>
      </c>
      <c r="K16" s="63">
        <f t="shared" si="2"/>
        <v>298</v>
      </c>
      <c r="L16" s="64"/>
      <c r="M16" s="38">
        <f t="shared" si="3"/>
        <v>0</v>
      </c>
      <c r="N16" s="37">
        <f t="shared" si="4"/>
        <v>0</v>
      </c>
      <c r="O16" s="66"/>
      <c r="P16" s="66"/>
      <c r="Q16" s="39">
        <f t="shared" si="5"/>
        <v>0</v>
      </c>
    </row>
    <row r="17" spans="1:17" ht="21" customHeight="1">
      <c r="A17" s="34">
        <v>10</v>
      </c>
      <c r="B17" s="101" t="s">
        <v>19</v>
      </c>
      <c r="C17" s="60">
        <v>1213</v>
      </c>
      <c r="D17" s="102">
        <v>3304971</v>
      </c>
      <c r="E17" s="62"/>
      <c r="F17" s="62"/>
      <c r="G17" s="62"/>
      <c r="H17" s="62"/>
      <c r="I17" s="35">
        <f t="shared" si="0"/>
        <v>0</v>
      </c>
      <c r="J17" s="36">
        <f t="shared" si="1"/>
        <v>0</v>
      </c>
      <c r="K17" s="63">
        <f t="shared" si="2"/>
        <v>298</v>
      </c>
      <c r="L17" s="64"/>
      <c r="M17" s="38">
        <f t="shared" si="3"/>
        <v>0</v>
      </c>
      <c r="N17" s="37">
        <f t="shared" si="4"/>
        <v>0</v>
      </c>
      <c r="O17" s="66"/>
      <c r="P17" s="66"/>
      <c r="Q17" s="39">
        <f t="shared" si="5"/>
        <v>0</v>
      </c>
    </row>
    <row r="18" spans="1:17" ht="21" customHeight="1">
      <c r="A18" s="34">
        <v>11</v>
      </c>
      <c r="B18" s="101" t="s">
        <v>30</v>
      </c>
      <c r="C18" s="60">
        <v>1214</v>
      </c>
      <c r="D18" s="102">
        <v>3304972</v>
      </c>
      <c r="E18" s="62"/>
      <c r="F18" s="62"/>
      <c r="G18" s="62"/>
      <c r="H18" s="62"/>
      <c r="I18" s="35">
        <f t="shared" si="0"/>
        <v>0</v>
      </c>
      <c r="J18" s="36">
        <f t="shared" si="1"/>
        <v>0</v>
      </c>
      <c r="K18" s="63">
        <f t="shared" si="2"/>
        <v>298</v>
      </c>
      <c r="L18" s="64"/>
      <c r="M18" s="38">
        <f t="shared" si="3"/>
        <v>0</v>
      </c>
      <c r="N18" s="37">
        <f t="shared" si="4"/>
        <v>0</v>
      </c>
      <c r="O18" s="66"/>
      <c r="P18" s="66"/>
      <c r="Q18" s="39">
        <f t="shared" si="5"/>
        <v>0</v>
      </c>
    </row>
    <row r="19" spans="1:17" ht="21" customHeight="1">
      <c r="A19" s="34">
        <v>12</v>
      </c>
      <c r="B19" s="101" t="s">
        <v>31</v>
      </c>
      <c r="C19" s="60">
        <v>1215</v>
      </c>
      <c r="D19" s="102">
        <v>3304973</v>
      </c>
      <c r="E19" s="62"/>
      <c r="F19" s="62"/>
      <c r="G19" s="62"/>
      <c r="H19" s="62"/>
      <c r="I19" s="35">
        <f t="shared" si="0"/>
        <v>0</v>
      </c>
      <c r="J19" s="36">
        <f t="shared" si="1"/>
        <v>0</v>
      </c>
      <c r="K19" s="63">
        <f t="shared" si="2"/>
        <v>298</v>
      </c>
      <c r="L19" s="64"/>
      <c r="M19" s="38">
        <f t="shared" si="3"/>
        <v>0</v>
      </c>
      <c r="N19" s="37">
        <f t="shared" si="4"/>
        <v>0</v>
      </c>
      <c r="O19" s="66"/>
      <c r="P19" s="66"/>
      <c r="Q19" s="39">
        <f t="shared" si="5"/>
        <v>0</v>
      </c>
    </row>
    <row r="20" spans="1:17" ht="21" customHeight="1">
      <c r="A20" s="34">
        <v>13</v>
      </c>
      <c r="B20" s="101" t="s">
        <v>32</v>
      </c>
      <c r="C20" s="60">
        <v>1216</v>
      </c>
      <c r="D20" s="102">
        <v>3304974</v>
      </c>
      <c r="E20" s="62"/>
      <c r="F20" s="62"/>
      <c r="G20" s="62"/>
      <c r="H20" s="62"/>
      <c r="I20" s="35">
        <f t="shared" si="0"/>
        <v>0</v>
      </c>
      <c r="J20" s="36">
        <f t="shared" si="1"/>
        <v>0</v>
      </c>
      <c r="K20" s="63">
        <f t="shared" si="2"/>
        <v>298</v>
      </c>
      <c r="L20" s="64"/>
      <c r="M20" s="38">
        <f t="shared" si="3"/>
        <v>0</v>
      </c>
      <c r="N20" s="37">
        <f t="shared" si="4"/>
        <v>0</v>
      </c>
      <c r="O20" s="66"/>
      <c r="P20" s="66"/>
      <c r="Q20" s="39">
        <f t="shared" si="5"/>
        <v>0</v>
      </c>
    </row>
    <row r="21" spans="1:17" ht="21" customHeight="1">
      <c r="A21" s="34">
        <v>14</v>
      </c>
      <c r="B21" s="101" t="s">
        <v>33</v>
      </c>
      <c r="C21" s="60">
        <v>1217</v>
      </c>
      <c r="D21" s="102">
        <v>3304975</v>
      </c>
      <c r="E21" s="62"/>
      <c r="F21" s="62"/>
      <c r="G21" s="62"/>
      <c r="H21" s="62"/>
      <c r="I21" s="35">
        <f t="shared" si="0"/>
        <v>0</v>
      </c>
      <c r="J21" s="36">
        <f t="shared" si="1"/>
        <v>0</v>
      </c>
      <c r="K21" s="63">
        <f t="shared" si="2"/>
        <v>298</v>
      </c>
      <c r="L21" s="64"/>
      <c r="M21" s="38">
        <f t="shared" si="3"/>
        <v>0</v>
      </c>
      <c r="N21" s="37">
        <f t="shared" si="4"/>
        <v>0</v>
      </c>
      <c r="O21" s="66"/>
      <c r="P21" s="66"/>
      <c r="Q21" s="39">
        <f t="shared" si="5"/>
        <v>0</v>
      </c>
    </row>
    <row r="22" spans="1:17" ht="21" customHeight="1">
      <c r="A22" s="34">
        <v>15</v>
      </c>
      <c r="B22" s="101" t="s">
        <v>34</v>
      </c>
      <c r="C22" s="60">
        <v>1218</v>
      </c>
      <c r="D22" s="102">
        <v>3304976</v>
      </c>
      <c r="E22" s="62"/>
      <c r="F22" s="62"/>
      <c r="G22" s="62"/>
      <c r="H22" s="62"/>
      <c r="I22" s="35">
        <f t="shared" si="0"/>
        <v>0</v>
      </c>
      <c r="J22" s="36">
        <f t="shared" si="1"/>
        <v>0</v>
      </c>
      <c r="K22" s="63">
        <f t="shared" si="2"/>
        <v>298</v>
      </c>
      <c r="L22" s="64"/>
      <c r="M22" s="38">
        <f t="shared" si="3"/>
        <v>0</v>
      </c>
      <c r="N22" s="37">
        <f t="shared" si="4"/>
        <v>0</v>
      </c>
      <c r="O22" s="66"/>
      <c r="P22" s="66"/>
      <c r="Q22" s="39">
        <f t="shared" si="5"/>
        <v>0</v>
      </c>
    </row>
    <row r="23" spans="1:17" ht="21" customHeight="1">
      <c r="A23" s="34">
        <v>16</v>
      </c>
      <c r="B23" s="101" t="s">
        <v>35</v>
      </c>
      <c r="C23" s="60">
        <v>1219</v>
      </c>
      <c r="D23" s="102">
        <v>3304977</v>
      </c>
      <c r="E23" s="62"/>
      <c r="F23" s="62"/>
      <c r="G23" s="62"/>
      <c r="H23" s="62"/>
      <c r="I23" s="35">
        <f t="shared" si="0"/>
        <v>0</v>
      </c>
      <c r="J23" s="36">
        <f t="shared" si="1"/>
        <v>0</v>
      </c>
      <c r="K23" s="63">
        <f t="shared" si="2"/>
        <v>298</v>
      </c>
      <c r="L23" s="64"/>
      <c r="M23" s="38">
        <f t="shared" si="3"/>
        <v>0</v>
      </c>
      <c r="N23" s="37">
        <f t="shared" si="4"/>
        <v>0</v>
      </c>
      <c r="O23" s="66"/>
      <c r="P23" s="66"/>
      <c r="Q23" s="39">
        <f t="shared" si="5"/>
        <v>0</v>
      </c>
    </row>
    <row r="24" spans="1:17" ht="21" customHeight="1">
      <c r="A24" s="34">
        <v>17</v>
      </c>
      <c r="B24" s="101" t="s">
        <v>36</v>
      </c>
      <c r="C24" s="60">
        <v>1220</v>
      </c>
      <c r="D24" s="102">
        <v>3304978</v>
      </c>
      <c r="E24" s="62"/>
      <c r="F24" s="62"/>
      <c r="G24" s="62"/>
      <c r="H24" s="62"/>
      <c r="I24" s="35">
        <f t="shared" si="0"/>
        <v>0</v>
      </c>
      <c r="J24" s="36">
        <f t="shared" si="1"/>
        <v>0</v>
      </c>
      <c r="K24" s="63">
        <f t="shared" si="2"/>
        <v>298</v>
      </c>
      <c r="L24" s="64"/>
      <c r="M24" s="38">
        <f t="shared" si="3"/>
        <v>0</v>
      </c>
      <c r="N24" s="37">
        <f t="shared" si="4"/>
        <v>0</v>
      </c>
      <c r="O24" s="66"/>
      <c r="P24" s="66"/>
      <c r="Q24" s="39">
        <f t="shared" si="5"/>
        <v>0</v>
      </c>
    </row>
    <row r="25" spans="1:17" ht="21" customHeight="1">
      <c r="A25" s="34">
        <v>18</v>
      </c>
      <c r="B25" s="101" t="s">
        <v>37</v>
      </c>
      <c r="C25" s="60">
        <v>1221</v>
      </c>
      <c r="D25" s="102">
        <v>3304979</v>
      </c>
      <c r="E25" s="62"/>
      <c r="F25" s="62"/>
      <c r="G25" s="62"/>
      <c r="H25" s="62"/>
      <c r="I25" s="35">
        <f t="shared" si="0"/>
        <v>0</v>
      </c>
      <c r="J25" s="36">
        <f t="shared" si="1"/>
        <v>0</v>
      </c>
      <c r="K25" s="63">
        <f t="shared" si="2"/>
        <v>298</v>
      </c>
      <c r="L25" s="64"/>
      <c r="M25" s="38">
        <f t="shared" si="3"/>
        <v>0</v>
      </c>
      <c r="N25" s="37">
        <f t="shared" si="4"/>
        <v>0</v>
      </c>
      <c r="O25" s="66"/>
      <c r="P25" s="66"/>
      <c r="Q25" s="39">
        <f t="shared" si="5"/>
        <v>0</v>
      </c>
    </row>
    <row r="26" spans="1:17" ht="21" customHeight="1">
      <c r="A26" s="34">
        <v>19</v>
      </c>
      <c r="B26" s="101" t="s">
        <v>38</v>
      </c>
      <c r="C26" s="60">
        <v>1222</v>
      </c>
      <c r="D26" s="102">
        <v>3304980</v>
      </c>
      <c r="E26" s="62"/>
      <c r="F26" s="62"/>
      <c r="G26" s="62"/>
      <c r="H26" s="62"/>
      <c r="I26" s="35">
        <f t="shared" si="0"/>
        <v>0</v>
      </c>
      <c r="J26" s="36">
        <f t="shared" si="1"/>
        <v>0</v>
      </c>
      <c r="K26" s="63">
        <f t="shared" si="2"/>
        <v>298</v>
      </c>
      <c r="L26" s="64"/>
      <c r="M26" s="38">
        <f t="shared" si="3"/>
        <v>0</v>
      </c>
      <c r="N26" s="37">
        <f t="shared" si="4"/>
        <v>0</v>
      </c>
      <c r="O26" s="66"/>
      <c r="P26" s="66"/>
      <c r="Q26" s="39">
        <f t="shared" si="5"/>
        <v>0</v>
      </c>
    </row>
    <row r="27" spans="1:17" ht="21" customHeight="1">
      <c r="A27" s="34">
        <v>20</v>
      </c>
      <c r="B27" s="101" t="s">
        <v>39</v>
      </c>
      <c r="C27" s="60">
        <v>1223</v>
      </c>
      <c r="D27" s="102">
        <v>3304981</v>
      </c>
      <c r="E27" s="62"/>
      <c r="F27" s="62"/>
      <c r="G27" s="62"/>
      <c r="H27" s="62"/>
      <c r="I27" s="35">
        <f t="shared" si="0"/>
        <v>0</v>
      </c>
      <c r="J27" s="36">
        <f t="shared" si="1"/>
        <v>0</v>
      </c>
      <c r="K27" s="63">
        <f t="shared" si="2"/>
        <v>298</v>
      </c>
      <c r="L27" s="64"/>
      <c r="M27" s="38">
        <f t="shared" si="3"/>
        <v>0</v>
      </c>
      <c r="N27" s="37">
        <f t="shared" si="4"/>
        <v>0</v>
      </c>
      <c r="O27" s="66"/>
      <c r="P27" s="66"/>
      <c r="Q27" s="39">
        <f t="shared" si="5"/>
        <v>0</v>
      </c>
    </row>
    <row r="28" spans="1:17" ht="21" customHeight="1">
      <c r="A28" s="34">
        <v>21</v>
      </c>
      <c r="B28" s="101" t="s">
        <v>40</v>
      </c>
      <c r="C28" s="60">
        <v>1224</v>
      </c>
      <c r="D28" s="102">
        <v>3304982</v>
      </c>
      <c r="E28" s="62"/>
      <c r="F28" s="62"/>
      <c r="G28" s="62"/>
      <c r="H28" s="62"/>
      <c r="I28" s="35">
        <f t="shared" si="0"/>
        <v>0</v>
      </c>
      <c r="J28" s="36">
        <f t="shared" si="1"/>
        <v>0</v>
      </c>
      <c r="K28" s="63">
        <f t="shared" si="2"/>
        <v>298</v>
      </c>
      <c r="L28" s="64"/>
      <c r="M28" s="38">
        <f t="shared" si="3"/>
        <v>0</v>
      </c>
      <c r="N28" s="37">
        <f t="shared" si="4"/>
        <v>0</v>
      </c>
      <c r="O28" s="66"/>
      <c r="P28" s="66"/>
      <c r="Q28" s="39">
        <f t="shared" si="5"/>
        <v>0</v>
      </c>
    </row>
    <row r="29" spans="1:17" ht="21" customHeight="1">
      <c r="A29" s="34">
        <v>22</v>
      </c>
      <c r="B29" s="101" t="s">
        <v>41</v>
      </c>
      <c r="C29" s="60">
        <v>1225</v>
      </c>
      <c r="D29" s="102">
        <v>3304983</v>
      </c>
      <c r="E29" s="62"/>
      <c r="F29" s="62"/>
      <c r="G29" s="62"/>
      <c r="H29" s="62"/>
      <c r="I29" s="35">
        <f t="shared" si="0"/>
        <v>0</v>
      </c>
      <c r="J29" s="36">
        <f t="shared" si="1"/>
        <v>0</v>
      </c>
      <c r="K29" s="63">
        <f t="shared" si="2"/>
        <v>298</v>
      </c>
      <c r="L29" s="64"/>
      <c r="M29" s="38">
        <f t="shared" si="3"/>
        <v>0</v>
      </c>
      <c r="N29" s="37">
        <f t="shared" si="4"/>
        <v>0</v>
      </c>
      <c r="O29" s="66"/>
      <c r="P29" s="66"/>
      <c r="Q29" s="39">
        <f t="shared" si="5"/>
        <v>0</v>
      </c>
    </row>
    <row r="30" spans="1:17" ht="21" customHeight="1">
      <c r="A30" s="34">
        <v>23</v>
      </c>
      <c r="B30" s="101" t="s">
        <v>42</v>
      </c>
      <c r="C30" s="60">
        <v>1226</v>
      </c>
      <c r="D30" s="102">
        <v>3304984</v>
      </c>
      <c r="E30" s="62"/>
      <c r="F30" s="62"/>
      <c r="G30" s="62"/>
      <c r="H30" s="62"/>
      <c r="I30" s="35">
        <f t="shared" si="0"/>
        <v>0</v>
      </c>
      <c r="J30" s="36">
        <f t="shared" si="1"/>
        <v>0</v>
      </c>
      <c r="K30" s="63">
        <f t="shared" si="2"/>
        <v>298</v>
      </c>
      <c r="L30" s="64"/>
      <c r="M30" s="38">
        <f t="shared" si="3"/>
        <v>0</v>
      </c>
      <c r="N30" s="37">
        <f t="shared" si="4"/>
        <v>0</v>
      </c>
      <c r="O30" s="66"/>
      <c r="P30" s="66"/>
      <c r="Q30" s="39">
        <f t="shared" si="5"/>
        <v>0</v>
      </c>
    </row>
    <row r="31" spans="1:17" ht="21" customHeight="1">
      <c r="A31" s="34">
        <v>24</v>
      </c>
      <c r="B31" s="101" t="s">
        <v>43</v>
      </c>
      <c r="C31" s="60">
        <v>1227</v>
      </c>
      <c r="D31" s="102">
        <v>3304985</v>
      </c>
      <c r="E31" s="62"/>
      <c r="F31" s="62"/>
      <c r="G31" s="62"/>
      <c r="H31" s="62"/>
      <c r="I31" s="35">
        <f t="shared" si="0"/>
        <v>0</v>
      </c>
      <c r="J31" s="36">
        <f t="shared" si="1"/>
        <v>0</v>
      </c>
      <c r="K31" s="63">
        <f t="shared" si="2"/>
        <v>298</v>
      </c>
      <c r="L31" s="64"/>
      <c r="M31" s="38">
        <f t="shared" si="3"/>
        <v>0</v>
      </c>
      <c r="N31" s="37">
        <f t="shared" si="4"/>
        <v>0</v>
      </c>
      <c r="O31" s="66"/>
      <c r="P31" s="66"/>
      <c r="Q31" s="39">
        <f t="shared" si="5"/>
        <v>0</v>
      </c>
    </row>
    <row r="32" spans="1:17" ht="21" customHeight="1">
      <c r="A32" s="34">
        <v>25</v>
      </c>
      <c r="B32" s="101" t="s">
        <v>44</v>
      </c>
      <c r="C32" s="60">
        <v>1228</v>
      </c>
      <c r="D32" s="102">
        <v>3304986</v>
      </c>
      <c r="E32" s="62"/>
      <c r="F32" s="62"/>
      <c r="G32" s="62"/>
      <c r="H32" s="62"/>
      <c r="I32" s="35">
        <f t="shared" si="0"/>
        <v>0</v>
      </c>
      <c r="J32" s="36">
        <f t="shared" si="1"/>
        <v>0</v>
      </c>
      <c r="K32" s="63">
        <f t="shared" si="2"/>
        <v>298</v>
      </c>
      <c r="L32" s="64"/>
      <c r="M32" s="38">
        <f t="shared" si="3"/>
        <v>0</v>
      </c>
      <c r="N32" s="37">
        <f t="shared" si="4"/>
        <v>0</v>
      </c>
      <c r="O32" s="66"/>
      <c r="P32" s="66"/>
      <c r="Q32" s="39">
        <f t="shared" si="5"/>
        <v>0</v>
      </c>
    </row>
    <row r="33" spans="1:17" ht="21" customHeight="1">
      <c r="A33" s="34">
        <v>26</v>
      </c>
      <c r="B33" s="101" t="s">
        <v>45</v>
      </c>
      <c r="C33" s="60">
        <v>1229</v>
      </c>
      <c r="D33" s="102">
        <v>3304987</v>
      </c>
      <c r="E33" s="62"/>
      <c r="F33" s="62"/>
      <c r="G33" s="62"/>
      <c r="H33" s="62"/>
      <c r="I33" s="35">
        <f t="shared" si="0"/>
        <v>0</v>
      </c>
      <c r="J33" s="36">
        <f t="shared" si="1"/>
        <v>0</v>
      </c>
      <c r="K33" s="63">
        <f t="shared" si="2"/>
        <v>298</v>
      </c>
      <c r="L33" s="64"/>
      <c r="M33" s="38">
        <f t="shared" si="3"/>
        <v>0</v>
      </c>
      <c r="N33" s="37">
        <f t="shared" si="4"/>
        <v>0</v>
      </c>
      <c r="O33" s="66"/>
      <c r="P33" s="66"/>
      <c r="Q33" s="39">
        <f t="shared" si="5"/>
        <v>0</v>
      </c>
    </row>
    <row r="34" spans="1:17" ht="21" customHeight="1">
      <c r="A34" s="34">
        <v>27</v>
      </c>
      <c r="B34" s="101" t="s">
        <v>45</v>
      </c>
      <c r="C34" s="60">
        <v>1230</v>
      </c>
      <c r="D34" s="102">
        <v>3304988</v>
      </c>
      <c r="E34" s="62"/>
      <c r="F34" s="62"/>
      <c r="G34" s="62"/>
      <c r="H34" s="62"/>
      <c r="I34" s="35">
        <f t="shared" si="0"/>
        <v>0</v>
      </c>
      <c r="J34" s="36">
        <f t="shared" si="1"/>
        <v>0</v>
      </c>
      <c r="K34" s="63">
        <f t="shared" si="2"/>
        <v>298</v>
      </c>
      <c r="L34" s="64"/>
      <c r="M34" s="38">
        <f t="shared" si="3"/>
        <v>0</v>
      </c>
      <c r="N34" s="37">
        <f t="shared" si="4"/>
        <v>0</v>
      </c>
      <c r="O34" s="66"/>
      <c r="P34" s="66"/>
      <c r="Q34" s="39">
        <f t="shared" si="5"/>
        <v>0</v>
      </c>
    </row>
    <row r="35" spans="1:17" ht="21" customHeight="1">
      <c r="A35" s="34">
        <v>28</v>
      </c>
      <c r="B35" s="101"/>
      <c r="C35" s="60"/>
      <c r="D35" s="102"/>
      <c r="E35" s="62"/>
      <c r="F35" s="62"/>
      <c r="G35" s="62"/>
      <c r="H35" s="62"/>
      <c r="I35" s="35" t="str">
        <f t="shared" si="0"/>
        <v/>
      </c>
      <c r="J35" s="36" t="str">
        <f t="shared" si="1"/>
        <v/>
      </c>
      <c r="K35" s="63" t="str">
        <f t="shared" si="2"/>
        <v/>
      </c>
      <c r="L35" s="64"/>
      <c r="M35" s="38" t="str">
        <f t="shared" si="3"/>
        <v/>
      </c>
      <c r="N35" s="37" t="str">
        <f t="shared" si="4"/>
        <v/>
      </c>
      <c r="O35" s="66"/>
      <c r="P35" s="66"/>
      <c r="Q35" s="39" t="str">
        <f t="shared" si="5"/>
        <v/>
      </c>
    </row>
    <row r="36" spans="1:17" ht="21" customHeight="1">
      <c r="A36" s="34">
        <v>29</v>
      </c>
      <c r="B36" s="101"/>
      <c r="C36" s="60"/>
      <c r="D36" s="102"/>
      <c r="E36" s="62"/>
      <c r="F36" s="62"/>
      <c r="G36" s="62"/>
      <c r="H36" s="62"/>
      <c r="I36" s="35" t="str">
        <f t="shared" si="0"/>
        <v/>
      </c>
      <c r="J36" s="36" t="str">
        <f t="shared" si="1"/>
        <v/>
      </c>
      <c r="K36" s="63" t="str">
        <f t="shared" si="2"/>
        <v/>
      </c>
      <c r="L36" s="64"/>
      <c r="M36" s="38" t="str">
        <f t="shared" si="3"/>
        <v/>
      </c>
      <c r="N36" s="37" t="str">
        <f t="shared" si="4"/>
        <v/>
      </c>
      <c r="O36" s="66"/>
      <c r="P36" s="66"/>
      <c r="Q36" s="39" t="str">
        <f t="shared" si="5"/>
        <v/>
      </c>
    </row>
    <row r="37" spans="1:17" ht="21" customHeight="1">
      <c r="A37" s="34">
        <v>30</v>
      </c>
      <c r="B37" s="101"/>
      <c r="C37" s="60"/>
      <c r="D37" s="102"/>
      <c r="E37" s="62"/>
      <c r="F37" s="62"/>
      <c r="G37" s="62"/>
      <c r="H37" s="62"/>
      <c r="I37" s="35" t="str">
        <f t="shared" si="0"/>
        <v/>
      </c>
      <c r="J37" s="36" t="str">
        <f t="shared" si="1"/>
        <v/>
      </c>
      <c r="K37" s="63" t="str">
        <f t="shared" si="2"/>
        <v/>
      </c>
      <c r="L37" s="64"/>
      <c r="M37" s="38" t="str">
        <f t="shared" si="3"/>
        <v/>
      </c>
      <c r="N37" s="37" t="str">
        <f t="shared" si="4"/>
        <v/>
      </c>
      <c r="O37" s="66"/>
      <c r="P37" s="66"/>
      <c r="Q37" s="39" t="str">
        <f t="shared" si="5"/>
        <v/>
      </c>
    </row>
    <row r="38" spans="1:17" ht="21" customHeight="1">
      <c r="A38" s="34">
        <v>31</v>
      </c>
      <c r="B38" s="101"/>
      <c r="C38" s="60"/>
      <c r="D38" s="102"/>
      <c r="E38" s="62"/>
      <c r="F38" s="62"/>
      <c r="G38" s="62"/>
      <c r="H38" s="62"/>
      <c r="I38" s="35" t="str">
        <f t="shared" si="0"/>
        <v/>
      </c>
      <c r="J38" s="36" t="str">
        <f t="shared" si="1"/>
        <v/>
      </c>
      <c r="K38" s="63" t="str">
        <f t="shared" si="2"/>
        <v/>
      </c>
      <c r="L38" s="64"/>
      <c r="M38" s="38" t="str">
        <f t="shared" si="3"/>
        <v/>
      </c>
      <c r="N38" s="37" t="str">
        <f t="shared" si="4"/>
        <v/>
      </c>
      <c r="O38" s="66"/>
      <c r="P38" s="66"/>
      <c r="Q38" s="39" t="str">
        <f t="shared" si="5"/>
        <v/>
      </c>
    </row>
    <row r="39" spans="1:17" ht="21" customHeight="1">
      <c r="A39" s="34">
        <v>32</v>
      </c>
      <c r="B39" s="101"/>
      <c r="C39" s="60"/>
      <c r="D39" s="102"/>
      <c r="E39" s="62"/>
      <c r="F39" s="62"/>
      <c r="G39" s="62"/>
      <c r="H39" s="62"/>
      <c r="I39" s="35" t="str">
        <f t="shared" si="0"/>
        <v/>
      </c>
      <c r="J39" s="36" t="str">
        <f t="shared" si="1"/>
        <v/>
      </c>
      <c r="K39" s="63" t="str">
        <f t="shared" si="2"/>
        <v/>
      </c>
      <c r="L39" s="64"/>
      <c r="M39" s="38" t="str">
        <f t="shared" si="3"/>
        <v/>
      </c>
      <c r="N39" s="37" t="str">
        <f t="shared" si="4"/>
        <v/>
      </c>
      <c r="O39" s="66"/>
      <c r="P39" s="66"/>
      <c r="Q39" s="39" t="str">
        <f t="shared" si="5"/>
        <v/>
      </c>
    </row>
    <row r="40" spans="1:17" ht="21" customHeight="1">
      <c r="A40" s="34">
        <v>33</v>
      </c>
      <c r="B40" s="101"/>
      <c r="C40" s="60"/>
      <c r="D40" s="102"/>
      <c r="E40" s="62"/>
      <c r="F40" s="62"/>
      <c r="G40" s="62"/>
      <c r="H40" s="62"/>
      <c r="I40" s="35" t="str">
        <f t="shared" si="0"/>
        <v/>
      </c>
      <c r="J40" s="36" t="str">
        <f t="shared" si="1"/>
        <v/>
      </c>
      <c r="K40" s="63" t="str">
        <f t="shared" si="2"/>
        <v/>
      </c>
      <c r="L40" s="64"/>
      <c r="M40" s="38" t="str">
        <f t="shared" si="3"/>
        <v/>
      </c>
      <c r="N40" s="37" t="str">
        <f t="shared" si="4"/>
        <v/>
      </c>
      <c r="O40" s="66"/>
      <c r="P40" s="66"/>
      <c r="Q40" s="39" t="str">
        <f t="shared" si="5"/>
        <v/>
      </c>
    </row>
    <row r="41" spans="1:17" ht="21" customHeight="1">
      <c r="A41" s="34">
        <v>34</v>
      </c>
      <c r="B41" s="101"/>
      <c r="C41" s="60"/>
      <c r="D41" s="102"/>
      <c r="E41" s="62"/>
      <c r="F41" s="62"/>
      <c r="G41" s="62"/>
      <c r="H41" s="62"/>
      <c r="I41" s="35" t="str">
        <f t="shared" si="0"/>
        <v/>
      </c>
      <c r="J41" s="36" t="str">
        <f t="shared" si="1"/>
        <v/>
      </c>
      <c r="K41" s="63" t="str">
        <f t="shared" si="2"/>
        <v/>
      </c>
      <c r="L41" s="64"/>
      <c r="M41" s="38" t="str">
        <f t="shared" si="3"/>
        <v/>
      </c>
      <c r="N41" s="37" t="str">
        <f t="shared" si="4"/>
        <v/>
      </c>
      <c r="O41" s="66"/>
      <c r="P41" s="66"/>
      <c r="Q41" s="39" t="str">
        <f t="shared" si="5"/>
        <v/>
      </c>
    </row>
    <row r="42" spans="1:17" ht="21" customHeight="1">
      <c r="A42" s="34">
        <v>35</v>
      </c>
      <c r="B42" s="101"/>
      <c r="C42" s="60"/>
      <c r="D42" s="102"/>
      <c r="E42" s="62"/>
      <c r="F42" s="62"/>
      <c r="G42" s="62"/>
      <c r="H42" s="62"/>
      <c r="I42" s="35" t="str">
        <f t="shared" si="0"/>
        <v/>
      </c>
      <c r="J42" s="36" t="str">
        <f t="shared" si="1"/>
        <v/>
      </c>
      <c r="K42" s="63" t="str">
        <f t="shared" si="2"/>
        <v/>
      </c>
      <c r="L42" s="64"/>
      <c r="M42" s="38" t="str">
        <f t="shared" si="3"/>
        <v/>
      </c>
      <c r="N42" s="37" t="str">
        <f t="shared" si="4"/>
        <v/>
      </c>
      <c r="O42" s="66"/>
      <c r="P42" s="66"/>
      <c r="Q42" s="39" t="str">
        <f t="shared" si="5"/>
        <v/>
      </c>
    </row>
    <row r="43" spans="1:17" ht="21" customHeight="1">
      <c r="A43" s="34">
        <v>36</v>
      </c>
      <c r="B43" s="101"/>
      <c r="C43" s="60"/>
      <c r="D43" s="102"/>
      <c r="E43" s="62"/>
      <c r="F43" s="62"/>
      <c r="G43" s="62"/>
      <c r="H43" s="62"/>
      <c r="I43" s="35" t="str">
        <f t="shared" si="0"/>
        <v/>
      </c>
      <c r="J43" s="36" t="str">
        <f t="shared" si="1"/>
        <v/>
      </c>
      <c r="K43" s="63" t="str">
        <f t="shared" si="2"/>
        <v/>
      </c>
      <c r="L43" s="64"/>
      <c r="M43" s="38" t="str">
        <f t="shared" si="3"/>
        <v/>
      </c>
      <c r="N43" s="37" t="str">
        <f t="shared" si="4"/>
        <v/>
      </c>
      <c r="O43" s="66"/>
      <c r="P43" s="66"/>
      <c r="Q43" s="39" t="str">
        <f t="shared" si="5"/>
        <v/>
      </c>
    </row>
    <row r="44" spans="1:17" ht="21" customHeight="1">
      <c r="A44" s="34">
        <v>37</v>
      </c>
      <c r="B44" s="101"/>
      <c r="C44" s="60"/>
      <c r="D44" s="102"/>
      <c r="E44" s="62"/>
      <c r="F44" s="62"/>
      <c r="G44" s="62"/>
      <c r="H44" s="62"/>
      <c r="I44" s="35" t="str">
        <f t="shared" si="0"/>
        <v/>
      </c>
      <c r="J44" s="36" t="str">
        <f t="shared" si="1"/>
        <v/>
      </c>
      <c r="K44" s="63" t="str">
        <f t="shared" si="2"/>
        <v/>
      </c>
      <c r="L44" s="64"/>
      <c r="M44" s="38" t="str">
        <f t="shared" si="3"/>
        <v/>
      </c>
      <c r="N44" s="37" t="str">
        <f t="shared" si="4"/>
        <v/>
      </c>
      <c r="O44" s="66"/>
      <c r="P44" s="66"/>
      <c r="Q44" s="39" t="str">
        <f t="shared" si="5"/>
        <v/>
      </c>
    </row>
    <row r="45" spans="1:17" ht="21" customHeight="1">
      <c r="A45" s="34">
        <v>38</v>
      </c>
      <c r="B45" s="101"/>
      <c r="C45" s="60"/>
      <c r="D45" s="102"/>
      <c r="E45" s="62"/>
      <c r="F45" s="62"/>
      <c r="G45" s="62"/>
      <c r="H45" s="62"/>
      <c r="I45" s="35" t="str">
        <f t="shared" si="0"/>
        <v/>
      </c>
      <c r="J45" s="36" t="str">
        <f t="shared" si="1"/>
        <v/>
      </c>
      <c r="K45" s="63" t="str">
        <f t="shared" si="2"/>
        <v/>
      </c>
      <c r="L45" s="64"/>
      <c r="M45" s="38" t="str">
        <f t="shared" si="3"/>
        <v/>
      </c>
      <c r="N45" s="37" t="str">
        <f t="shared" si="4"/>
        <v/>
      </c>
      <c r="O45" s="66"/>
      <c r="P45" s="66"/>
      <c r="Q45" s="39" t="str">
        <f t="shared" si="5"/>
        <v/>
      </c>
    </row>
    <row r="46" spans="1:17" ht="21" customHeight="1">
      <c r="A46" s="34">
        <v>39</v>
      </c>
      <c r="B46" s="101"/>
      <c r="C46" s="60"/>
      <c r="D46" s="102"/>
      <c r="E46" s="62"/>
      <c r="F46" s="62"/>
      <c r="G46" s="62"/>
      <c r="H46" s="62"/>
      <c r="I46" s="35" t="str">
        <f t="shared" si="0"/>
        <v/>
      </c>
      <c r="J46" s="36" t="str">
        <f t="shared" si="1"/>
        <v/>
      </c>
      <c r="K46" s="63" t="str">
        <f t="shared" si="2"/>
        <v/>
      </c>
      <c r="L46" s="64"/>
      <c r="M46" s="38" t="str">
        <f t="shared" si="3"/>
        <v/>
      </c>
      <c r="N46" s="37" t="str">
        <f t="shared" si="4"/>
        <v/>
      </c>
      <c r="O46" s="66"/>
      <c r="P46" s="66"/>
      <c r="Q46" s="39" t="str">
        <f t="shared" si="5"/>
        <v/>
      </c>
    </row>
    <row r="47" spans="1:17" ht="21" customHeight="1">
      <c r="A47" s="34">
        <v>40</v>
      </c>
      <c r="B47" s="101"/>
      <c r="C47" s="60"/>
      <c r="D47" s="102"/>
      <c r="E47" s="62"/>
      <c r="F47" s="62"/>
      <c r="G47" s="62"/>
      <c r="H47" s="62"/>
      <c r="I47" s="35" t="str">
        <f t="shared" si="0"/>
        <v/>
      </c>
      <c r="J47" s="36" t="str">
        <f t="shared" si="1"/>
        <v/>
      </c>
      <c r="K47" s="63" t="str">
        <f t="shared" si="2"/>
        <v/>
      </c>
      <c r="L47" s="64"/>
      <c r="M47" s="38" t="str">
        <f t="shared" si="3"/>
        <v/>
      </c>
      <c r="N47" s="37" t="str">
        <f t="shared" si="4"/>
        <v/>
      </c>
      <c r="O47" s="66"/>
      <c r="P47" s="66"/>
      <c r="Q47" s="39" t="str">
        <f t="shared" si="5"/>
        <v/>
      </c>
    </row>
    <row r="48" spans="1:17" ht="21" customHeight="1">
      <c r="A48" s="34">
        <v>41</v>
      </c>
      <c r="B48" s="101"/>
      <c r="C48" s="60"/>
      <c r="D48" s="102"/>
      <c r="E48" s="62"/>
      <c r="F48" s="62"/>
      <c r="G48" s="62"/>
      <c r="H48" s="62"/>
      <c r="I48" s="35" t="str">
        <f t="shared" si="0"/>
        <v/>
      </c>
      <c r="J48" s="36" t="str">
        <f t="shared" si="1"/>
        <v/>
      </c>
      <c r="K48" s="63" t="str">
        <f t="shared" si="2"/>
        <v/>
      </c>
      <c r="L48" s="64"/>
      <c r="M48" s="38" t="str">
        <f t="shared" si="3"/>
        <v/>
      </c>
      <c r="N48" s="37" t="str">
        <f t="shared" si="4"/>
        <v/>
      </c>
      <c r="O48" s="66"/>
      <c r="P48" s="66"/>
      <c r="Q48" s="39" t="str">
        <f t="shared" si="5"/>
        <v/>
      </c>
    </row>
    <row r="49" spans="1:17" ht="21" customHeight="1">
      <c r="A49" s="34">
        <v>42</v>
      </c>
      <c r="B49" s="101"/>
      <c r="C49" s="60"/>
      <c r="D49" s="102"/>
      <c r="E49" s="62"/>
      <c r="F49" s="62"/>
      <c r="G49" s="62"/>
      <c r="H49" s="62"/>
      <c r="I49" s="35" t="str">
        <f t="shared" si="0"/>
        <v/>
      </c>
      <c r="J49" s="36" t="str">
        <f t="shared" si="1"/>
        <v/>
      </c>
      <c r="K49" s="63" t="str">
        <f t="shared" si="2"/>
        <v/>
      </c>
      <c r="L49" s="64"/>
      <c r="M49" s="38" t="str">
        <f t="shared" si="3"/>
        <v/>
      </c>
      <c r="N49" s="37" t="str">
        <f t="shared" si="4"/>
        <v/>
      </c>
      <c r="O49" s="66"/>
      <c r="P49" s="66"/>
      <c r="Q49" s="39" t="str">
        <f t="shared" si="5"/>
        <v/>
      </c>
    </row>
    <row r="50" spans="1:17" ht="21" customHeight="1">
      <c r="A50" s="34">
        <v>43</v>
      </c>
      <c r="B50" s="101"/>
      <c r="C50" s="60"/>
      <c r="D50" s="102"/>
      <c r="E50" s="62"/>
      <c r="F50" s="62"/>
      <c r="G50" s="62"/>
      <c r="H50" s="62"/>
      <c r="I50" s="35" t="str">
        <f t="shared" si="0"/>
        <v/>
      </c>
      <c r="J50" s="36" t="str">
        <f t="shared" si="1"/>
        <v/>
      </c>
      <c r="K50" s="63" t="str">
        <f t="shared" si="2"/>
        <v/>
      </c>
      <c r="L50" s="64"/>
      <c r="M50" s="38" t="str">
        <f t="shared" si="3"/>
        <v/>
      </c>
      <c r="N50" s="37" t="str">
        <f t="shared" si="4"/>
        <v/>
      </c>
      <c r="O50" s="66"/>
      <c r="P50" s="66"/>
      <c r="Q50" s="39" t="str">
        <f t="shared" si="5"/>
        <v/>
      </c>
    </row>
    <row r="51" spans="1:17" ht="21" customHeight="1">
      <c r="A51" s="34">
        <v>44</v>
      </c>
      <c r="B51" s="101"/>
      <c r="C51" s="60"/>
      <c r="D51" s="102"/>
      <c r="E51" s="62"/>
      <c r="F51" s="62"/>
      <c r="G51" s="62"/>
      <c r="H51" s="62"/>
      <c r="I51" s="35" t="str">
        <f t="shared" si="0"/>
        <v/>
      </c>
      <c r="J51" s="36" t="str">
        <f t="shared" si="1"/>
        <v/>
      </c>
      <c r="K51" s="63" t="str">
        <f t="shared" si="2"/>
        <v/>
      </c>
      <c r="L51" s="64"/>
      <c r="M51" s="38" t="str">
        <f t="shared" si="3"/>
        <v/>
      </c>
      <c r="N51" s="37" t="str">
        <f t="shared" si="4"/>
        <v/>
      </c>
      <c r="O51" s="66"/>
      <c r="P51" s="66"/>
      <c r="Q51" s="39" t="str">
        <f t="shared" si="5"/>
        <v/>
      </c>
    </row>
    <row r="52" spans="1:17" ht="21" customHeight="1">
      <c r="A52" s="34">
        <v>45</v>
      </c>
      <c r="B52" s="101"/>
      <c r="C52" s="60"/>
      <c r="D52" s="102"/>
      <c r="E52" s="62"/>
      <c r="F52" s="62"/>
      <c r="G52" s="62"/>
      <c r="H52" s="62"/>
      <c r="I52" s="35" t="str">
        <f t="shared" si="0"/>
        <v/>
      </c>
      <c r="J52" s="36" t="str">
        <f t="shared" si="1"/>
        <v/>
      </c>
      <c r="K52" s="63" t="str">
        <f t="shared" si="2"/>
        <v/>
      </c>
      <c r="L52" s="64"/>
      <c r="M52" s="38" t="str">
        <f t="shared" si="3"/>
        <v/>
      </c>
      <c r="N52" s="37" t="str">
        <f t="shared" si="4"/>
        <v/>
      </c>
      <c r="O52" s="66"/>
      <c r="P52" s="66"/>
      <c r="Q52" s="39" t="str">
        <f t="shared" si="5"/>
        <v/>
      </c>
    </row>
    <row r="53" spans="1:17" ht="21" customHeight="1">
      <c r="A53" s="34">
        <v>46</v>
      </c>
      <c r="B53" s="101"/>
      <c r="C53" s="60"/>
      <c r="D53" s="102"/>
      <c r="E53" s="62"/>
      <c r="F53" s="62"/>
      <c r="G53" s="62"/>
      <c r="H53" s="62"/>
      <c r="I53" s="35" t="str">
        <f t="shared" si="0"/>
        <v/>
      </c>
      <c r="J53" s="36" t="str">
        <f t="shared" si="1"/>
        <v/>
      </c>
      <c r="K53" s="63" t="str">
        <f t="shared" si="2"/>
        <v/>
      </c>
      <c r="L53" s="64"/>
      <c r="M53" s="38" t="str">
        <f t="shared" si="3"/>
        <v/>
      </c>
      <c r="N53" s="37" t="str">
        <f t="shared" si="4"/>
        <v/>
      </c>
      <c r="O53" s="66"/>
      <c r="P53" s="66"/>
      <c r="Q53" s="39" t="str">
        <f t="shared" si="5"/>
        <v/>
      </c>
    </row>
    <row r="54" spans="1:17" ht="21" customHeight="1">
      <c r="A54" s="34">
        <v>47</v>
      </c>
      <c r="B54" s="101"/>
      <c r="C54" s="60"/>
      <c r="D54" s="102"/>
      <c r="E54" s="62"/>
      <c r="F54" s="62"/>
      <c r="G54" s="62"/>
      <c r="H54" s="62"/>
      <c r="I54" s="35" t="str">
        <f t="shared" si="0"/>
        <v/>
      </c>
      <c r="J54" s="36" t="str">
        <f t="shared" si="1"/>
        <v/>
      </c>
      <c r="K54" s="63" t="str">
        <f t="shared" si="2"/>
        <v/>
      </c>
      <c r="L54" s="64"/>
      <c r="M54" s="38" t="str">
        <f t="shared" si="3"/>
        <v/>
      </c>
      <c r="N54" s="37" t="str">
        <f t="shared" si="4"/>
        <v/>
      </c>
      <c r="O54" s="66"/>
      <c r="P54" s="66"/>
      <c r="Q54" s="39" t="str">
        <f t="shared" si="5"/>
        <v/>
      </c>
    </row>
    <row r="55" spans="1:17" ht="21" customHeight="1">
      <c r="A55" s="34">
        <v>48</v>
      </c>
      <c r="B55" s="101"/>
      <c r="C55" s="60"/>
      <c r="D55" s="102"/>
      <c r="E55" s="62"/>
      <c r="F55" s="62"/>
      <c r="G55" s="62"/>
      <c r="H55" s="62"/>
      <c r="I55" s="35" t="str">
        <f t="shared" si="0"/>
        <v/>
      </c>
      <c r="J55" s="36" t="str">
        <f t="shared" si="1"/>
        <v/>
      </c>
      <c r="K55" s="63" t="str">
        <f t="shared" si="2"/>
        <v/>
      </c>
      <c r="L55" s="64"/>
      <c r="M55" s="38" t="str">
        <f t="shared" si="3"/>
        <v/>
      </c>
      <c r="N55" s="37" t="str">
        <f t="shared" si="4"/>
        <v/>
      </c>
      <c r="O55" s="66"/>
      <c r="P55" s="66"/>
      <c r="Q55" s="39" t="str">
        <f t="shared" si="5"/>
        <v/>
      </c>
    </row>
    <row r="56" spans="1:17" ht="21" customHeight="1">
      <c r="A56" s="34">
        <v>49</v>
      </c>
      <c r="B56" s="101"/>
      <c r="C56" s="60"/>
      <c r="D56" s="102"/>
      <c r="E56" s="62"/>
      <c r="F56" s="62"/>
      <c r="G56" s="62"/>
      <c r="H56" s="62"/>
      <c r="I56" s="35" t="str">
        <f t="shared" si="0"/>
        <v/>
      </c>
      <c r="J56" s="36" t="str">
        <f t="shared" si="1"/>
        <v/>
      </c>
      <c r="K56" s="63" t="str">
        <f t="shared" si="2"/>
        <v/>
      </c>
      <c r="L56" s="64"/>
      <c r="M56" s="38" t="str">
        <f t="shared" si="3"/>
        <v/>
      </c>
      <c r="N56" s="37" t="str">
        <f t="shared" si="4"/>
        <v/>
      </c>
      <c r="O56" s="66"/>
      <c r="P56" s="66"/>
      <c r="Q56" s="39" t="str">
        <f t="shared" si="5"/>
        <v/>
      </c>
    </row>
    <row r="57" spans="1:17" ht="21" customHeight="1">
      <c r="A57" s="34">
        <v>50</v>
      </c>
      <c r="B57" s="101"/>
      <c r="C57" s="60"/>
      <c r="D57" s="102"/>
      <c r="E57" s="62"/>
      <c r="F57" s="62"/>
      <c r="G57" s="62"/>
      <c r="H57" s="62"/>
      <c r="I57" s="35" t="str">
        <f t="shared" si="0"/>
        <v/>
      </c>
      <c r="J57" s="36" t="str">
        <f t="shared" si="1"/>
        <v/>
      </c>
      <c r="K57" s="63" t="str">
        <f t="shared" si="2"/>
        <v/>
      </c>
      <c r="L57" s="64"/>
      <c r="M57" s="38" t="str">
        <f t="shared" si="3"/>
        <v/>
      </c>
      <c r="N57" s="37" t="str">
        <f t="shared" si="4"/>
        <v/>
      </c>
      <c r="O57" s="66"/>
      <c r="P57" s="66"/>
      <c r="Q57" s="39" t="str">
        <f t="shared" si="5"/>
        <v/>
      </c>
    </row>
    <row r="58" spans="1:17" ht="21" customHeight="1">
      <c r="A58" s="34">
        <v>51</v>
      </c>
      <c r="B58" s="101"/>
      <c r="C58" s="60"/>
      <c r="D58" s="102"/>
      <c r="E58" s="62"/>
      <c r="F58" s="62"/>
      <c r="G58" s="62"/>
      <c r="H58" s="62"/>
      <c r="I58" s="35" t="str">
        <f t="shared" si="0"/>
        <v/>
      </c>
      <c r="J58" s="36" t="str">
        <f t="shared" si="1"/>
        <v/>
      </c>
      <c r="K58" s="63" t="str">
        <f t="shared" si="2"/>
        <v/>
      </c>
      <c r="L58" s="64"/>
      <c r="M58" s="38" t="str">
        <f t="shared" si="3"/>
        <v/>
      </c>
      <c r="N58" s="37" t="str">
        <f t="shared" si="4"/>
        <v/>
      </c>
      <c r="O58" s="66"/>
      <c r="P58" s="66"/>
      <c r="Q58" s="39" t="str">
        <f t="shared" si="5"/>
        <v/>
      </c>
    </row>
    <row r="59" spans="1:17" ht="21" customHeight="1">
      <c r="A59" s="34">
        <v>52</v>
      </c>
      <c r="B59" s="101"/>
      <c r="C59" s="60"/>
      <c r="D59" s="102"/>
      <c r="E59" s="62"/>
      <c r="F59" s="62"/>
      <c r="G59" s="62"/>
      <c r="H59" s="62"/>
      <c r="I59" s="35" t="str">
        <f t="shared" si="0"/>
        <v/>
      </c>
      <c r="J59" s="36" t="str">
        <f t="shared" si="1"/>
        <v/>
      </c>
      <c r="K59" s="63" t="str">
        <f t="shared" si="2"/>
        <v/>
      </c>
      <c r="L59" s="64"/>
      <c r="M59" s="38" t="str">
        <f t="shared" si="3"/>
        <v/>
      </c>
      <c r="N59" s="37" t="str">
        <f t="shared" si="4"/>
        <v/>
      </c>
      <c r="O59" s="66"/>
      <c r="P59" s="66"/>
      <c r="Q59" s="39" t="str">
        <f t="shared" si="5"/>
        <v/>
      </c>
    </row>
    <row r="60" spans="1:17" ht="21" customHeight="1">
      <c r="A60" s="34">
        <v>53</v>
      </c>
      <c r="B60" s="101"/>
      <c r="C60" s="60"/>
      <c r="D60" s="102"/>
      <c r="E60" s="62"/>
      <c r="F60" s="62"/>
      <c r="G60" s="62"/>
      <c r="H60" s="62"/>
      <c r="I60" s="35" t="str">
        <f t="shared" si="0"/>
        <v/>
      </c>
      <c r="J60" s="36" t="str">
        <f t="shared" si="1"/>
        <v/>
      </c>
      <c r="K60" s="63" t="str">
        <f t="shared" si="2"/>
        <v/>
      </c>
      <c r="L60" s="64"/>
      <c r="M60" s="38" t="str">
        <f t="shared" si="3"/>
        <v/>
      </c>
      <c r="N60" s="37" t="str">
        <f t="shared" si="4"/>
        <v/>
      </c>
      <c r="O60" s="66"/>
      <c r="P60" s="66"/>
      <c r="Q60" s="39" t="str">
        <f t="shared" si="5"/>
        <v/>
      </c>
    </row>
    <row r="61" spans="1:17" ht="21" customHeight="1">
      <c r="A61" s="34">
        <v>54</v>
      </c>
      <c r="B61" s="101"/>
      <c r="C61" s="60"/>
      <c r="D61" s="102"/>
      <c r="E61" s="62"/>
      <c r="F61" s="62"/>
      <c r="G61" s="62"/>
      <c r="H61" s="62"/>
      <c r="I61" s="35" t="str">
        <f t="shared" si="0"/>
        <v/>
      </c>
      <c r="J61" s="36" t="str">
        <f t="shared" si="1"/>
        <v/>
      </c>
      <c r="K61" s="63" t="str">
        <f t="shared" si="2"/>
        <v/>
      </c>
      <c r="L61" s="64"/>
      <c r="M61" s="38" t="str">
        <f t="shared" si="3"/>
        <v/>
      </c>
      <c r="N61" s="37" t="str">
        <f t="shared" si="4"/>
        <v/>
      </c>
      <c r="O61" s="66"/>
      <c r="P61" s="66"/>
      <c r="Q61" s="39" t="str">
        <f t="shared" si="5"/>
        <v/>
      </c>
    </row>
    <row r="62" spans="1:17" ht="21" customHeight="1">
      <c r="A62" s="34">
        <v>55</v>
      </c>
      <c r="B62" s="101"/>
      <c r="C62" s="60"/>
      <c r="D62" s="102"/>
      <c r="E62" s="62"/>
      <c r="F62" s="62"/>
      <c r="G62" s="62"/>
      <c r="H62" s="62"/>
      <c r="I62" s="35" t="str">
        <f t="shared" si="0"/>
        <v/>
      </c>
      <c r="J62" s="36" t="str">
        <f t="shared" si="1"/>
        <v/>
      </c>
      <c r="K62" s="63" t="str">
        <f t="shared" si="2"/>
        <v/>
      </c>
      <c r="L62" s="64"/>
      <c r="M62" s="38" t="str">
        <f t="shared" si="3"/>
        <v/>
      </c>
      <c r="N62" s="37" t="str">
        <f t="shared" si="4"/>
        <v/>
      </c>
      <c r="O62" s="66"/>
      <c r="P62" s="66"/>
      <c r="Q62" s="39" t="str">
        <f t="shared" si="5"/>
        <v/>
      </c>
    </row>
    <row r="63" spans="1:17" ht="21" customHeight="1">
      <c r="A63" s="34">
        <v>56</v>
      </c>
      <c r="B63" s="101"/>
      <c r="C63" s="60"/>
      <c r="D63" s="102"/>
      <c r="E63" s="62"/>
      <c r="F63" s="62"/>
      <c r="G63" s="62"/>
      <c r="H63" s="62"/>
      <c r="I63" s="35" t="str">
        <f t="shared" si="0"/>
        <v/>
      </c>
      <c r="J63" s="36" t="str">
        <f t="shared" si="1"/>
        <v/>
      </c>
      <c r="K63" s="63" t="str">
        <f t="shared" si="2"/>
        <v/>
      </c>
      <c r="L63" s="64"/>
      <c r="M63" s="38" t="str">
        <f t="shared" si="3"/>
        <v/>
      </c>
      <c r="N63" s="37" t="str">
        <f t="shared" si="4"/>
        <v/>
      </c>
      <c r="O63" s="66"/>
      <c r="P63" s="66"/>
      <c r="Q63" s="39" t="str">
        <f t="shared" si="5"/>
        <v/>
      </c>
    </row>
    <row r="64" spans="1:17" ht="21" customHeight="1">
      <c r="A64" s="34">
        <v>57</v>
      </c>
      <c r="B64" s="101"/>
      <c r="C64" s="60"/>
      <c r="D64" s="102"/>
      <c r="E64" s="62"/>
      <c r="F64" s="62"/>
      <c r="G64" s="62"/>
      <c r="H64" s="62"/>
      <c r="I64" s="35" t="str">
        <f t="shared" si="0"/>
        <v/>
      </c>
      <c r="J64" s="36" t="str">
        <f t="shared" si="1"/>
        <v/>
      </c>
      <c r="K64" s="63" t="str">
        <f t="shared" si="2"/>
        <v/>
      </c>
      <c r="L64" s="64"/>
      <c r="M64" s="38" t="str">
        <f t="shared" si="3"/>
        <v/>
      </c>
      <c r="N64" s="37" t="str">
        <f t="shared" si="4"/>
        <v/>
      </c>
      <c r="O64" s="66"/>
      <c r="P64" s="66"/>
      <c r="Q64" s="39" t="str">
        <f t="shared" si="5"/>
        <v/>
      </c>
    </row>
    <row r="65" spans="1:17" ht="21" customHeight="1">
      <c r="A65" s="34">
        <v>58</v>
      </c>
      <c r="B65" s="101"/>
      <c r="C65" s="60"/>
      <c r="D65" s="102"/>
      <c r="E65" s="62"/>
      <c r="F65" s="62"/>
      <c r="G65" s="62"/>
      <c r="H65" s="62"/>
      <c r="I65" s="35" t="str">
        <f t="shared" si="0"/>
        <v/>
      </c>
      <c r="J65" s="36" t="str">
        <f t="shared" si="1"/>
        <v/>
      </c>
      <c r="K65" s="63" t="str">
        <f t="shared" si="2"/>
        <v/>
      </c>
      <c r="L65" s="64"/>
      <c r="M65" s="38" t="str">
        <f t="shared" si="3"/>
        <v/>
      </c>
      <c r="N65" s="37" t="str">
        <f t="shared" si="4"/>
        <v/>
      </c>
      <c r="O65" s="66"/>
      <c r="P65" s="66"/>
      <c r="Q65" s="39" t="str">
        <f t="shared" si="5"/>
        <v/>
      </c>
    </row>
    <row r="66" spans="1:17" ht="21" customHeight="1">
      <c r="A66" s="34">
        <v>59</v>
      </c>
      <c r="B66" s="101"/>
      <c r="C66" s="60"/>
      <c r="D66" s="102"/>
      <c r="E66" s="62"/>
      <c r="F66" s="62"/>
      <c r="G66" s="62"/>
      <c r="H66" s="62"/>
      <c r="I66" s="35" t="str">
        <f t="shared" si="0"/>
        <v/>
      </c>
      <c r="J66" s="36" t="str">
        <f t="shared" si="1"/>
        <v/>
      </c>
      <c r="K66" s="63" t="str">
        <f t="shared" si="2"/>
        <v/>
      </c>
      <c r="L66" s="64"/>
      <c r="M66" s="38" t="str">
        <f t="shared" si="3"/>
        <v/>
      </c>
      <c r="N66" s="37" t="str">
        <f t="shared" si="4"/>
        <v/>
      </c>
      <c r="O66" s="66"/>
      <c r="P66" s="66"/>
      <c r="Q66" s="39" t="str">
        <f t="shared" si="5"/>
        <v/>
      </c>
    </row>
    <row r="67" spans="1:17" ht="21" customHeight="1">
      <c r="A67" s="34">
        <v>60</v>
      </c>
      <c r="B67" s="101"/>
      <c r="C67" s="60"/>
      <c r="D67" s="102"/>
      <c r="E67" s="62"/>
      <c r="F67" s="62"/>
      <c r="G67" s="62"/>
      <c r="H67" s="62"/>
      <c r="I67" s="35" t="str">
        <f t="shared" si="0"/>
        <v/>
      </c>
      <c r="J67" s="36" t="str">
        <f t="shared" si="1"/>
        <v/>
      </c>
      <c r="K67" s="63" t="str">
        <f t="shared" si="2"/>
        <v/>
      </c>
      <c r="L67" s="64"/>
      <c r="M67" s="38" t="str">
        <f t="shared" si="3"/>
        <v/>
      </c>
      <c r="N67" s="37" t="str">
        <f t="shared" si="4"/>
        <v/>
      </c>
      <c r="O67" s="66"/>
      <c r="P67" s="66"/>
      <c r="Q67" s="39" t="str">
        <f t="shared" si="5"/>
        <v/>
      </c>
    </row>
    <row r="68" spans="1:17" ht="21" customHeight="1">
      <c r="A68" s="34">
        <v>61</v>
      </c>
      <c r="B68" s="101"/>
      <c r="C68" s="60"/>
      <c r="D68" s="102"/>
      <c r="E68" s="62"/>
      <c r="F68" s="62"/>
      <c r="G68" s="62"/>
      <c r="H68" s="62"/>
      <c r="I68" s="35" t="str">
        <f t="shared" si="0"/>
        <v/>
      </c>
      <c r="J68" s="36" t="str">
        <f t="shared" si="1"/>
        <v/>
      </c>
      <c r="K68" s="63" t="str">
        <f t="shared" si="2"/>
        <v/>
      </c>
      <c r="L68" s="64"/>
      <c r="M68" s="38" t="str">
        <f t="shared" si="3"/>
        <v/>
      </c>
      <c r="N68" s="37" t="str">
        <f t="shared" si="4"/>
        <v/>
      </c>
      <c r="O68" s="66"/>
      <c r="P68" s="66"/>
      <c r="Q68" s="39" t="str">
        <f t="shared" si="5"/>
        <v/>
      </c>
    </row>
    <row r="69" spans="1:17" ht="21" customHeight="1">
      <c r="A69" s="34">
        <v>62</v>
      </c>
      <c r="B69" s="101"/>
      <c r="C69" s="60"/>
      <c r="D69" s="102"/>
      <c r="E69" s="62"/>
      <c r="F69" s="62"/>
      <c r="G69" s="62"/>
      <c r="H69" s="62"/>
      <c r="I69" s="35" t="str">
        <f t="shared" si="0"/>
        <v/>
      </c>
      <c r="J69" s="36" t="str">
        <f t="shared" si="1"/>
        <v/>
      </c>
      <c r="K69" s="63" t="str">
        <f t="shared" si="2"/>
        <v/>
      </c>
      <c r="L69" s="64"/>
      <c r="M69" s="38" t="str">
        <f t="shared" si="3"/>
        <v/>
      </c>
      <c r="N69" s="37" t="str">
        <f t="shared" si="4"/>
        <v/>
      </c>
      <c r="O69" s="66"/>
      <c r="P69" s="66"/>
      <c r="Q69" s="39" t="str">
        <f t="shared" si="5"/>
        <v/>
      </c>
    </row>
    <row r="70" spans="1:17" ht="21" customHeight="1">
      <c r="A70" s="34">
        <v>63</v>
      </c>
      <c r="B70" s="101"/>
      <c r="C70" s="60"/>
      <c r="D70" s="102"/>
      <c r="E70" s="62"/>
      <c r="F70" s="62"/>
      <c r="G70" s="62"/>
      <c r="H70" s="62"/>
      <c r="I70" s="35" t="str">
        <f t="shared" si="0"/>
        <v/>
      </c>
      <c r="J70" s="36" t="str">
        <f t="shared" si="1"/>
        <v/>
      </c>
      <c r="K70" s="63" t="str">
        <f t="shared" si="2"/>
        <v/>
      </c>
      <c r="L70" s="64"/>
      <c r="M70" s="38" t="str">
        <f t="shared" si="3"/>
        <v/>
      </c>
      <c r="N70" s="37" t="str">
        <f t="shared" si="4"/>
        <v/>
      </c>
      <c r="O70" s="66"/>
      <c r="P70" s="66"/>
      <c r="Q70" s="39" t="str">
        <f t="shared" si="5"/>
        <v/>
      </c>
    </row>
    <row r="71" spans="1:17" ht="21" customHeight="1">
      <c r="A71" s="34">
        <v>64</v>
      </c>
      <c r="B71" s="101"/>
      <c r="C71" s="60"/>
      <c r="D71" s="102"/>
      <c r="E71" s="62"/>
      <c r="F71" s="62"/>
      <c r="G71" s="62"/>
      <c r="H71" s="62"/>
      <c r="I71" s="35" t="str">
        <f t="shared" si="0"/>
        <v/>
      </c>
      <c r="J71" s="36" t="str">
        <f t="shared" si="1"/>
        <v/>
      </c>
      <c r="K71" s="63" t="str">
        <f t="shared" si="2"/>
        <v/>
      </c>
      <c r="L71" s="64"/>
      <c r="M71" s="38" t="str">
        <f t="shared" si="3"/>
        <v/>
      </c>
      <c r="N71" s="37" t="str">
        <f t="shared" si="4"/>
        <v/>
      </c>
      <c r="O71" s="66"/>
      <c r="P71" s="66"/>
      <c r="Q71" s="39" t="str">
        <f t="shared" si="5"/>
        <v/>
      </c>
    </row>
    <row r="72" spans="1:17" ht="21" customHeight="1">
      <c r="A72" s="34">
        <v>65</v>
      </c>
      <c r="B72" s="101"/>
      <c r="C72" s="60"/>
      <c r="D72" s="102"/>
      <c r="E72" s="62"/>
      <c r="F72" s="62"/>
      <c r="G72" s="62"/>
      <c r="H72" s="62"/>
      <c r="I72" s="35" t="str">
        <f t="shared" si="0"/>
        <v/>
      </c>
      <c r="J72" s="36" t="str">
        <f t="shared" si="1"/>
        <v/>
      </c>
      <c r="K72" s="63" t="str">
        <f t="shared" si="2"/>
        <v/>
      </c>
      <c r="L72" s="64"/>
      <c r="M72" s="38" t="str">
        <f t="shared" si="3"/>
        <v/>
      </c>
      <c r="N72" s="37" t="str">
        <f t="shared" si="4"/>
        <v/>
      </c>
      <c r="O72" s="66"/>
      <c r="P72" s="66"/>
      <c r="Q72" s="39" t="str">
        <f t="shared" si="5"/>
        <v/>
      </c>
    </row>
    <row r="73" spans="1:17" ht="21" customHeight="1">
      <c r="A73" s="34">
        <v>66</v>
      </c>
      <c r="B73" s="101"/>
      <c r="C73" s="60"/>
      <c r="D73" s="102"/>
      <c r="E73" s="62"/>
      <c r="F73" s="62"/>
      <c r="G73" s="62"/>
      <c r="H73" s="62"/>
      <c r="I73" s="35" t="str">
        <f t="shared" ref="I73:I107" si="6">IFERROR(IF(AND(B73=""),"",SUM(E73,G73,F73,H73)),"")</f>
        <v/>
      </c>
      <c r="J73" s="36" t="str">
        <f t="shared" ref="J73:J107" si="7">IFERROR(IF(AND(I73=""),"",ROUNDUP(I73*10%,0)),"")</f>
        <v/>
      </c>
      <c r="K73" s="63" t="str">
        <f t="shared" ref="K73:K107" si="8">IFERROR(IF(AND($M$3=""),"",IF(AND(B73=""),"",$K$6)),"")</f>
        <v/>
      </c>
      <c r="L73" s="64"/>
      <c r="M73" s="38" t="str">
        <f t="shared" ref="M73:M107" si="9">IFERROR(IF(AND($M$3=""),"",IF(AND(B73="",L73=""),"",L73/K73*100)),"")</f>
        <v/>
      </c>
      <c r="N73" s="37" t="str">
        <f t="shared" ref="N73:N107" si="10">IFERROR(IF(AND($M$3=""),"",IF(AND(B73=""),"",IF(AND(M73&gt;85),3,IF(AND(M73&gt;80),2,IF(AND(M73&gt;=75),1,0))))),"")</f>
        <v/>
      </c>
      <c r="O73" s="66"/>
      <c r="P73" s="66"/>
      <c r="Q73" s="39" t="str">
        <f t="shared" ref="Q73:Q107" si="11">IFERROR(IF(AND($M$3=""),"",IF(AND(B73="",J73="",M73="",O73="",P73=""),"",SUM(J73,N73,O73,P73))),"")</f>
        <v/>
      </c>
    </row>
    <row r="74" spans="1:17" ht="21" customHeight="1">
      <c r="A74" s="34">
        <v>67</v>
      </c>
      <c r="B74" s="101"/>
      <c r="C74" s="60"/>
      <c r="D74" s="102"/>
      <c r="E74" s="62"/>
      <c r="F74" s="62"/>
      <c r="G74" s="62"/>
      <c r="H74" s="62"/>
      <c r="I74" s="35" t="str">
        <f t="shared" si="6"/>
        <v/>
      </c>
      <c r="J74" s="36" t="str">
        <f t="shared" si="7"/>
        <v/>
      </c>
      <c r="K74" s="63" t="str">
        <f t="shared" si="8"/>
        <v/>
      </c>
      <c r="L74" s="64"/>
      <c r="M74" s="38" t="str">
        <f t="shared" si="9"/>
        <v/>
      </c>
      <c r="N74" s="37" t="str">
        <f t="shared" si="10"/>
        <v/>
      </c>
      <c r="O74" s="66"/>
      <c r="P74" s="66"/>
      <c r="Q74" s="39" t="str">
        <f t="shared" si="11"/>
        <v/>
      </c>
    </row>
    <row r="75" spans="1:17" ht="21" customHeight="1">
      <c r="A75" s="34">
        <v>68</v>
      </c>
      <c r="B75" s="101"/>
      <c r="C75" s="60"/>
      <c r="D75" s="102"/>
      <c r="E75" s="62"/>
      <c r="F75" s="62"/>
      <c r="G75" s="62"/>
      <c r="H75" s="62"/>
      <c r="I75" s="35" t="str">
        <f t="shared" si="6"/>
        <v/>
      </c>
      <c r="J75" s="36" t="str">
        <f t="shared" si="7"/>
        <v/>
      </c>
      <c r="K75" s="63" t="str">
        <f t="shared" si="8"/>
        <v/>
      </c>
      <c r="L75" s="64"/>
      <c r="M75" s="38" t="str">
        <f t="shared" si="9"/>
        <v/>
      </c>
      <c r="N75" s="37" t="str">
        <f t="shared" si="10"/>
        <v/>
      </c>
      <c r="O75" s="66"/>
      <c r="P75" s="66"/>
      <c r="Q75" s="39" t="str">
        <f t="shared" si="11"/>
        <v/>
      </c>
    </row>
    <row r="76" spans="1:17" ht="21" customHeight="1">
      <c r="A76" s="34">
        <v>69</v>
      </c>
      <c r="B76" s="101"/>
      <c r="C76" s="60"/>
      <c r="D76" s="102"/>
      <c r="E76" s="62"/>
      <c r="F76" s="62"/>
      <c r="G76" s="62"/>
      <c r="H76" s="62"/>
      <c r="I76" s="35" t="str">
        <f t="shared" si="6"/>
        <v/>
      </c>
      <c r="J76" s="36" t="str">
        <f t="shared" si="7"/>
        <v/>
      </c>
      <c r="K76" s="63" t="str">
        <f t="shared" si="8"/>
        <v/>
      </c>
      <c r="L76" s="64"/>
      <c r="M76" s="38" t="str">
        <f t="shared" si="9"/>
        <v/>
      </c>
      <c r="N76" s="37" t="str">
        <f t="shared" si="10"/>
        <v/>
      </c>
      <c r="O76" s="66"/>
      <c r="P76" s="66"/>
      <c r="Q76" s="39" t="str">
        <f t="shared" si="11"/>
        <v/>
      </c>
    </row>
    <row r="77" spans="1:17" ht="21" customHeight="1">
      <c r="A77" s="34">
        <v>70</v>
      </c>
      <c r="B77" s="101"/>
      <c r="C77" s="60"/>
      <c r="D77" s="102"/>
      <c r="E77" s="62"/>
      <c r="F77" s="62"/>
      <c r="G77" s="62"/>
      <c r="H77" s="62"/>
      <c r="I77" s="35" t="str">
        <f t="shared" si="6"/>
        <v/>
      </c>
      <c r="J77" s="36" t="str">
        <f t="shared" si="7"/>
        <v/>
      </c>
      <c r="K77" s="63" t="str">
        <f t="shared" si="8"/>
        <v/>
      </c>
      <c r="L77" s="64"/>
      <c r="M77" s="38" t="str">
        <f t="shared" si="9"/>
        <v/>
      </c>
      <c r="N77" s="37" t="str">
        <f t="shared" si="10"/>
        <v/>
      </c>
      <c r="O77" s="66"/>
      <c r="P77" s="66"/>
      <c r="Q77" s="39" t="str">
        <f t="shared" si="11"/>
        <v/>
      </c>
    </row>
    <row r="78" spans="1:17" ht="21" customHeight="1">
      <c r="A78" s="34">
        <v>71</v>
      </c>
      <c r="B78" s="101"/>
      <c r="C78" s="60"/>
      <c r="D78" s="102"/>
      <c r="E78" s="62"/>
      <c r="F78" s="62"/>
      <c r="G78" s="62"/>
      <c r="H78" s="62"/>
      <c r="I78" s="35" t="str">
        <f t="shared" si="6"/>
        <v/>
      </c>
      <c r="J78" s="36" t="str">
        <f t="shared" si="7"/>
        <v/>
      </c>
      <c r="K78" s="63" t="str">
        <f t="shared" si="8"/>
        <v/>
      </c>
      <c r="L78" s="64"/>
      <c r="M78" s="38" t="str">
        <f t="shared" si="9"/>
        <v/>
      </c>
      <c r="N78" s="37" t="str">
        <f t="shared" si="10"/>
        <v/>
      </c>
      <c r="O78" s="66"/>
      <c r="P78" s="66"/>
      <c r="Q78" s="39" t="str">
        <f t="shared" si="11"/>
        <v/>
      </c>
    </row>
    <row r="79" spans="1:17" ht="21" customHeight="1">
      <c r="A79" s="34">
        <v>72</v>
      </c>
      <c r="B79" s="101"/>
      <c r="C79" s="60"/>
      <c r="D79" s="102"/>
      <c r="E79" s="62"/>
      <c r="F79" s="62"/>
      <c r="G79" s="62"/>
      <c r="H79" s="62"/>
      <c r="I79" s="35" t="str">
        <f t="shared" si="6"/>
        <v/>
      </c>
      <c r="J79" s="36" t="str">
        <f t="shared" si="7"/>
        <v/>
      </c>
      <c r="K79" s="63" t="str">
        <f t="shared" si="8"/>
        <v/>
      </c>
      <c r="L79" s="64"/>
      <c r="M79" s="38" t="str">
        <f t="shared" si="9"/>
        <v/>
      </c>
      <c r="N79" s="37" t="str">
        <f t="shared" si="10"/>
        <v/>
      </c>
      <c r="O79" s="66"/>
      <c r="P79" s="66"/>
      <c r="Q79" s="39" t="str">
        <f t="shared" si="11"/>
        <v/>
      </c>
    </row>
    <row r="80" spans="1:17" ht="21" customHeight="1">
      <c r="A80" s="34">
        <v>73</v>
      </c>
      <c r="B80" s="101"/>
      <c r="C80" s="60"/>
      <c r="D80" s="102"/>
      <c r="E80" s="62"/>
      <c r="F80" s="62"/>
      <c r="G80" s="62"/>
      <c r="H80" s="62"/>
      <c r="I80" s="35" t="str">
        <f t="shared" si="6"/>
        <v/>
      </c>
      <c r="J80" s="36" t="str">
        <f t="shared" si="7"/>
        <v/>
      </c>
      <c r="K80" s="63" t="str">
        <f t="shared" si="8"/>
        <v/>
      </c>
      <c r="L80" s="64"/>
      <c r="M80" s="38" t="str">
        <f t="shared" si="9"/>
        <v/>
      </c>
      <c r="N80" s="37" t="str">
        <f t="shared" si="10"/>
        <v/>
      </c>
      <c r="O80" s="66"/>
      <c r="P80" s="66"/>
      <c r="Q80" s="39" t="str">
        <f t="shared" si="11"/>
        <v/>
      </c>
    </row>
    <row r="81" spans="1:17" ht="21" customHeight="1">
      <c r="A81" s="34">
        <v>74</v>
      </c>
      <c r="B81" s="101"/>
      <c r="C81" s="60"/>
      <c r="D81" s="102"/>
      <c r="E81" s="62"/>
      <c r="F81" s="62"/>
      <c r="G81" s="62"/>
      <c r="H81" s="62"/>
      <c r="I81" s="35" t="str">
        <f t="shared" si="6"/>
        <v/>
      </c>
      <c r="J81" s="36" t="str">
        <f t="shared" si="7"/>
        <v/>
      </c>
      <c r="K81" s="63" t="str">
        <f t="shared" si="8"/>
        <v/>
      </c>
      <c r="L81" s="64"/>
      <c r="M81" s="38" t="str">
        <f t="shared" si="9"/>
        <v/>
      </c>
      <c r="N81" s="37" t="str">
        <f t="shared" si="10"/>
        <v/>
      </c>
      <c r="O81" s="66"/>
      <c r="P81" s="66"/>
      <c r="Q81" s="39" t="str">
        <f t="shared" si="11"/>
        <v/>
      </c>
    </row>
    <row r="82" spans="1:17" ht="21" customHeight="1">
      <c r="A82" s="34">
        <v>75</v>
      </c>
      <c r="B82" s="101"/>
      <c r="C82" s="60"/>
      <c r="D82" s="102"/>
      <c r="E82" s="62"/>
      <c r="F82" s="62"/>
      <c r="G82" s="62"/>
      <c r="H82" s="62"/>
      <c r="I82" s="35" t="str">
        <f t="shared" si="6"/>
        <v/>
      </c>
      <c r="J82" s="36" t="str">
        <f t="shared" si="7"/>
        <v/>
      </c>
      <c r="K82" s="63" t="str">
        <f t="shared" si="8"/>
        <v/>
      </c>
      <c r="L82" s="64"/>
      <c r="M82" s="38" t="str">
        <f t="shared" si="9"/>
        <v/>
      </c>
      <c r="N82" s="37" t="str">
        <f t="shared" si="10"/>
        <v/>
      </c>
      <c r="O82" s="66"/>
      <c r="P82" s="66"/>
      <c r="Q82" s="39" t="str">
        <f t="shared" si="11"/>
        <v/>
      </c>
    </row>
    <row r="83" spans="1:17" ht="21" customHeight="1">
      <c r="A83" s="34">
        <v>76</v>
      </c>
      <c r="B83" s="101"/>
      <c r="C83" s="60"/>
      <c r="D83" s="102"/>
      <c r="E83" s="62"/>
      <c r="F83" s="62"/>
      <c r="G83" s="62"/>
      <c r="H83" s="62"/>
      <c r="I83" s="35" t="str">
        <f t="shared" si="6"/>
        <v/>
      </c>
      <c r="J83" s="36" t="str">
        <f t="shared" si="7"/>
        <v/>
      </c>
      <c r="K83" s="63" t="str">
        <f t="shared" si="8"/>
        <v/>
      </c>
      <c r="L83" s="64"/>
      <c r="M83" s="38" t="str">
        <f t="shared" si="9"/>
        <v/>
      </c>
      <c r="N83" s="37" t="str">
        <f t="shared" si="10"/>
        <v/>
      </c>
      <c r="O83" s="66"/>
      <c r="P83" s="66"/>
      <c r="Q83" s="39" t="str">
        <f t="shared" si="11"/>
        <v/>
      </c>
    </row>
    <row r="84" spans="1:17" ht="21" customHeight="1">
      <c r="A84" s="34">
        <v>77</v>
      </c>
      <c r="B84" s="101"/>
      <c r="C84" s="60"/>
      <c r="D84" s="102"/>
      <c r="E84" s="62"/>
      <c r="F84" s="62"/>
      <c r="G84" s="62"/>
      <c r="H84" s="62"/>
      <c r="I84" s="35" t="str">
        <f t="shared" si="6"/>
        <v/>
      </c>
      <c r="J84" s="36" t="str">
        <f t="shared" si="7"/>
        <v/>
      </c>
      <c r="K84" s="63" t="str">
        <f t="shared" si="8"/>
        <v/>
      </c>
      <c r="L84" s="64"/>
      <c r="M84" s="38" t="str">
        <f t="shared" si="9"/>
        <v/>
      </c>
      <c r="N84" s="37" t="str">
        <f t="shared" si="10"/>
        <v/>
      </c>
      <c r="O84" s="66"/>
      <c r="P84" s="66"/>
      <c r="Q84" s="39" t="str">
        <f t="shared" si="11"/>
        <v/>
      </c>
    </row>
    <row r="85" spans="1:17" ht="21" customHeight="1">
      <c r="A85" s="34">
        <v>78</v>
      </c>
      <c r="B85" s="101"/>
      <c r="C85" s="60"/>
      <c r="D85" s="102"/>
      <c r="E85" s="62"/>
      <c r="F85" s="62"/>
      <c r="G85" s="62"/>
      <c r="H85" s="62"/>
      <c r="I85" s="35" t="str">
        <f t="shared" si="6"/>
        <v/>
      </c>
      <c r="J85" s="36" t="str">
        <f t="shared" si="7"/>
        <v/>
      </c>
      <c r="K85" s="63" t="str">
        <f t="shared" si="8"/>
        <v/>
      </c>
      <c r="L85" s="64"/>
      <c r="M85" s="38" t="str">
        <f t="shared" si="9"/>
        <v/>
      </c>
      <c r="N85" s="37" t="str">
        <f t="shared" si="10"/>
        <v/>
      </c>
      <c r="O85" s="66"/>
      <c r="P85" s="66"/>
      <c r="Q85" s="39" t="str">
        <f t="shared" si="11"/>
        <v/>
      </c>
    </row>
    <row r="86" spans="1:17" ht="21" customHeight="1">
      <c r="A86" s="34">
        <v>79</v>
      </c>
      <c r="B86" s="101"/>
      <c r="C86" s="60"/>
      <c r="D86" s="102"/>
      <c r="E86" s="62"/>
      <c r="F86" s="62"/>
      <c r="G86" s="62"/>
      <c r="H86" s="62"/>
      <c r="I86" s="35" t="str">
        <f t="shared" si="6"/>
        <v/>
      </c>
      <c r="J86" s="36" t="str">
        <f t="shared" si="7"/>
        <v/>
      </c>
      <c r="K86" s="63" t="str">
        <f t="shared" si="8"/>
        <v/>
      </c>
      <c r="L86" s="64"/>
      <c r="M86" s="38" t="str">
        <f t="shared" si="9"/>
        <v/>
      </c>
      <c r="N86" s="37" t="str">
        <f t="shared" si="10"/>
        <v/>
      </c>
      <c r="O86" s="66"/>
      <c r="P86" s="66"/>
      <c r="Q86" s="39" t="str">
        <f t="shared" si="11"/>
        <v/>
      </c>
    </row>
    <row r="87" spans="1:17" ht="21" customHeight="1">
      <c r="A87" s="34">
        <v>80</v>
      </c>
      <c r="B87" s="101"/>
      <c r="C87" s="60"/>
      <c r="D87" s="102"/>
      <c r="E87" s="62"/>
      <c r="F87" s="62"/>
      <c r="G87" s="62"/>
      <c r="H87" s="62"/>
      <c r="I87" s="35" t="str">
        <f t="shared" si="6"/>
        <v/>
      </c>
      <c r="J87" s="36" t="str">
        <f t="shared" si="7"/>
        <v/>
      </c>
      <c r="K87" s="63" t="str">
        <f t="shared" si="8"/>
        <v/>
      </c>
      <c r="L87" s="64"/>
      <c r="M87" s="38" t="str">
        <f t="shared" si="9"/>
        <v/>
      </c>
      <c r="N87" s="37" t="str">
        <f t="shared" si="10"/>
        <v/>
      </c>
      <c r="O87" s="66"/>
      <c r="P87" s="66"/>
      <c r="Q87" s="39" t="str">
        <f t="shared" si="11"/>
        <v/>
      </c>
    </row>
    <row r="88" spans="1:17" ht="21" customHeight="1">
      <c r="A88" s="34">
        <v>81</v>
      </c>
      <c r="B88" s="101"/>
      <c r="C88" s="60"/>
      <c r="D88" s="102"/>
      <c r="E88" s="62"/>
      <c r="F88" s="62"/>
      <c r="G88" s="62"/>
      <c r="H88" s="62"/>
      <c r="I88" s="35" t="str">
        <f t="shared" si="6"/>
        <v/>
      </c>
      <c r="J88" s="36" t="str">
        <f t="shared" si="7"/>
        <v/>
      </c>
      <c r="K88" s="63" t="str">
        <f t="shared" si="8"/>
        <v/>
      </c>
      <c r="L88" s="64"/>
      <c r="M88" s="38" t="str">
        <f t="shared" si="9"/>
        <v/>
      </c>
      <c r="N88" s="37" t="str">
        <f t="shared" si="10"/>
        <v/>
      </c>
      <c r="O88" s="66"/>
      <c r="P88" s="66"/>
      <c r="Q88" s="39" t="str">
        <f t="shared" si="11"/>
        <v/>
      </c>
    </row>
    <row r="89" spans="1:17" ht="21" customHeight="1">
      <c r="A89" s="34">
        <v>82</v>
      </c>
      <c r="B89" s="101"/>
      <c r="C89" s="60"/>
      <c r="D89" s="102"/>
      <c r="E89" s="62"/>
      <c r="F89" s="62"/>
      <c r="G89" s="62"/>
      <c r="H89" s="62"/>
      <c r="I89" s="35" t="str">
        <f t="shared" si="6"/>
        <v/>
      </c>
      <c r="J89" s="36" t="str">
        <f t="shared" si="7"/>
        <v/>
      </c>
      <c r="K89" s="63" t="str">
        <f t="shared" si="8"/>
        <v/>
      </c>
      <c r="L89" s="64"/>
      <c r="M89" s="38" t="str">
        <f t="shared" si="9"/>
        <v/>
      </c>
      <c r="N89" s="37" t="str">
        <f t="shared" si="10"/>
        <v/>
      </c>
      <c r="O89" s="66"/>
      <c r="P89" s="66"/>
      <c r="Q89" s="39" t="str">
        <f t="shared" si="11"/>
        <v/>
      </c>
    </row>
    <row r="90" spans="1:17" ht="21" customHeight="1">
      <c r="A90" s="34">
        <v>83</v>
      </c>
      <c r="B90" s="101"/>
      <c r="C90" s="60"/>
      <c r="D90" s="102"/>
      <c r="E90" s="62"/>
      <c r="F90" s="62"/>
      <c r="G90" s="62"/>
      <c r="H90" s="62"/>
      <c r="I90" s="35" t="str">
        <f t="shared" si="6"/>
        <v/>
      </c>
      <c r="J90" s="36" t="str">
        <f t="shared" si="7"/>
        <v/>
      </c>
      <c r="K90" s="63" t="str">
        <f t="shared" si="8"/>
        <v/>
      </c>
      <c r="L90" s="64"/>
      <c r="M90" s="38" t="str">
        <f t="shared" si="9"/>
        <v/>
      </c>
      <c r="N90" s="37" t="str">
        <f t="shared" si="10"/>
        <v/>
      </c>
      <c r="O90" s="66"/>
      <c r="P90" s="66"/>
      <c r="Q90" s="39" t="str">
        <f t="shared" si="11"/>
        <v/>
      </c>
    </row>
    <row r="91" spans="1:17" ht="21" customHeight="1">
      <c r="A91" s="34">
        <v>84</v>
      </c>
      <c r="B91" s="101"/>
      <c r="C91" s="60"/>
      <c r="D91" s="102"/>
      <c r="E91" s="62"/>
      <c r="F91" s="62"/>
      <c r="G91" s="62"/>
      <c r="H91" s="62"/>
      <c r="I91" s="35" t="str">
        <f t="shared" si="6"/>
        <v/>
      </c>
      <c r="J91" s="36" t="str">
        <f t="shared" si="7"/>
        <v/>
      </c>
      <c r="K91" s="63" t="str">
        <f t="shared" si="8"/>
        <v/>
      </c>
      <c r="L91" s="64"/>
      <c r="M91" s="38" t="str">
        <f t="shared" si="9"/>
        <v/>
      </c>
      <c r="N91" s="37" t="str">
        <f t="shared" si="10"/>
        <v/>
      </c>
      <c r="O91" s="66"/>
      <c r="P91" s="66"/>
      <c r="Q91" s="39" t="str">
        <f t="shared" si="11"/>
        <v/>
      </c>
    </row>
    <row r="92" spans="1:17" ht="21" customHeight="1">
      <c r="A92" s="34">
        <v>85</v>
      </c>
      <c r="B92" s="101"/>
      <c r="C92" s="60"/>
      <c r="D92" s="102"/>
      <c r="E92" s="62"/>
      <c r="F92" s="62"/>
      <c r="G92" s="62"/>
      <c r="H92" s="62"/>
      <c r="I92" s="35" t="str">
        <f t="shared" si="6"/>
        <v/>
      </c>
      <c r="J92" s="36" t="str">
        <f t="shared" si="7"/>
        <v/>
      </c>
      <c r="K92" s="63" t="str">
        <f t="shared" si="8"/>
        <v/>
      </c>
      <c r="L92" s="64"/>
      <c r="M92" s="38" t="str">
        <f t="shared" si="9"/>
        <v/>
      </c>
      <c r="N92" s="37" t="str">
        <f t="shared" si="10"/>
        <v/>
      </c>
      <c r="O92" s="66"/>
      <c r="P92" s="66"/>
      <c r="Q92" s="39" t="str">
        <f t="shared" si="11"/>
        <v/>
      </c>
    </row>
    <row r="93" spans="1:17" ht="21" customHeight="1">
      <c r="A93" s="34">
        <v>86</v>
      </c>
      <c r="B93" s="101"/>
      <c r="C93" s="60"/>
      <c r="D93" s="102"/>
      <c r="E93" s="62"/>
      <c r="F93" s="62"/>
      <c r="G93" s="62"/>
      <c r="H93" s="62"/>
      <c r="I93" s="35" t="str">
        <f t="shared" si="6"/>
        <v/>
      </c>
      <c r="J93" s="36" t="str">
        <f t="shared" si="7"/>
        <v/>
      </c>
      <c r="K93" s="63" t="str">
        <f t="shared" si="8"/>
        <v/>
      </c>
      <c r="L93" s="64"/>
      <c r="M93" s="38" t="str">
        <f t="shared" si="9"/>
        <v/>
      </c>
      <c r="N93" s="37" t="str">
        <f t="shared" si="10"/>
        <v/>
      </c>
      <c r="O93" s="66"/>
      <c r="P93" s="66"/>
      <c r="Q93" s="39" t="str">
        <f t="shared" si="11"/>
        <v/>
      </c>
    </row>
    <row r="94" spans="1:17" ht="21" customHeight="1">
      <c r="A94" s="34">
        <v>87</v>
      </c>
      <c r="B94" s="101"/>
      <c r="C94" s="60"/>
      <c r="D94" s="102"/>
      <c r="E94" s="62"/>
      <c r="F94" s="62"/>
      <c r="G94" s="62"/>
      <c r="H94" s="62"/>
      <c r="I94" s="35" t="str">
        <f t="shared" si="6"/>
        <v/>
      </c>
      <c r="J94" s="36" t="str">
        <f t="shared" si="7"/>
        <v/>
      </c>
      <c r="K94" s="63" t="str">
        <f t="shared" si="8"/>
        <v/>
      </c>
      <c r="L94" s="64"/>
      <c r="M94" s="38" t="str">
        <f t="shared" si="9"/>
        <v/>
      </c>
      <c r="N94" s="37" t="str">
        <f t="shared" si="10"/>
        <v/>
      </c>
      <c r="O94" s="66"/>
      <c r="P94" s="66"/>
      <c r="Q94" s="39" t="str">
        <f t="shared" si="11"/>
        <v/>
      </c>
    </row>
    <row r="95" spans="1:17" ht="21" customHeight="1">
      <c r="A95" s="34">
        <v>88</v>
      </c>
      <c r="B95" s="101"/>
      <c r="C95" s="60"/>
      <c r="D95" s="102"/>
      <c r="E95" s="62"/>
      <c r="F95" s="62"/>
      <c r="G95" s="62"/>
      <c r="H95" s="62"/>
      <c r="I95" s="35" t="str">
        <f t="shared" si="6"/>
        <v/>
      </c>
      <c r="J95" s="36" t="str">
        <f t="shared" si="7"/>
        <v/>
      </c>
      <c r="K95" s="63" t="str">
        <f t="shared" si="8"/>
        <v/>
      </c>
      <c r="L95" s="64"/>
      <c r="M95" s="38" t="str">
        <f t="shared" si="9"/>
        <v/>
      </c>
      <c r="N95" s="37" t="str">
        <f t="shared" si="10"/>
        <v/>
      </c>
      <c r="O95" s="66"/>
      <c r="P95" s="66"/>
      <c r="Q95" s="39" t="str">
        <f t="shared" si="11"/>
        <v/>
      </c>
    </row>
    <row r="96" spans="1:17" ht="21" customHeight="1">
      <c r="A96" s="34">
        <v>89</v>
      </c>
      <c r="B96" s="101"/>
      <c r="C96" s="60"/>
      <c r="D96" s="102"/>
      <c r="E96" s="62"/>
      <c r="F96" s="62"/>
      <c r="G96" s="62"/>
      <c r="H96" s="62"/>
      <c r="I96" s="35" t="str">
        <f t="shared" si="6"/>
        <v/>
      </c>
      <c r="J96" s="36" t="str">
        <f t="shared" si="7"/>
        <v/>
      </c>
      <c r="K96" s="63" t="str">
        <f t="shared" si="8"/>
        <v/>
      </c>
      <c r="L96" s="64"/>
      <c r="M96" s="38" t="str">
        <f t="shared" si="9"/>
        <v/>
      </c>
      <c r="N96" s="37" t="str">
        <f t="shared" si="10"/>
        <v/>
      </c>
      <c r="O96" s="66"/>
      <c r="P96" s="66"/>
      <c r="Q96" s="39" t="str">
        <f t="shared" si="11"/>
        <v/>
      </c>
    </row>
    <row r="97" spans="1:17" ht="21" customHeight="1">
      <c r="A97" s="34">
        <v>90</v>
      </c>
      <c r="B97" s="101"/>
      <c r="C97" s="60"/>
      <c r="D97" s="102"/>
      <c r="E97" s="62"/>
      <c r="F97" s="62"/>
      <c r="G97" s="62"/>
      <c r="H97" s="62"/>
      <c r="I97" s="35" t="str">
        <f t="shared" si="6"/>
        <v/>
      </c>
      <c r="J97" s="36" t="str">
        <f t="shared" si="7"/>
        <v/>
      </c>
      <c r="K97" s="63" t="str">
        <f t="shared" si="8"/>
        <v/>
      </c>
      <c r="L97" s="64"/>
      <c r="M97" s="38" t="str">
        <f t="shared" si="9"/>
        <v/>
      </c>
      <c r="N97" s="37" t="str">
        <f t="shared" si="10"/>
        <v/>
      </c>
      <c r="O97" s="66"/>
      <c r="P97" s="66"/>
      <c r="Q97" s="39" t="str">
        <f t="shared" si="11"/>
        <v/>
      </c>
    </row>
    <row r="98" spans="1:17" ht="21" customHeight="1">
      <c r="A98" s="34">
        <v>91</v>
      </c>
      <c r="B98" s="101"/>
      <c r="C98" s="60"/>
      <c r="D98" s="102"/>
      <c r="E98" s="62"/>
      <c r="F98" s="62"/>
      <c r="G98" s="62"/>
      <c r="H98" s="62"/>
      <c r="I98" s="35" t="str">
        <f t="shared" si="6"/>
        <v/>
      </c>
      <c r="J98" s="36" t="str">
        <f t="shared" si="7"/>
        <v/>
      </c>
      <c r="K98" s="63" t="str">
        <f t="shared" si="8"/>
        <v/>
      </c>
      <c r="L98" s="64"/>
      <c r="M98" s="38" t="str">
        <f t="shared" si="9"/>
        <v/>
      </c>
      <c r="N98" s="37" t="str">
        <f t="shared" si="10"/>
        <v/>
      </c>
      <c r="O98" s="66"/>
      <c r="P98" s="66"/>
      <c r="Q98" s="39" t="str">
        <f t="shared" si="11"/>
        <v/>
      </c>
    </row>
    <row r="99" spans="1:17" ht="21" customHeight="1">
      <c r="A99" s="34">
        <v>92</v>
      </c>
      <c r="B99" s="101"/>
      <c r="C99" s="60"/>
      <c r="D99" s="102"/>
      <c r="E99" s="62"/>
      <c r="F99" s="62"/>
      <c r="G99" s="62"/>
      <c r="H99" s="62"/>
      <c r="I99" s="35" t="str">
        <f t="shared" si="6"/>
        <v/>
      </c>
      <c r="J99" s="36" t="str">
        <f t="shared" si="7"/>
        <v/>
      </c>
      <c r="K99" s="63" t="str">
        <f t="shared" si="8"/>
        <v/>
      </c>
      <c r="L99" s="64"/>
      <c r="M99" s="38" t="str">
        <f t="shared" si="9"/>
        <v/>
      </c>
      <c r="N99" s="37" t="str">
        <f t="shared" si="10"/>
        <v/>
      </c>
      <c r="O99" s="66"/>
      <c r="P99" s="66"/>
      <c r="Q99" s="39" t="str">
        <f t="shared" si="11"/>
        <v/>
      </c>
    </row>
    <row r="100" spans="1:17" ht="21" customHeight="1">
      <c r="A100" s="34">
        <v>93</v>
      </c>
      <c r="B100" s="101"/>
      <c r="C100" s="60"/>
      <c r="D100" s="102"/>
      <c r="E100" s="62"/>
      <c r="F100" s="62"/>
      <c r="G100" s="62"/>
      <c r="H100" s="62"/>
      <c r="I100" s="35" t="str">
        <f t="shared" si="6"/>
        <v/>
      </c>
      <c r="J100" s="36" t="str">
        <f t="shared" si="7"/>
        <v/>
      </c>
      <c r="K100" s="63" t="str">
        <f t="shared" si="8"/>
        <v/>
      </c>
      <c r="L100" s="64"/>
      <c r="M100" s="38" t="str">
        <f t="shared" si="9"/>
        <v/>
      </c>
      <c r="N100" s="37" t="str">
        <f t="shared" si="10"/>
        <v/>
      </c>
      <c r="O100" s="66"/>
      <c r="P100" s="66"/>
      <c r="Q100" s="39" t="str">
        <f t="shared" si="11"/>
        <v/>
      </c>
    </row>
    <row r="101" spans="1:17" ht="21" customHeight="1">
      <c r="A101" s="34">
        <v>94</v>
      </c>
      <c r="B101" s="101"/>
      <c r="C101" s="60"/>
      <c r="D101" s="102"/>
      <c r="E101" s="62"/>
      <c r="F101" s="62"/>
      <c r="G101" s="62"/>
      <c r="H101" s="62"/>
      <c r="I101" s="35" t="str">
        <f t="shared" si="6"/>
        <v/>
      </c>
      <c r="J101" s="36" t="str">
        <f t="shared" si="7"/>
        <v/>
      </c>
      <c r="K101" s="63" t="str">
        <f t="shared" si="8"/>
        <v/>
      </c>
      <c r="L101" s="64"/>
      <c r="M101" s="38" t="str">
        <f t="shared" si="9"/>
        <v/>
      </c>
      <c r="N101" s="37" t="str">
        <f t="shared" si="10"/>
        <v/>
      </c>
      <c r="O101" s="66"/>
      <c r="P101" s="66"/>
      <c r="Q101" s="39" t="str">
        <f t="shared" si="11"/>
        <v/>
      </c>
    </row>
    <row r="102" spans="1:17" ht="21" customHeight="1">
      <c r="A102" s="34">
        <v>95</v>
      </c>
      <c r="B102" s="101"/>
      <c r="C102" s="60"/>
      <c r="D102" s="102"/>
      <c r="E102" s="62"/>
      <c r="F102" s="62"/>
      <c r="G102" s="62"/>
      <c r="H102" s="62"/>
      <c r="I102" s="35" t="str">
        <f t="shared" si="6"/>
        <v/>
      </c>
      <c r="J102" s="36" t="str">
        <f t="shared" si="7"/>
        <v/>
      </c>
      <c r="K102" s="63" t="str">
        <f t="shared" si="8"/>
        <v/>
      </c>
      <c r="L102" s="64"/>
      <c r="M102" s="38" t="str">
        <f t="shared" si="9"/>
        <v/>
      </c>
      <c r="N102" s="37" t="str">
        <f t="shared" si="10"/>
        <v/>
      </c>
      <c r="O102" s="66"/>
      <c r="P102" s="66"/>
      <c r="Q102" s="39" t="str">
        <f t="shared" si="11"/>
        <v/>
      </c>
    </row>
    <row r="103" spans="1:17" ht="21" customHeight="1">
      <c r="A103" s="34">
        <v>96</v>
      </c>
      <c r="B103" s="101"/>
      <c r="C103" s="60"/>
      <c r="D103" s="102"/>
      <c r="E103" s="62"/>
      <c r="F103" s="62"/>
      <c r="G103" s="62"/>
      <c r="H103" s="62"/>
      <c r="I103" s="35" t="str">
        <f t="shared" si="6"/>
        <v/>
      </c>
      <c r="J103" s="36" t="str">
        <f t="shared" si="7"/>
        <v/>
      </c>
      <c r="K103" s="63" t="str">
        <f t="shared" si="8"/>
        <v/>
      </c>
      <c r="L103" s="64"/>
      <c r="M103" s="38" t="str">
        <f t="shared" si="9"/>
        <v/>
      </c>
      <c r="N103" s="37" t="str">
        <f t="shared" si="10"/>
        <v/>
      </c>
      <c r="O103" s="66"/>
      <c r="P103" s="66"/>
      <c r="Q103" s="39" t="str">
        <f t="shared" si="11"/>
        <v/>
      </c>
    </row>
    <row r="104" spans="1:17" ht="21" customHeight="1">
      <c r="A104" s="34">
        <v>97</v>
      </c>
      <c r="B104" s="101"/>
      <c r="C104" s="60"/>
      <c r="D104" s="102"/>
      <c r="E104" s="62"/>
      <c r="F104" s="62"/>
      <c r="G104" s="62"/>
      <c r="H104" s="62"/>
      <c r="I104" s="35" t="str">
        <f t="shared" si="6"/>
        <v/>
      </c>
      <c r="J104" s="36" t="str">
        <f t="shared" si="7"/>
        <v/>
      </c>
      <c r="K104" s="63" t="str">
        <f t="shared" si="8"/>
        <v/>
      </c>
      <c r="L104" s="64"/>
      <c r="M104" s="38" t="str">
        <f t="shared" si="9"/>
        <v/>
      </c>
      <c r="N104" s="37" t="str">
        <f t="shared" si="10"/>
        <v/>
      </c>
      <c r="O104" s="66"/>
      <c r="P104" s="66"/>
      <c r="Q104" s="39" t="str">
        <f t="shared" si="11"/>
        <v/>
      </c>
    </row>
    <row r="105" spans="1:17" ht="21" customHeight="1">
      <c r="A105" s="34">
        <v>98</v>
      </c>
      <c r="B105" s="59" t="str">
        <f>IFERROR(IF(AND($M$3=""),"",IF(AND('[1]Data Entry'!C105=""),"",'[1]Data Entry'!C105)),"")</f>
        <v/>
      </c>
      <c r="C105" s="60" t="str">
        <f>IFERROR(IF(AND($M$3=""),"",IF(AND('[1]Data Entry'!D105=""),"",'[1]Data Entry'!D105)),"")</f>
        <v/>
      </c>
      <c r="D105" s="61" t="str">
        <f>IFERROR(IF(AND($M$3=""),"",IF(AND('[1]Data Entry'!E105=""),"",'[1]Data Entry'!E105)),"")</f>
        <v/>
      </c>
      <c r="E105" s="62"/>
      <c r="F105" s="62"/>
      <c r="G105" s="62"/>
      <c r="H105" s="62"/>
      <c r="I105" s="35" t="str">
        <f t="shared" si="6"/>
        <v/>
      </c>
      <c r="J105" s="36" t="str">
        <f t="shared" si="7"/>
        <v/>
      </c>
      <c r="K105" s="63" t="str">
        <f t="shared" si="8"/>
        <v/>
      </c>
      <c r="L105" s="64"/>
      <c r="M105" s="38" t="str">
        <f t="shared" si="9"/>
        <v/>
      </c>
      <c r="N105" s="37" t="str">
        <f t="shared" si="10"/>
        <v/>
      </c>
      <c r="O105" s="66"/>
      <c r="P105" s="66"/>
      <c r="Q105" s="39" t="str">
        <f t="shared" si="11"/>
        <v/>
      </c>
    </row>
    <row r="106" spans="1:17" ht="21" customHeight="1">
      <c r="A106" s="34">
        <v>99</v>
      </c>
      <c r="B106" s="59" t="str">
        <f>IFERROR(IF(AND($M$3=""),"",IF(AND('[1]Data Entry'!C106=""),"",'[1]Data Entry'!C106)),"")</f>
        <v/>
      </c>
      <c r="C106" s="60" t="str">
        <f>IFERROR(IF(AND($M$3=""),"",IF(AND('[1]Data Entry'!D106=""),"",'[1]Data Entry'!D106)),"")</f>
        <v/>
      </c>
      <c r="D106" s="61" t="str">
        <f>IFERROR(IF(AND($M$3=""),"",IF(AND('[1]Data Entry'!E106=""),"",'[1]Data Entry'!E106)),"")</f>
        <v/>
      </c>
      <c r="E106" s="62"/>
      <c r="F106" s="62"/>
      <c r="G106" s="62"/>
      <c r="H106" s="62"/>
      <c r="I106" s="35" t="str">
        <f t="shared" si="6"/>
        <v/>
      </c>
      <c r="J106" s="36" t="str">
        <f t="shared" si="7"/>
        <v/>
      </c>
      <c r="K106" s="63" t="str">
        <f t="shared" si="8"/>
        <v/>
      </c>
      <c r="L106" s="64"/>
      <c r="M106" s="38" t="str">
        <f t="shared" si="9"/>
        <v/>
      </c>
      <c r="N106" s="37" t="str">
        <f t="shared" si="10"/>
        <v/>
      </c>
      <c r="O106" s="66"/>
      <c r="P106" s="66"/>
      <c r="Q106" s="39" t="str">
        <f t="shared" si="11"/>
        <v/>
      </c>
    </row>
    <row r="107" spans="1:17" ht="21" customHeight="1">
      <c r="A107" s="34">
        <v>100</v>
      </c>
      <c r="B107" s="59" t="str">
        <f>IFERROR(IF(AND($M$3=""),"",IF(AND('[1]Data Entry'!C107=""),"",'[1]Data Entry'!C107)),"")</f>
        <v/>
      </c>
      <c r="C107" s="60" t="str">
        <f>IFERROR(IF(AND($M$3=""),"",IF(AND('[1]Data Entry'!D107=""),"",'[1]Data Entry'!D107)),"")</f>
        <v/>
      </c>
      <c r="D107" s="61" t="str">
        <f>IFERROR(IF(AND($M$3=""),"",IF(AND('[1]Data Entry'!E107=""),"",'[1]Data Entry'!E107)),"")</f>
        <v/>
      </c>
      <c r="E107" s="62"/>
      <c r="F107" s="62"/>
      <c r="G107" s="62"/>
      <c r="H107" s="62"/>
      <c r="I107" s="35" t="str">
        <f t="shared" si="6"/>
        <v/>
      </c>
      <c r="J107" s="36" t="str">
        <f t="shared" si="7"/>
        <v/>
      </c>
      <c r="K107" s="63" t="str">
        <f t="shared" si="8"/>
        <v/>
      </c>
      <c r="L107" s="65"/>
      <c r="M107" s="38" t="str">
        <f t="shared" si="9"/>
        <v/>
      </c>
      <c r="N107" s="37" t="str">
        <f t="shared" si="10"/>
        <v/>
      </c>
      <c r="O107" s="66"/>
      <c r="P107" s="66"/>
      <c r="Q107" s="39" t="str">
        <f t="shared" si="11"/>
        <v/>
      </c>
    </row>
    <row r="108" spans="1:17">
      <c r="A108" s="41"/>
      <c r="B108" s="42"/>
      <c r="C108" s="43"/>
      <c r="D108" s="44"/>
      <c r="E108" s="45"/>
      <c r="F108" s="45"/>
      <c r="G108" s="45"/>
      <c r="H108" s="45"/>
      <c r="I108" s="45"/>
      <c r="J108" s="46"/>
      <c r="K108" s="47"/>
      <c r="L108" s="45"/>
      <c r="M108" s="48"/>
      <c r="N108" s="45"/>
      <c r="O108" s="45"/>
      <c r="P108" s="45"/>
      <c r="Q108" s="46"/>
    </row>
    <row r="109" spans="1:17">
      <c r="A109" s="41"/>
      <c r="B109" s="42"/>
      <c r="C109" s="43"/>
      <c r="D109" s="44"/>
      <c r="E109" s="45"/>
      <c r="F109" s="45"/>
      <c r="G109" s="45"/>
      <c r="H109" s="45"/>
      <c r="I109" s="45"/>
      <c r="J109" s="46"/>
      <c r="K109" s="47"/>
      <c r="L109" s="45"/>
      <c r="M109" s="48"/>
      <c r="N109" s="45"/>
      <c r="O109" s="45"/>
      <c r="P109" s="45"/>
      <c r="Q109" s="46"/>
    </row>
    <row r="110" spans="1:17">
      <c r="A110" s="49"/>
      <c r="B110" s="50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</row>
    <row r="111" spans="1:17" ht="37.5">
      <c r="A111" s="49"/>
      <c r="B111" s="49" t="s">
        <v>47</v>
      </c>
      <c r="C111" s="49"/>
      <c r="D111" s="49"/>
      <c r="E111" s="51" t="s">
        <v>49</v>
      </c>
      <c r="F111" s="51"/>
      <c r="G111" s="51"/>
      <c r="H111" s="51"/>
      <c r="I111" s="49"/>
      <c r="J111" s="49"/>
      <c r="K111" s="51" t="s">
        <v>48</v>
      </c>
      <c r="L111" s="51"/>
      <c r="M111" s="51"/>
      <c r="N111" s="51"/>
      <c r="O111" s="49"/>
      <c r="P111" s="49"/>
      <c r="Q111" s="49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</row>
    <row r="113" spans="1:17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</row>
    <row r="114" spans="1:17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</row>
    <row r="115" spans="1:17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</row>
  </sheetData>
  <sheetProtection password="D022" sheet="1" objects="1" scenarios="1" formatCells="0" formatColumns="0" formatRows="0" selectLockedCells="1"/>
  <protectedRanges>
    <protectedRange password="EA02" sqref="B8:B109" name="details_2"/>
    <protectedRange password="EA02" sqref="D8:D109" name="details_1_1"/>
  </protectedRanges>
  <mergeCells count="26">
    <mergeCell ref="P4:P5"/>
    <mergeCell ref="Q4:Q5"/>
    <mergeCell ref="K6:K7"/>
    <mergeCell ref="E111:H111"/>
    <mergeCell ref="K111:N111"/>
    <mergeCell ref="J4:J5"/>
    <mergeCell ref="L4:L7"/>
    <mergeCell ref="M4:M7"/>
    <mergeCell ref="N4:N5"/>
    <mergeCell ref="O4:O5"/>
    <mergeCell ref="D4:D7"/>
    <mergeCell ref="E4:E6"/>
    <mergeCell ref="F4:F6"/>
    <mergeCell ref="G4:G6"/>
    <mergeCell ref="I4:I5"/>
    <mergeCell ref="A1:P1"/>
    <mergeCell ref="A2:P2"/>
    <mergeCell ref="A3:C3"/>
    <mergeCell ref="K4:K5"/>
    <mergeCell ref="D3:E3"/>
    <mergeCell ref="F3:I3"/>
    <mergeCell ref="K3:L3"/>
    <mergeCell ref="M3:P3"/>
    <mergeCell ref="A4:A7"/>
    <mergeCell ref="B4:B7"/>
    <mergeCell ref="C4:C7"/>
  </mergeCells>
  <dataValidations count="3"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  <dataValidation type="whole" operator="lessThanOrEqual" allowBlank="1" showInputMessage="1" showErrorMessage="1" sqref="L8:L109">
      <formula1>K8</formula1>
    </dataValidation>
    <dataValidation type="custom" allowBlank="1" showInputMessage="1" showErrorMessage="1" sqref="E8:H107">
      <formula1>OR(E8&lt;=E$7,E8="ML",E8="NA",E8="ab")</formula1>
    </dataValidation>
  </dataValidations>
  <printOptions horizontalCentered="1"/>
  <pageMargins left="0.25" right="0.25" top="0.75" bottom="0.25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10" zoomScaleSheetLayoutView="110" workbookViewId="0">
      <selection activeCell="N17" sqref="N17"/>
    </sheetView>
  </sheetViews>
  <sheetFormatPr defaultRowHeight="15"/>
  <cols>
    <col min="1" max="1" width="5.28515625" style="103" bestFit="1" customWidth="1"/>
    <col min="2" max="2" width="20.5703125" style="103" customWidth="1"/>
    <col min="3" max="3" width="8.42578125" style="103" customWidth="1"/>
    <col min="4" max="4" width="9.7109375" style="103" customWidth="1"/>
    <col min="5" max="5" width="7.7109375" style="103" customWidth="1"/>
    <col min="6" max="6" width="9.28515625" style="103" bestFit="1" customWidth="1"/>
    <col min="7" max="7" width="8.42578125" style="103" customWidth="1"/>
    <col min="8" max="8" width="7.42578125" style="103" customWidth="1"/>
    <col min="9" max="9" width="9.28515625" style="103" bestFit="1" customWidth="1"/>
    <col min="10" max="16384" width="9.140625" style="103"/>
  </cols>
  <sheetData>
    <row r="1" spans="1:9" ht="23.25">
      <c r="A1" s="1" t="str">
        <f>subjectwise!A1</f>
        <v>jktdh; mPp ek/;fed fo|ky; bUnjokM+k ia-la- jkuh ftyk ¼ikyh½</v>
      </c>
      <c r="B1" s="1"/>
      <c r="C1" s="1"/>
      <c r="D1" s="1"/>
      <c r="E1" s="1"/>
      <c r="F1" s="1"/>
      <c r="G1" s="1"/>
      <c r="H1" s="1"/>
      <c r="I1" s="1"/>
    </row>
    <row r="2" spans="1:9" ht="20.25">
      <c r="A2" s="67" t="str">
        <f>subjectwise!A2</f>
        <v>l=kad 'khV l=~% 2019&amp;2020</v>
      </c>
      <c r="B2" s="67"/>
      <c r="C2" s="67"/>
      <c r="D2" s="67"/>
      <c r="E2" s="67"/>
      <c r="F2" s="67"/>
      <c r="G2" s="67"/>
      <c r="H2" s="67"/>
      <c r="I2" s="67"/>
    </row>
    <row r="3" spans="1:9" ht="20.25" customHeight="1">
      <c r="A3" s="6" t="str">
        <f>subjectwise!A3</f>
        <v>d{kk%&amp; 12*v*</v>
      </c>
      <c r="B3" s="6"/>
      <c r="C3" s="68" t="s">
        <v>60</v>
      </c>
      <c r="D3" s="6" t="str">
        <f>subjectwise!F3</f>
        <v>dyk oxZ</v>
      </c>
      <c r="E3" s="6"/>
      <c r="F3" s="69" t="s">
        <v>1</v>
      </c>
      <c r="G3" s="70" t="s">
        <v>62</v>
      </c>
      <c r="H3" s="70"/>
      <c r="I3" s="70"/>
    </row>
    <row r="4" spans="1:9" ht="37.5" customHeight="1">
      <c r="A4" s="104" t="s">
        <v>2</v>
      </c>
      <c r="B4" s="104" t="s">
        <v>3</v>
      </c>
      <c r="C4" s="104" t="s">
        <v>4</v>
      </c>
      <c r="D4" s="104" t="s">
        <v>5</v>
      </c>
      <c r="E4" s="105" t="s">
        <v>6</v>
      </c>
      <c r="F4" s="105" t="s">
        <v>7</v>
      </c>
      <c r="G4" s="105" t="s">
        <v>8</v>
      </c>
      <c r="H4" s="105" t="s">
        <v>46</v>
      </c>
      <c r="I4" s="105" t="s">
        <v>9</v>
      </c>
    </row>
    <row r="5" spans="1:9" ht="18.75">
      <c r="A5" s="104"/>
      <c r="B5" s="106"/>
      <c r="C5" s="106"/>
      <c r="D5" s="106"/>
      <c r="E5" s="71">
        <v>10</v>
      </c>
      <c r="F5" s="71">
        <v>10</v>
      </c>
      <c r="G5" s="71">
        <v>10</v>
      </c>
      <c r="H5" s="71">
        <v>70</v>
      </c>
      <c r="I5" s="72">
        <f>SUM(E5:H5)</f>
        <v>100</v>
      </c>
    </row>
    <row r="6" spans="1:9" ht="20.100000000000001" customHeight="1">
      <c r="A6" s="107">
        <v>1</v>
      </c>
      <c r="B6" s="73" t="str">
        <f>IF(AND(subjectwise!B8=""),"",subjectwise!B8)</f>
        <v>BHARAT KUMAR</v>
      </c>
      <c r="C6" s="76">
        <f>IF(AND(subjectwise!C8=""),"",subjectwise!C8)</f>
        <v>1204</v>
      </c>
      <c r="D6" s="76">
        <f>IF(AND(subjectwise!D8=""),"",subjectwise!D8)</f>
        <v>3304962</v>
      </c>
      <c r="E6" s="74">
        <v>9</v>
      </c>
      <c r="F6" s="74">
        <v>10</v>
      </c>
      <c r="G6" s="74" t="s">
        <v>56</v>
      </c>
      <c r="H6" s="74">
        <v>45</v>
      </c>
      <c r="I6" s="75">
        <f>IFERROR(IF(AND(E6="",F6="",G6="",H6=""),"",SUM(E6:H6)),"")</f>
        <v>64</v>
      </c>
    </row>
    <row r="7" spans="1:9" ht="20.100000000000001" customHeight="1">
      <c r="A7" s="107">
        <v>2</v>
      </c>
      <c r="B7" s="73" t="str">
        <f>IF(AND(subjectwise!B9=""),"",subjectwise!B9)</f>
        <v>DASHRATH BHATI</v>
      </c>
      <c r="C7" s="76">
        <f>IF(AND(subjectwise!C9=""),"",subjectwise!C9)</f>
        <v>1205</v>
      </c>
      <c r="D7" s="76">
        <f>IF(AND(subjectwise!D9=""),"",subjectwise!D9)</f>
        <v>3304963</v>
      </c>
      <c r="E7" s="74">
        <v>8</v>
      </c>
      <c r="F7" s="74" t="s">
        <v>57</v>
      </c>
      <c r="G7" s="74" t="s">
        <v>56</v>
      </c>
      <c r="H7" s="74">
        <v>30</v>
      </c>
      <c r="I7" s="75">
        <f t="shared" ref="I7:I70" si="0">IFERROR(IF(AND(E7="",F7="",G7="",H7=""),"",SUM(E7:H7)),"")</f>
        <v>38</v>
      </c>
    </row>
    <row r="8" spans="1:9" ht="20.100000000000001" customHeight="1">
      <c r="A8" s="107">
        <v>3</v>
      </c>
      <c r="B8" s="73" t="str">
        <f>IF(AND(subjectwise!B10=""),"",subjectwise!B10)</f>
        <v>DILKHUSH KUAMRI</v>
      </c>
      <c r="C8" s="76">
        <f>IF(AND(subjectwise!C10=""),"",subjectwise!C10)</f>
        <v>1206</v>
      </c>
      <c r="D8" s="76">
        <f>IF(AND(subjectwise!D10=""),"",subjectwise!D10)</f>
        <v>3304964</v>
      </c>
      <c r="E8" s="74"/>
      <c r="F8" s="74"/>
      <c r="G8" s="74"/>
      <c r="H8" s="74"/>
      <c r="I8" s="75" t="str">
        <f t="shared" si="0"/>
        <v/>
      </c>
    </row>
    <row r="9" spans="1:9" ht="20.100000000000001" customHeight="1">
      <c r="A9" s="107">
        <v>4</v>
      </c>
      <c r="B9" s="73" t="str">
        <f>IF(AND(subjectwise!B11=""),"",subjectwise!B11)</f>
        <v>DIPAK</v>
      </c>
      <c r="C9" s="76">
        <f>IF(AND(subjectwise!C11=""),"",subjectwise!C11)</f>
        <v>1207</v>
      </c>
      <c r="D9" s="76">
        <f>IF(AND(subjectwise!D11=""),"",subjectwise!D11)</f>
        <v>3304965</v>
      </c>
      <c r="E9" s="74">
        <v>10</v>
      </c>
      <c r="F9" s="74"/>
      <c r="G9" s="74"/>
      <c r="H9" s="74"/>
      <c r="I9" s="75">
        <f t="shared" si="0"/>
        <v>10</v>
      </c>
    </row>
    <row r="10" spans="1:9" ht="20.100000000000001" customHeight="1">
      <c r="A10" s="107">
        <v>5</v>
      </c>
      <c r="B10" s="73" t="str">
        <f>IF(AND(subjectwise!B12=""),"",subjectwise!B12)</f>
        <v>HEENA</v>
      </c>
      <c r="C10" s="76">
        <f>IF(AND(subjectwise!C12=""),"",subjectwise!C12)</f>
        <v>1208</v>
      </c>
      <c r="D10" s="76">
        <f>IF(AND(subjectwise!D12=""),"",subjectwise!D12)</f>
        <v>3304966</v>
      </c>
      <c r="E10" s="74">
        <v>7</v>
      </c>
      <c r="F10" s="74"/>
      <c r="G10" s="74"/>
      <c r="H10" s="74"/>
      <c r="I10" s="75">
        <f t="shared" si="0"/>
        <v>7</v>
      </c>
    </row>
    <row r="11" spans="1:9" ht="20.100000000000001" customHeight="1">
      <c r="A11" s="107">
        <v>6</v>
      </c>
      <c r="B11" s="73" t="str">
        <f>IF(AND(subjectwise!B13=""),"",subjectwise!B13)</f>
        <v>HIRA DEVI</v>
      </c>
      <c r="C11" s="76">
        <f>IF(AND(subjectwise!C13=""),"",subjectwise!C13)</f>
        <v>1209</v>
      </c>
      <c r="D11" s="76">
        <f>IF(AND(subjectwise!D13=""),"",subjectwise!D13)</f>
        <v>3304967</v>
      </c>
      <c r="E11" s="74">
        <v>9</v>
      </c>
      <c r="F11" s="74"/>
      <c r="G11" s="74"/>
      <c r="H11" s="74"/>
      <c r="I11" s="75">
        <f t="shared" si="0"/>
        <v>9</v>
      </c>
    </row>
    <row r="12" spans="1:9" ht="20.100000000000001" customHeight="1">
      <c r="A12" s="107">
        <v>7</v>
      </c>
      <c r="B12" s="73" t="str">
        <f>IF(AND(subjectwise!B14=""),"",subjectwise!B14)</f>
        <v>KARAN SINGH</v>
      </c>
      <c r="C12" s="76">
        <f>IF(AND(subjectwise!C14=""),"",subjectwise!C14)</f>
        <v>1210</v>
      </c>
      <c r="D12" s="76">
        <f>IF(AND(subjectwise!D14=""),"",subjectwise!D14)</f>
        <v>3304968</v>
      </c>
      <c r="E12" s="74" t="s">
        <v>56</v>
      </c>
      <c r="F12" s="74"/>
      <c r="G12" s="74"/>
      <c r="H12" s="74"/>
      <c r="I12" s="75">
        <f t="shared" si="0"/>
        <v>0</v>
      </c>
    </row>
    <row r="13" spans="1:9" ht="20.100000000000001" customHeight="1">
      <c r="A13" s="107">
        <v>8</v>
      </c>
      <c r="B13" s="73" t="str">
        <f>IF(AND(subjectwise!B15=""),"",subjectwise!B15)</f>
        <v>MAHAENDRA KUMAR</v>
      </c>
      <c r="C13" s="76">
        <f>IF(AND(subjectwise!C15=""),"",subjectwise!C15)</f>
        <v>1211</v>
      </c>
      <c r="D13" s="76">
        <f>IF(AND(subjectwise!D15=""),"",subjectwise!D15)</f>
        <v>3304969</v>
      </c>
      <c r="E13" s="74" t="s">
        <v>57</v>
      </c>
      <c r="F13" s="74"/>
      <c r="G13" s="74"/>
      <c r="H13" s="74"/>
      <c r="I13" s="75">
        <f t="shared" si="0"/>
        <v>0</v>
      </c>
    </row>
    <row r="14" spans="1:9" ht="20.100000000000001" customHeight="1">
      <c r="A14" s="107">
        <v>9</v>
      </c>
      <c r="B14" s="73" t="str">
        <f>IF(AND(subjectwise!B16=""),"",subjectwise!B16)</f>
        <v>MAN MOHAN SINGH</v>
      </c>
      <c r="C14" s="76">
        <f>IF(AND(subjectwise!C16=""),"",subjectwise!C16)</f>
        <v>1212</v>
      </c>
      <c r="D14" s="76">
        <f>IF(AND(subjectwise!D16=""),"",subjectwise!D16)</f>
        <v>3304970</v>
      </c>
      <c r="E14" s="74" t="s">
        <v>58</v>
      </c>
      <c r="F14" s="74"/>
      <c r="G14" s="74"/>
      <c r="H14" s="74"/>
      <c r="I14" s="75">
        <f t="shared" si="0"/>
        <v>0</v>
      </c>
    </row>
    <row r="15" spans="1:9" ht="20.100000000000001" customHeight="1">
      <c r="A15" s="107">
        <v>10</v>
      </c>
      <c r="B15" s="73" t="str">
        <f>IF(AND(subjectwise!B17=""),"",subjectwise!B17)</f>
        <v>MANOHAR DAS</v>
      </c>
      <c r="C15" s="76">
        <f>IF(AND(subjectwise!C17=""),"",subjectwise!C17)</f>
        <v>1213</v>
      </c>
      <c r="D15" s="76">
        <f>IF(AND(subjectwise!D17=""),"",subjectwise!D17)</f>
        <v>3304971</v>
      </c>
      <c r="E15" s="74"/>
      <c r="F15" s="74"/>
      <c r="G15" s="74"/>
      <c r="H15" s="74"/>
      <c r="I15" s="75" t="str">
        <f t="shared" si="0"/>
        <v/>
      </c>
    </row>
    <row r="16" spans="1:9" ht="20.100000000000001" customHeight="1">
      <c r="A16" s="107">
        <v>11</v>
      </c>
      <c r="B16" s="73" t="str">
        <f>IF(AND(subjectwise!B18=""),"",subjectwise!B18)</f>
        <v>MUKESH KUMAR MEENA</v>
      </c>
      <c r="C16" s="76">
        <f>IF(AND(subjectwise!C18=""),"",subjectwise!C18)</f>
        <v>1214</v>
      </c>
      <c r="D16" s="76">
        <f>IF(AND(subjectwise!D18=""),"",subjectwise!D18)</f>
        <v>3304972</v>
      </c>
      <c r="E16" s="74"/>
      <c r="F16" s="74"/>
      <c r="G16" s="74"/>
      <c r="H16" s="74"/>
      <c r="I16" s="75" t="str">
        <f t="shared" si="0"/>
        <v/>
      </c>
    </row>
    <row r="17" spans="1:9" ht="20.100000000000001" customHeight="1">
      <c r="A17" s="107">
        <v>12</v>
      </c>
      <c r="B17" s="73" t="str">
        <f>IF(AND(subjectwise!B19=""),"",subjectwise!B19)</f>
        <v>NARESH KUMAR</v>
      </c>
      <c r="C17" s="76">
        <f>IF(AND(subjectwise!C19=""),"",subjectwise!C19)</f>
        <v>1215</v>
      </c>
      <c r="D17" s="76">
        <f>IF(AND(subjectwise!D19=""),"",subjectwise!D19)</f>
        <v>3304973</v>
      </c>
      <c r="E17" s="74"/>
      <c r="F17" s="74"/>
      <c r="G17" s="74"/>
      <c r="H17" s="74"/>
      <c r="I17" s="75" t="str">
        <f t="shared" si="0"/>
        <v/>
      </c>
    </row>
    <row r="18" spans="1:9" ht="20.100000000000001" customHeight="1">
      <c r="A18" s="107">
        <v>13</v>
      </c>
      <c r="B18" s="73" t="str">
        <f>IF(AND(subjectwise!B20=""),"",subjectwise!B20)</f>
        <v>PANKAJ</v>
      </c>
      <c r="C18" s="76">
        <f>IF(AND(subjectwise!C20=""),"",subjectwise!C20)</f>
        <v>1216</v>
      </c>
      <c r="D18" s="76">
        <f>IF(AND(subjectwise!D20=""),"",subjectwise!D20)</f>
        <v>3304974</v>
      </c>
      <c r="E18" s="74"/>
      <c r="F18" s="74"/>
      <c r="G18" s="74"/>
      <c r="H18" s="74"/>
      <c r="I18" s="75" t="str">
        <f t="shared" si="0"/>
        <v/>
      </c>
    </row>
    <row r="19" spans="1:9" ht="20.100000000000001" customHeight="1">
      <c r="A19" s="107">
        <v>14</v>
      </c>
      <c r="B19" s="73" t="str">
        <f>IF(AND(subjectwise!B21=""),"",subjectwise!B21)</f>
        <v>PARAM VEER SINGH</v>
      </c>
      <c r="C19" s="76">
        <f>IF(AND(subjectwise!C21=""),"",subjectwise!C21)</f>
        <v>1217</v>
      </c>
      <c r="D19" s="76">
        <f>IF(AND(subjectwise!D21=""),"",subjectwise!D21)</f>
        <v>3304975</v>
      </c>
      <c r="E19" s="74"/>
      <c r="F19" s="74"/>
      <c r="G19" s="74"/>
      <c r="H19" s="74"/>
      <c r="I19" s="75" t="str">
        <f t="shared" si="0"/>
        <v/>
      </c>
    </row>
    <row r="20" spans="1:9" ht="20.100000000000001" customHeight="1">
      <c r="A20" s="107">
        <v>15</v>
      </c>
      <c r="B20" s="73" t="str">
        <f>IF(AND(subjectwise!B22=""),"",subjectwise!B22)</f>
        <v>PRAKASH</v>
      </c>
      <c r="C20" s="76">
        <f>IF(AND(subjectwise!C22=""),"",subjectwise!C22)</f>
        <v>1218</v>
      </c>
      <c r="D20" s="76">
        <f>IF(AND(subjectwise!D22=""),"",subjectwise!D22)</f>
        <v>3304976</v>
      </c>
      <c r="E20" s="74"/>
      <c r="F20" s="74"/>
      <c r="G20" s="74"/>
      <c r="H20" s="74"/>
      <c r="I20" s="75" t="str">
        <f t="shared" si="0"/>
        <v/>
      </c>
    </row>
    <row r="21" spans="1:9" ht="20.100000000000001" customHeight="1">
      <c r="A21" s="107">
        <v>16</v>
      </c>
      <c r="B21" s="73" t="str">
        <f>IF(AND(subjectwise!B23=""),"",subjectwise!B23)</f>
        <v>PRAVEEN BHATI</v>
      </c>
      <c r="C21" s="76">
        <f>IF(AND(subjectwise!C23=""),"",subjectwise!C23)</f>
        <v>1219</v>
      </c>
      <c r="D21" s="76">
        <f>IF(AND(subjectwise!D23=""),"",subjectwise!D23)</f>
        <v>3304977</v>
      </c>
      <c r="E21" s="74"/>
      <c r="F21" s="74"/>
      <c r="G21" s="74"/>
      <c r="H21" s="74"/>
      <c r="I21" s="75" t="str">
        <f t="shared" si="0"/>
        <v/>
      </c>
    </row>
    <row r="22" spans="1:9" ht="20.100000000000001" customHeight="1">
      <c r="A22" s="107">
        <v>17</v>
      </c>
      <c r="B22" s="73" t="str">
        <f>IF(AND(subjectwise!B24=""),"",subjectwise!B24)</f>
        <v>PREETI KUMPAWAT</v>
      </c>
      <c r="C22" s="76">
        <f>IF(AND(subjectwise!C24=""),"",subjectwise!C24)</f>
        <v>1220</v>
      </c>
      <c r="D22" s="76">
        <f>IF(AND(subjectwise!D24=""),"",subjectwise!D24)</f>
        <v>3304978</v>
      </c>
      <c r="E22" s="74"/>
      <c r="F22" s="74"/>
      <c r="G22" s="74"/>
      <c r="H22" s="74"/>
      <c r="I22" s="75" t="str">
        <f t="shared" si="0"/>
        <v/>
      </c>
    </row>
    <row r="23" spans="1:9" ht="20.100000000000001" customHeight="1">
      <c r="A23" s="107">
        <v>18</v>
      </c>
      <c r="B23" s="73" t="str">
        <f>IF(AND(subjectwise!B25=""),"",subjectwise!B25)</f>
        <v>RAM SINGH</v>
      </c>
      <c r="C23" s="76">
        <f>IF(AND(subjectwise!C25=""),"",subjectwise!C25)</f>
        <v>1221</v>
      </c>
      <c r="D23" s="76">
        <f>IF(AND(subjectwise!D25=""),"",subjectwise!D25)</f>
        <v>3304979</v>
      </c>
      <c r="E23" s="74"/>
      <c r="F23" s="74"/>
      <c r="G23" s="74"/>
      <c r="H23" s="74"/>
      <c r="I23" s="75" t="str">
        <f t="shared" si="0"/>
        <v/>
      </c>
    </row>
    <row r="24" spans="1:9" ht="20.100000000000001" customHeight="1">
      <c r="A24" s="107">
        <v>19</v>
      </c>
      <c r="B24" s="73" t="str">
        <f>IF(AND(subjectwise!B26=""),"",subjectwise!B26)</f>
        <v>SANTOSH DEVASI</v>
      </c>
      <c r="C24" s="76">
        <f>IF(AND(subjectwise!C26=""),"",subjectwise!C26)</f>
        <v>1222</v>
      </c>
      <c r="D24" s="76">
        <f>IF(AND(subjectwise!D26=""),"",subjectwise!D26)</f>
        <v>3304980</v>
      </c>
      <c r="E24" s="74"/>
      <c r="F24" s="74"/>
      <c r="G24" s="74"/>
      <c r="H24" s="74"/>
      <c r="I24" s="75" t="str">
        <f t="shared" si="0"/>
        <v/>
      </c>
    </row>
    <row r="25" spans="1:9" ht="20.100000000000001" customHeight="1">
      <c r="A25" s="107">
        <v>20</v>
      </c>
      <c r="B25" s="73" t="str">
        <f>IF(AND(subjectwise!B27=""),"",subjectwise!B27)</f>
        <v>SEEMA MALVIYA</v>
      </c>
      <c r="C25" s="76">
        <f>IF(AND(subjectwise!C27=""),"",subjectwise!C27)</f>
        <v>1223</v>
      </c>
      <c r="D25" s="76">
        <f>IF(AND(subjectwise!D27=""),"",subjectwise!D27)</f>
        <v>3304981</v>
      </c>
      <c r="E25" s="74"/>
      <c r="F25" s="74"/>
      <c r="G25" s="74"/>
      <c r="H25" s="74"/>
      <c r="I25" s="75" t="str">
        <f t="shared" si="0"/>
        <v/>
      </c>
    </row>
    <row r="26" spans="1:9" ht="20.100000000000001" customHeight="1">
      <c r="A26" s="107">
        <v>21</v>
      </c>
      <c r="B26" s="73" t="str">
        <f>IF(AND(subjectwise!B28=""),"",subjectwise!B28)</f>
        <v>SHAKTI SINGH</v>
      </c>
      <c r="C26" s="76">
        <f>IF(AND(subjectwise!C28=""),"",subjectwise!C28)</f>
        <v>1224</v>
      </c>
      <c r="D26" s="76">
        <f>IF(AND(subjectwise!D28=""),"",subjectwise!D28)</f>
        <v>3304982</v>
      </c>
      <c r="E26" s="74"/>
      <c r="F26" s="74"/>
      <c r="G26" s="74"/>
      <c r="H26" s="74"/>
      <c r="I26" s="75" t="str">
        <f t="shared" si="0"/>
        <v/>
      </c>
    </row>
    <row r="27" spans="1:9" ht="20.100000000000001" customHeight="1">
      <c r="A27" s="107">
        <v>22</v>
      </c>
      <c r="B27" s="73" t="str">
        <f>IF(AND(subjectwise!B29=""),"",subjectwise!B29)</f>
        <v>SHREEPAL SINGH</v>
      </c>
      <c r="C27" s="76">
        <f>IF(AND(subjectwise!C29=""),"",subjectwise!C29)</f>
        <v>1225</v>
      </c>
      <c r="D27" s="76">
        <f>IF(AND(subjectwise!D29=""),"",subjectwise!D29)</f>
        <v>3304983</v>
      </c>
      <c r="E27" s="74"/>
      <c r="F27" s="74"/>
      <c r="G27" s="74"/>
      <c r="H27" s="74"/>
      <c r="I27" s="75" t="str">
        <f t="shared" si="0"/>
        <v/>
      </c>
    </row>
    <row r="28" spans="1:9" ht="20.100000000000001" customHeight="1">
      <c r="A28" s="107">
        <v>23</v>
      </c>
      <c r="B28" s="73" t="str">
        <f>IF(AND(subjectwise!B30=""),"",subjectwise!B30)</f>
        <v>SHYAMA DEWASI</v>
      </c>
      <c r="C28" s="76">
        <f>IF(AND(subjectwise!C30=""),"",subjectwise!C30)</f>
        <v>1226</v>
      </c>
      <c r="D28" s="76">
        <f>IF(AND(subjectwise!D30=""),"",subjectwise!D30)</f>
        <v>3304984</v>
      </c>
      <c r="E28" s="74"/>
      <c r="F28" s="74"/>
      <c r="G28" s="74"/>
      <c r="H28" s="74"/>
      <c r="I28" s="75" t="str">
        <f t="shared" si="0"/>
        <v/>
      </c>
    </row>
    <row r="29" spans="1:9" ht="20.100000000000001" customHeight="1">
      <c r="A29" s="107">
        <v>24</v>
      </c>
      <c r="B29" s="73" t="str">
        <f>IF(AND(subjectwise!B31=""),"",subjectwise!B31)</f>
        <v>TEENA ANKIYA</v>
      </c>
      <c r="C29" s="76">
        <f>IF(AND(subjectwise!C31=""),"",subjectwise!C31)</f>
        <v>1227</v>
      </c>
      <c r="D29" s="76">
        <f>IF(AND(subjectwise!D31=""),"",subjectwise!D31)</f>
        <v>3304985</v>
      </c>
      <c r="E29" s="74"/>
      <c r="F29" s="74"/>
      <c r="G29" s="74"/>
      <c r="H29" s="74"/>
      <c r="I29" s="75" t="str">
        <f t="shared" si="0"/>
        <v/>
      </c>
    </row>
    <row r="30" spans="1:9" ht="20.100000000000001" customHeight="1">
      <c r="A30" s="107">
        <v>25</v>
      </c>
      <c r="B30" s="73" t="str">
        <f>IF(AND(subjectwise!B32=""),"",subjectwise!B32)</f>
        <v>TIWANKAL KANWAR</v>
      </c>
      <c r="C30" s="76">
        <f>IF(AND(subjectwise!C32=""),"",subjectwise!C32)</f>
        <v>1228</v>
      </c>
      <c r="D30" s="76">
        <f>IF(AND(subjectwise!D32=""),"",subjectwise!D32)</f>
        <v>3304986</v>
      </c>
      <c r="E30" s="74"/>
      <c r="F30" s="74"/>
      <c r="G30" s="74"/>
      <c r="H30" s="74"/>
      <c r="I30" s="75" t="str">
        <f t="shared" si="0"/>
        <v/>
      </c>
    </row>
    <row r="31" spans="1:9" ht="20.100000000000001" customHeight="1">
      <c r="A31" s="107">
        <v>26</v>
      </c>
      <c r="B31" s="73" t="str">
        <f>IF(AND(subjectwise!B33=""),"",subjectwise!B33)</f>
        <v>YUVRAJ SINGH</v>
      </c>
      <c r="C31" s="76">
        <f>IF(AND(subjectwise!C33=""),"",subjectwise!C33)</f>
        <v>1229</v>
      </c>
      <c r="D31" s="76">
        <f>IF(AND(subjectwise!D33=""),"",subjectwise!D33)</f>
        <v>3304987</v>
      </c>
      <c r="E31" s="74"/>
      <c r="F31" s="74"/>
      <c r="G31" s="74"/>
      <c r="H31" s="74"/>
      <c r="I31" s="75" t="str">
        <f t="shared" si="0"/>
        <v/>
      </c>
    </row>
    <row r="32" spans="1:9" ht="20.100000000000001" customHeight="1">
      <c r="A32" s="107">
        <v>27</v>
      </c>
      <c r="B32" s="73" t="str">
        <f>IF(AND(subjectwise!B34=""),"",subjectwise!B34)</f>
        <v>YUVRAJ SINGH</v>
      </c>
      <c r="C32" s="76">
        <f>IF(AND(subjectwise!C34=""),"",subjectwise!C34)</f>
        <v>1230</v>
      </c>
      <c r="D32" s="76">
        <f>IF(AND(subjectwise!D34=""),"",subjectwise!D34)</f>
        <v>3304988</v>
      </c>
      <c r="E32" s="74"/>
      <c r="F32" s="74"/>
      <c r="G32" s="74"/>
      <c r="H32" s="74"/>
      <c r="I32" s="75" t="str">
        <f t="shared" si="0"/>
        <v/>
      </c>
    </row>
    <row r="33" spans="1:9" ht="20.100000000000001" customHeight="1">
      <c r="A33" s="107">
        <v>28</v>
      </c>
      <c r="B33" s="73" t="str">
        <f>IF(AND(subjectwise!B35=""),"",subjectwise!B35)</f>
        <v/>
      </c>
      <c r="C33" s="76" t="str">
        <f>IF(AND(subjectwise!C35=""),"",subjectwise!C35)</f>
        <v/>
      </c>
      <c r="D33" s="76" t="str">
        <f>IF(AND(subjectwise!D35=""),"",subjectwise!D35)</f>
        <v/>
      </c>
      <c r="E33" s="74"/>
      <c r="F33" s="74"/>
      <c r="G33" s="74"/>
      <c r="H33" s="74"/>
      <c r="I33" s="75" t="str">
        <f t="shared" si="0"/>
        <v/>
      </c>
    </row>
    <row r="34" spans="1:9" ht="20.100000000000001" customHeight="1">
      <c r="A34" s="107">
        <v>29</v>
      </c>
      <c r="B34" s="73" t="str">
        <f>IF(AND(subjectwise!B36=""),"",subjectwise!B36)</f>
        <v/>
      </c>
      <c r="C34" s="76" t="str">
        <f>IF(AND(subjectwise!C36=""),"",subjectwise!C36)</f>
        <v/>
      </c>
      <c r="D34" s="76" t="str">
        <f>IF(AND(subjectwise!D36=""),"",subjectwise!D36)</f>
        <v/>
      </c>
      <c r="E34" s="74"/>
      <c r="F34" s="74"/>
      <c r="G34" s="74"/>
      <c r="H34" s="74"/>
      <c r="I34" s="75" t="str">
        <f t="shared" si="0"/>
        <v/>
      </c>
    </row>
    <row r="35" spans="1:9" ht="20.100000000000001" customHeight="1">
      <c r="A35" s="107">
        <v>30</v>
      </c>
      <c r="B35" s="73" t="str">
        <f>IF(AND(subjectwise!B37=""),"",subjectwise!B37)</f>
        <v/>
      </c>
      <c r="C35" s="76" t="str">
        <f>IF(AND(subjectwise!C37=""),"",subjectwise!C37)</f>
        <v/>
      </c>
      <c r="D35" s="76" t="str">
        <f>IF(AND(subjectwise!D37=""),"",subjectwise!D37)</f>
        <v/>
      </c>
      <c r="E35" s="74"/>
      <c r="F35" s="74"/>
      <c r="G35" s="74"/>
      <c r="H35" s="74"/>
      <c r="I35" s="75" t="str">
        <f t="shared" si="0"/>
        <v/>
      </c>
    </row>
    <row r="36" spans="1:9" ht="18.75">
      <c r="A36" s="107">
        <v>31</v>
      </c>
      <c r="B36" s="73" t="str">
        <f>IF(AND(subjectwise!B38=""),"",subjectwise!B38)</f>
        <v/>
      </c>
      <c r="C36" s="76" t="str">
        <f>IF(AND(subjectwise!C38=""),"",subjectwise!C38)</f>
        <v/>
      </c>
      <c r="D36" s="76" t="str">
        <f>IF(AND(subjectwise!D38=""),"",subjectwise!D38)</f>
        <v/>
      </c>
      <c r="E36" s="74"/>
      <c r="F36" s="74"/>
      <c r="G36" s="74"/>
      <c r="H36" s="74"/>
      <c r="I36" s="75" t="str">
        <f t="shared" si="0"/>
        <v/>
      </c>
    </row>
    <row r="37" spans="1:9" ht="18.75">
      <c r="A37" s="107">
        <v>32</v>
      </c>
      <c r="B37" s="73" t="str">
        <f>IF(AND(subjectwise!B39=""),"",subjectwise!B39)</f>
        <v/>
      </c>
      <c r="C37" s="76" t="str">
        <f>IF(AND(subjectwise!C39=""),"",subjectwise!C39)</f>
        <v/>
      </c>
      <c r="D37" s="76" t="str">
        <f>IF(AND(subjectwise!D39=""),"",subjectwise!D39)</f>
        <v/>
      </c>
      <c r="E37" s="74"/>
      <c r="F37" s="74"/>
      <c r="G37" s="74"/>
      <c r="H37" s="74"/>
      <c r="I37" s="75" t="str">
        <f t="shared" si="0"/>
        <v/>
      </c>
    </row>
    <row r="38" spans="1:9" ht="18.75">
      <c r="A38" s="107">
        <v>33</v>
      </c>
      <c r="B38" s="73" t="str">
        <f>IF(AND(subjectwise!B40=""),"",subjectwise!B40)</f>
        <v/>
      </c>
      <c r="C38" s="76" t="str">
        <f>IF(AND(subjectwise!C40=""),"",subjectwise!C40)</f>
        <v/>
      </c>
      <c r="D38" s="76" t="str">
        <f>IF(AND(subjectwise!D40=""),"",subjectwise!D40)</f>
        <v/>
      </c>
      <c r="E38" s="74"/>
      <c r="F38" s="74"/>
      <c r="G38" s="74"/>
      <c r="H38" s="74"/>
      <c r="I38" s="75" t="str">
        <f t="shared" si="0"/>
        <v/>
      </c>
    </row>
    <row r="39" spans="1:9" ht="18.75">
      <c r="A39" s="107">
        <v>34</v>
      </c>
      <c r="B39" s="73" t="str">
        <f>IF(AND(subjectwise!B41=""),"",subjectwise!B41)</f>
        <v/>
      </c>
      <c r="C39" s="76" t="str">
        <f>IF(AND(subjectwise!C41=""),"",subjectwise!C41)</f>
        <v/>
      </c>
      <c r="D39" s="76" t="str">
        <f>IF(AND(subjectwise!D41=""),"",subjectwise!D41)</f>
        <v/>
      </c>
      <c r="E39" s="74"/>
      <c r="F39" s="74"/>
      <c r="G39" s="74"/>
      <c r="H39" s="74"/>
      <c r="I39" s="75" t="str">
        <f t="shared" si="0"/>
        <v/>
      </c>
    </row>
    <row r="40" spans="1:9" ht="18.75">
      <c r="A40" s="107">
        <v>35</v>
      </c>
      <c r="B40" s="73" t="str">
        <f>IF(AND(subjectwise!B42=""),"",subjectwise!B42)</f>
        <v/>
      </c>
      <c r="C40" s="76" t="str">
        <f>IF(AND(subjectwise!C42=""),"",subjectwise!C42)</f>
        <v/>
      </c>
      <c r="D40" s="76" t="str">
        <f>IF(AND(subjectwise!D42=""),"",subjectwise!D42)</f>
        <v/>
      </c>
      <c r="E40" s="74"/>
      <c r="F40" s="74"/>
      <c r="G40" s="74"/>
      <c r="H40" s="74"/>
      <c r="I40" s="75" t="str">
        <f t="shared" si="0"/>
        <v/>
      </c>
    </row>
    <row r="41" spans="1:9" ht="18.75">
      <c r="A41" s="107">
        <v>36</v>
      </c>
      <c r="B41" s="73" t="str">
        <f>IF(AND(subjectwise!B43=""),"",subjectwise!B43)</f>
        <v/>
      </c>
      <c r="C41" s="76" t="str">
        <f>IF(AND(subjectwise!C43=""),"",subjectwise!C43)</f>
        <v/>
      </c>
      <c r="D41" s="76" t="str">
        <f>IF(AND(subjectwise!D43=""),"",subjectwise!D43)</f>
        <v/>
      </c>
      <c r="E41" s="74"/>
      <c r="F41" s="74"/>
      <c r="G41" s="74"/>
      <c r="H41" s="74"/>
      <c r="I41" s="75" t="str">
        <f t="shared" si="0"/>
        <v/>
      </c>
    </row>
    <row r="42" spans="1:9" ht="18.75">
      <c r="A42" s="107">
        <v>37</v>
      </c>
      <c r="B42" s="73" t="str">
        <f>IF(AND(subjectwise!B44=""),"",subjectwise!B44)</f>
        <v/>
      </c>
      <c r="C42" s="76" t="str">
        <f>IF(AND(subjectwise!C44=""),"",subjectwise!C44)</f>
        <v/>
      </c>
      <c r="D42" s="76" t="str">
        <f>IF(AND(subjectwise!D44=""),"",subjectwise!D44)</f>
        <v/>
      </c>
      <c r="E42" s="74"/>
      <c r="F42" s="74"/>
      <c r="G42" s="74"/>
      <c r="H42" s="74"/>
      <c r="I42" s="75" t="str">
        <f t="shared" si="0"/>
        <v/>
      </c>
    </row>
    <row r="43" spans="1:9" ht="18.75">
      <c r="A43" s="107">
        <v>38</v>
      </c>
      <c r="B43" s="73" t="str">
        <f>IF(AND(subjectwise!B45=""),"",subjectwise!B45)</f>
        <v/>
      </c>
      <c r="C43" s="76" t="str">
        <f>IF(AND(subjectwise!C45=""),"",subjectwise!C45)</f>
        <v/>
      </c>
      <c r="D43" s="76" t="str">
        <f>IF(AND(subjectwise!D45=""),"",subjectwise!D45)</f>
        <v/>
      </c>
      <c r="E43" s="74"/>
      <c r="F43" s="74"/>
      <c r="G43" s="74"/>
      <c r="H43" s="74"/>
      <c r="I43" s="75" t="str">
        <f t="shared" si="0"/>
        <v/>
      </c>
    </row>
    <row r="44" spans="1:9" ht="18.75">
      <c r="A44" s="107">
        <v>39</v>
      </c>
      <c r="B44" s="73" t="str">
        <f>IF(AND(subjectwise!B46=""),"",subjectwise!B46)</f>
        <v/>
      </c>
      <c r="C44" s="76" t="str">
        <f>IF(AND(subjectwise!C46=""),"",subjectwise!C46)</f>
        <v/>
      </c>
      <c r="D44" s="76" t="str">
        <f>IF(AND(subjectwise!D46=""),"",subjectwise!D46)</f>
        <v/>
      </c>
      <c r="E44" s="74"/>
      <c r="F44" s="74"/>
      <c r="G44" s="74"/>
      <c r="H44" s="74"/>
      <c r="I44" s="75" t="str">
        <f t="shared" si="0"/>
        <v/>
      </c>
    </row>
    <row r="45" spans="1:9" ht="18.75">
      <c r="A45" s="107">
        <v>40</v>
      </c>
      <c r="B45" s="73" t="str">
        <f>IF(AND(subjectwise!B47=""),"",subjectwise!B47)</f>
        <v/>
      </c>
      <c r="C45" s="76" t="str">
        <f>IF(AND(subjectwise!C47=""),"",subjectwise!C47)</f>
        <v/>
      </c>
      <c r="D45" s="76" t="str">
        <f>IF(AND(subjectwise!D47=""),"",subjectwise!D47)</f>
        <v/>
      </c>
      <c r="E45" s="74"/>
      <c r="F45" s="74"/>
      <c r="G45" s="74"/>
      <c r="H45" s="74"/>
      <c r="I45" s="75" t="str">
        <f t="shared" si="0"/>
        <v/>
      </c>
    </row>
    <row r="46" spans="1:9" ht="18.75">
      <c r="A46" s="107">
        <v>41</v>
      </c>
      <c r="B46" s="73" t="str">
        <f>IF(AND(subjectwise!B48=""),"",subjectwise!B48)</f>
        <v/>
      </c>
      <c r="C46" s="76" t="str">
        <f>IF(AND(subjectwise!C48=""),"",subjectwise!C48)</f>
        <v/>
      </c>
      <c r="D46" s="76" t="str">
        <f>IF(AND(subjectwise!D48=""),"",subjectwise!D48)</f>
        <v/>
      </c>
      <c r="E46" s="74"/>
      <c r="F46" s="74"/>
      <c r="G46" s="74"/>
      <c r="H46" s="74"/>
      <c r="I46" s="75" t="str">
        <f t="shared" si="0"/>
        <v/>
      </c>
    </row>
    <row r="47" spans="1:9" ht="18.75">
      <c r="A47" s="107">
        <v>42</v>
      </c>
      <c r="B47" s="73" t="str">
        <f>IF(AND(subjectwise!B49=""),"",subjectwise!B49)</f>
        <v/>
      </c>
      <c r="C47" s="76" t="str">
        <f>IF(AND(subjectwise!C49=""),"",subjectwise!C49)</f>
        <v/>
      </c>
      <c r="D47" s="76" t="str">
        <f>IF(AND(subjectwise!D49=""),"",subjectwise!D49)</f>
        <v/>
      </c>
      <c r="E47" s="74"/>
      <c r="F47" s="74"/>
      <c r="G47" s="74"/>
      <c r="H47" s="74"/>
      <c r="I47" s="75" t="str">
        <f t="shared" si="0"/>
        <v/>
      </c>
    </row>
    <row r="48" spans="1:9" ht="18.75">
      <c r="A48" s="107">
        <v>43</v>
      </c>
      <c r="B48" s="73" t="str">
        <f>IF(AND(subjectwise!B50=""),"",subjectwise!B50)</f>
        <v/>
      </c>
      <c r="C48" s="76" t="str">
        <f>IF(AND(subjectwise!C50=""),"",subjectwise!C50)</f>
        <v/>
      </c>
      <c r="D48" s="76" t="str">
        <f>IF(AND(subjectwise!D50=""),"",subjectwise!D50)</f>
        <v/>
      </c>
      <c r="E48" s="74"/>
      <c r="F48" s="74"/>
      <c r="G48" s="74"/>
      <c r="H48" s="74"/>
      <c r="I48" s="75" t="str">
        <f t="shared" si="0"/>
        <v/>
      </c>
    </row>
    <row r="49" spans="1:9" ht="18.75">
      <c r="A49" s="107">
        <v>44</v>
      </c>
      <c r="B49" s="73" t="str">
        <f>IF(AND(subjectwise!B51=""),"",subjectwise!B51)</f>
        <v/>
      </c>
      <c r="C49" s="76" t="str">
        <f>IF(AND(subjectwise!C51=""),"",subjectwise!C51)</f>
        <v/>
      </c>
      <c r="D49" s="76" t="str">
        <f>IF(AND(subjectwise!D51=""),"",subjectwise!D51)</f>
        <v/>
      </c>
      <c r="E49" s="74"/>
      <c r="F49" s="74"/>
      <c r="G49" s="74"/>
      <c r="H49" s="74"/>
      <c r="I49" s="75" t="str">
        <f t="shared" si="0"/>
        <v/>
      </c>
    </row>
    <row r="50" spans="1:9" ht="18.75">
      <c r="A50" s="107">
        <v>45</v>
      </c>
      <c r="B50" s="73" t="str">
        <f>IF(AND(subjectwise!B52=""),"",subjectwise!B52)</f>
        <v/>
      </c>
      <c r="C50" s="76" t="str">
        <f>IF(AND(subjectwise!C52=""),"",subjectwise!C52)</f>
        <v/>
      </c>
      <c r="D50" s="76" t="str">
        <f>IF(AND(subjectwise!D52=""),"",subjectwise!D52)</f>
        <v/>
      </c>
      <c r="E50" s="74"/>
      <c r="F50" s="74"/>
      <c r="G50" s="74"/>
      <c r="H50" s="74"/>
      <c r="I50" s="75" t="str">
        <f t="shared" si="0"/>
        <v/>
      </c>
    </row>
    <row r="51" spans="1:9" ht="18.75">
      <c r="A51" s="107">
        <v>46</v>
      </c>
      <c r="B51" s="73" t="str">
        <f>IF(AND(subjectwise!B53=""),"",subjectwise!B53)</f>
        <v/>
      </c>
      <c r="C51" s="76" t="str">
        <f>IF(AND(subjectwise!C53=""),"",subjectwise!C53)</f>
        <v/>
      </c>
      <c r="D51" s="76" t="str">
        <f>IF(AND(subjectwise!D53=""),"",subjectwise!D53)</f>
        <v/>
      </c>
      <c r="E51" s="74"/>
      <c r="F51" s="74"/>
      <c r="G51" s="74"/>
      <c r="H51" s="74"/>
      <c r="I51" s="75" t="str">
        <f t="shared" si="0"/>
        <v/>
      </c>
    </row>
    <row r="52" spans="1:9" ht="18.75">
      <c r="A52" s="107">
        <v>47</v>
      </c>
      <c r="B52" s="73" t="str">
        <f>IF(AND(subjectwise!B54=""),"",subjectwise!B54)</f>
        <v/>
      </c>
      <c r="C52" s="76" t="str">
        <f>IF(AND(subjectwise!C54=""),"",subjectwise!C54)</f>
        <v/>
      </c>
      <c r="D52" s="76" t="str">
        <f>IF(AND(subjectwise!D54=""),"",subjectwise!D54)</f>
        <v/>
      </c>
      <c r="E52" s="74"/>
      <c r="F52" s="74"/>
      <c r="G52" s="74"/>
      <c r="H52" s="74"/>
      <c r="I52" s="75" t="str">
        <f t="shared" si="0"/>
        <v/>
      </c>
    </row>
    <row r="53" spans="1:9" ht="18.75">
      <c r="A53" s="107">
        <v>48</v>
      </c>
      <c r="B53" s="73" t="str">
        <f>IF(AND(subjectwise!B55=""),"",subjectwise!B55)</f>
        <v/>
      </c>
      <c r="C53" s="76" t="str">
        <f>IF(AND(subjectwise!C55=""),"",subjectwise!C55)</f>
        <v/>
      </c>
      <c r="D53" s="76" t="str">
        <f>IF(AND(subjectwise!D55=""),"",subjectwise!D55)</f>
        <v/>
      </c>
      <c r="E53" s="74"/>
      <c r="F53" s="74"/>
      <c r="G53" s="74"/>
      <c r="H53" s="74"/>
      <c r="I53" s="75" t="str">
        <f t="shared" si="0"/>
        <v/>
      </c>
    </row>
    <row r="54" spans="1:9" ht="18.75">
      <c r="A54" s="107">
        <v>49</v>
      </c>
      <c r="B54" s="73" t="str">
        <f>IF(AND(subjectwise!B56=""),"",subjectwise!B56)</f>
        <v/>
      </c>
      <c r="C54" s="76" t="str">
        <f>IF(AND(subjectwise!C56=""),"",subjectwise!C56)</f>
        <v/>
      </c>
      <c r="D54" s="76" t="str">
        <f>IF(AND(subjectwise!D56=""),"",subjectwise!D56)</f>
        <v/>
      </c>
      <c r="E54" s="74"/>
      <c r="F54" s="74"/>
      <c r="G54" s="74"/>
      <c r="H54" s="74"/>
      <c r="I54" s="75" t="str">
        <f t="shared" si="0"/>
        <v/>
      </c>
    </row>
    <row r="55" spans="1:9" ht="18.75">
      <c r="A55" s="107">
        <v>50</v>
      </c>
      <c r="B55" s="73" t="str">
        <f>IF(AND(subjectwise!B57=""),"",subjectwise!B57)</f>
        <v/>
      </c>
      <c r="C55" s="76" t="str">
        <f>IF(AND(subjectwise!C57=""),"",subjectwise!C57)</f>
        <v/>
      </c>
      <c r="D55" s="76" t="str">
        <f>IF(AND(subjectwise!D57=""),"",subjectwise!D57)</f>
        <v/>
      </c>
      <c r="E55" s="74"/>
      <c r="F55" s="74"/>
      <c r="G55" s="74"/>
      <c r="H55" s="74"/>
      <c r="I55" s="75" t="str">
        <f t="shared" si="0"/>
        <v/>
      </c>
    </row>
    <row r="56" spans="1:9" ht="18.75">
      <c r="A56" s="107">
        <v>51</v>
      </c>
      <c r="B56" s="73" t="str">
        <f>IF(AND(subjectwise!B58=""),"",subjectwise!B58)</f>
        <v/>
      </c>
      <c r="C56" s="76" t="str">
        <f>IF(AND(subjectwise!C58=""),"",subjectwise!C58)</f>
        <v/>
      </c>
      <c r="D56" s="76" t="str">
        <f>IF(AND(subjectwise!D58=""),"",subjectwise!D58)</f>
        <v/>
      </c>
      <c r="E56" s="74"/>
      <c r="F56" s="74"/>
      <c r="G56" s="74"/>
      <c r="H56" s="74"/>
      <c r="I56" s="75" t="str">
        <f t="shared" si="0"/>
        <v/>
      </c>
    </row>
    <row r="57" spans="1:9" ht="18.75">
      <c r="A57" s="107">
        <v>52</v>
      </c>
      <c r="B57" s="73" t="str">
        <f>IF(AND(subjectwise!B59=""),"",subjectwise!B59)</f>
        <v/>
      </c>
      <c r="C57" s="76" t="str">
        <f>IF(AND(subjectwise!C59=""),"",subjectwise!C59)</f>
        <v/>
      </c>
      <c r="D57" s="76" t="str">
        <f>IF(AND(subjectwise!D59=""),"",subjectwise!D59)</f>
        <v/>
      </c>
      <c r="E57" s="74"/>
      <c r="F57" s="74"/>
      <c r="G57" s="74"/>
      <c r="H57" s="74"/>
      <c r="I57" s="75" t="str">
        <f t="shared" si="0"/>
        <v/>
      </c>
    </row>
    <row r="58" spans="1:9" ht="18.75">
      <c r="A58" s="107">
        <v>53</v>
      </c>
      <c r="B58" s="73" t="str">
        <f>IF(AND(subjectwise!B60=""),"",subjectwise!B60)</f>
        <v/>
      </c>
      <c r="C58" s="76" t="str">
        <f>IF(AND(subjectwise!C60=""),"",subjectwise!C60)</f>
        <v/>
      </c>
      <c r="D58" s="76" t="str">
        <f>IF(AND(subjectwise!D60=""),"",subjectwise!D60)</f>
        <v/>
      </c>
      <c r="E58" s="74"/>
      <c r="F58" s="74"/>
      <c r="G58" s="74"/>
      <c r="H58" s="74"/>
      <c r="I58" s="75" t="str">
        <f t="shared" si="0"/>
        <v/>
      </c>
    </row>
    <row r="59" spans="1:9" ht="18.75">
      <c r="A59" s="107">
        <v>54</v>
      </c>
      <c r="B59" s="73" t="str">
        <f>IF(AND(subjectwise!B61=""),"",subjectwise!B61)</f>
        <v/>
      </c>
      <c r="C59" s="76" t="str">
        <f>IF(AND(subjectwise!C61=""),"",subjectwise!C61)</f>
        <v/>
      </c>
      <c r="D59" s="76" t="str">
        <f>IF(AND(subjectwise!D61=""),"",subjectwise!D61)</f>
        <v/>
      </c>
      <c r="E59" s="74"/>
      <c r="F59" s="74"/>
      <c r="G59" s="74"/>
      <c r="H59" s="74"/>
      <c r="I59" s="75" t="str">
        <f t="shared" si="0"/>
        <v/>
      </c>
    </row>
    <row r="60" spans="1:9" ht="18.75">
      <c r="A60" s="107">
        <v>55</v>
      </c>
      <c r="B60" s="73" t="str">
        <f>IF(AND(subjectwise!B62=""),"",subjectwise!B62)</f>
        <v/>
      </c>
      <c r="C60" s="76" t="str">
        <f>IF(AND(subjectwise!C62=""),"",subjectwise!C62)</f>
        <v/>
      </c>
      <c r="D60" s="76" t="str">
        <f>IF(AND(subjectwise!D62=""),"",subjectwise!D62)</f>
        <v/>
      </c>
      <c r="E60" s="74"/>
      <c r="F60" s="74"/>
      <c r="G60" s="74"/>
      <c r="H60" s="74"/>
      <c r="I60" s="75" t="str">
        <f t="shared" si="0"/>
        <v/>
      </c>
    </row>
    <row r="61" spans="1:9" ht="18.75">
      <c r="A61" s="107">
        <v>56</v>
      </c>
      <c r="B61" s="73" t="str">
        <f>IF(AND(subjectwise!B63=""),"",subjectwise!B63)</f>
        <v/>
      </c>
      <c r="C61" s="76" t="str">
        <f>IF(AND(subjectwise!C63=""),"",subjectwise!C63)</f>
        <v/>
      </c>
      <c r="D61" s="76" t="str">
        <f>IF(AND(subjectwise!D63=""),"",subjectwise!D63)</f>
        <v/>
      </c>
      <c r="E61" s="74"/>
      <c r="F61" s="74"/>
      <c r="G61" s="74"/>
      <c r="H61" s="74"/>
      <c r="I61" s="75" t="str">
        <f t="shared" si="0"/>
        <v/>
      </c>
    </row>
    <row r="62" spans="1:9" ht="18.75">
      <c r="A62" s="107">
        <v>57</v>
      </c>
      <c r="B62" s="73" t="str">
        <f>IF(AND(subjectwise!B64=""),"",subjectwise!B64)</f>
        <v/>
      </c>
      <c r="C62" s="76" t="str">
        <f>IF(AND(subjectwise!C64=""),"",subjectwise!C64)</f>
        <v/>
      </c>
      <c r="D62" s="76" t="str">
        <f>IF(AND(subjectwise!D64=""),"",subjectwise!D64)</f>
        <v/>
      </c>
      <c r="E62" s="74"/>
      <c r="F62" s="74"/>
      <c r="G62" s="74"/>
      <c r="H62" s="74"/>
      <c r="I62" s="75" t="str">
        <f t="shared" si="0"/>
        <v/>
      </c>
    </row>
    <row r="63" spans="1:9" ht="18.75">
      <c r="A63" s="107">
        <v>58</v>
      </c>
      <c r="B63" s="73" t="str">
        <f>IF(AND(subjectwise!B65=""),"",subjectwise!B65)</f>
        <v/>
      </c>
      <c r="C63" s="76" t="str">
        <f>IF(AND(subjectwise!C65=""),"",subjectwise!C65)</f>
        <v/>
      </c>
      <c r="D63" s="76" t="str">
        <f>IF(AND(subjectwise!D65=""),"",subjectwise!D65)</f>
        <v/>
      </c>
      <c r="E63" s="74"/>
      <c r="F63" s="74"/>
      <c r="G63" s="74"/>
      <c r="H63" s="74"/>
      <c r="I63" s="75" t="str">
        <f t="shared" si="0"/>
        <v/>
      </c>
    </row>
    <row r="64" spans="1:9" ht="18.75">
      <c r="A64" s="107">
        <v>59</v>
      </c>
      <c r="B64" s="73" t="str">
        <f>IF(AND(subjectwise!B66=""),"",subjectwise!B66)</f>
        <v/>
      </c>
      <c r="C64" s="76" t="str">
        <f>IF(AND(subjectwise!C66=""),"",subjectwise!C66)</f>
        <v/>
      </c>
      <c r="D64" s="76" t="str">
        <f>IF(AND(subjectwise!D66=""),"",subjectwise!D66)</f>
        <v/>
      </c>
      <c r="E64" s="74"/>
      <c r="F64" s="74"/>
      <c r="G64" s="74"/>
      <c r="H64" s="74"/>
      <c r="I64" s="75" t="str">
        <f t="shared" si="0"/>
        <v/>
      </c>
    </row>
    <row r="65" spans="1:9" ht="18.75">
      <c r="A65" s="107">
        <v>60</v>
      </c>
      <c r="B65" s="73" t="str">
        <f>IF(AND(subjectwise!B67=""),"",subjectwise!B67)</f>
        <v/>
      </c>
      <c r="C65" s="76" t="str">
        <f>IF(AND(subjectwise!C67=""),"",subjectwise!C67)</f>
        <v/>
      </c>
      <c r="D65" s="76" t="str">
        <f>IF(AND(subjectwise!D67=""),"",subjectwise!D67)</f>
        <v/>
      </c>
      <c r="E65" s="74"/>
      <c r="F65" s="74"/>
      <c r="G65" s="74"/>
      <c r="H65" s="74"/>
      <c r="I65" s="75" t="str">
        <f t="shared" si="0"/>
        <v/>
      </c>
    </row>
    <row r="66" spans="1:9" ht="18.75">
      <c r="A66" s="107">
        <v>61</v>
      </c>
      <c r="B66" s="73" t="str">
        <f>IF(AND(subjectwise!B68=""),"",subjectwise!B68)</f>
        <v/>
      </c>
      <c r="C66" s="76" t="str">
        <f>IF(AND(subjectwise!C68=""),"",subjectwise!C68)</f>
        <v/>
      </c>
      <c r="D66" s="76" t="str">
        <f>IF(AND(subjectwise!D68=""),"",subjectwise!D68)</f>
        <v/>
      </c>
      <c r="E66" s="74"/>
      <c r="F66" s="74"/>
      <c r="G66" s="74"/>
      <c r="H66" s="74"/>
      <c r="I66" s="75" t="str">
        <f t="shared" si="0"/>
        <v/>
      </c>
    </row>
    <row r="67" spans="1:9" ht="18.75">
      <c r="A67" s="107">
        <v>62</v>
      </c>
      <c r="B67" s="73" t="str">
        <f>IF(AND(subjectwise!B69=""),"",subjectwise!B69)</f>
        <v/>
      </c>
      <c r="C67" s="76" t="str">
        <f>IF(AND(subjectwise!C69=""),"",subjectwise!C69)</f>
        <v/>
      </c>
      <c r="D67" s="76" t="str">
        <f>IF(AND(subjectwise!D69=""),"",subjectwise!D69)</f>
        <v/>
      </c>
      <c r="E67" s="74"/>
      <c r="F67" s="74"/>
      <c r="G67" s="74"/>
      <c r="H67" s="74"/>
      <c r="I67" s="75" t="str">
        <f t="shared" si="0"/>
        <v/>
      </c>
    </row>
    <row r="68" spans="1:9" ht="18.75">
      <c r="A68" s="107">
        <v>63</v>
      </c>
      <c r="B68" s="73" t="str">
        <f>IF(AND(subjectwise!B70=""),"",subjectwise!B70)</f>
        <v/>
      </c>
      <c r="C68" s="76" t="str">
        <f>IF(AND(subjectwise!C70=""),"",subjectwise!C70)</f>
        <v/>
      </c>
      <c r="D68" s="76" t="str">
        <f>IF(AND(subjectwise!D70=""),"",subjectwise!D70)</f>
        <v/>
      </c>
      <c r="E68" s="74"/>
      <c r="F68" s="74"/>
      <c r="G68" s="74"/>
      <c r="H68" s="74"/>
      <c r="I68" s="75" t="str">
        <f t="shared" si="0"/>
        <v/>
      </c>
    </row>
    <row r="69" spans="1:9" ht="18.75">
      <c r="A69" s="107">
        <v>64</v>
      </c>
      <c r="B69" s="73" t="str">
        <f>IF(AND(subjectwise!B71=""),"",subjectwise!B71)</f>
        <v/>
      </c>
      <c r="C69" s="76" t="str">
        <f>IF(AND(subjectwise!C71=""),"",subjectwise!C71)</f>
        <v/>
      </c>
      <c r="D69" s="76" t="str">
        <f>IF(AND(subjectwise!D71=""),"",subjectwise!D71)</f>
        <v/>
      </c>
      <c r="E69" s="74"/>
      <c r="F69" s="74"/>
      <c r="G69" s="74"/>
      <c r="H69" s="74"/>
      <c r="I69" s="75" t="str">
        <f t="shared" si="0"/>
        <v/>
      </c>
    </row>
    <row r="70" spans="1:9" ht="18.75">
      <c r="A70" s="107">
        <v>65</v>
      </c>
      <c r="B70" s="73" t="str">
        <f>IF(AND(subjectwise!B72=""),"",subjectwise!B72)</f>
        <v/>
      </c>
      <c r="C70" s="76" t="str">
        <f>IF(AND(subjectwise!C72=""),"",subjectwise!C72)</f>
        <v/>
      </c>
      <c r="D70" s="76" t="str">
        <f>IF(AND(subjectwise!D72=""),"",subjectwise!D72)</f>
        <v/>
      </c>
      <c r="E70" s="74"/>
      <c r="F70" s="74"/>
      <c r="G70" s="74"/>
      <c r="H70" s="74"/>
      <c r="I70" s="75" t="str">
        <f t="shared" si="0"/>
        <v/>
      </c>
    </row>
    <row r="71" spans="1:9" ht="18.75">
      <c r="A71" s="107">
        <v>66</v>
      </c>
      <c r="B71" s="73" t="str">
        <f>IF(AND(subjectwise!B73=""),"",subjectwise!B73)</f>
        <v/>
      </c>
      <c r="C71" s="76" t="str">
        <f>IF(AND(subjectwise!C73=""),"",subjectwise!C73)</f>
        <v/>
      </c>
      <c r="D71" s="76" t="str">
        <f>IF(AND(subjectwise!D73=""),"",subjectwise!D73)</f>
        <v/>
      </c>
      <c r="E71" s="74"/>
      <c r="F71" s="74"/>
      <c r="G71" s="74"/>
      <c r="H71" s="74"/>
      <c r="I71" s="75" t="str">
        <f t="shared" ref="I71:I105" si="1">IFERROR(IF(AND(E71="",F71="",G71="",H71=""),"",SUM(E71:H71)),"")</f>
        <v/>
      </c>
    </row>
    <row r="72" spans="1:9" ht="18.75">
      <c r="A72" s="107">
        <v>67</v>
      </c>
      <c r="B72" s="73" t="str">
        <f>IF(AND(subjectwise!B74=""),"",subjectwise!B74)</f>
        <v/>
      </c>
      <c r="C72" s="76" t="str">
        <f>IF(AND(subjectwise!C74=""),"",subjectwise!C74)</f>
        <v/>
      </c>
      <c r="D72" s="76" t="str">
        <f>IF(AND(subjectwise!D74=""),"",subjectwise!D74)</f>
        <v/>
      </c>
      <c r="E72" s="74"/>
      <c r="F72" s="74"/>
      <c r="G72" s="74"/>
      <c r="H72" s="74"/>
      <c r="I72" s="75" t="str">
        <f t="shared" si="1"/>
        <v/>
      </c>
    </row>
    <row r="73" spans="1:9" ht="18.75">
      <c r="A73" s="107">
        <v>68</v>
      </c>
      <c r="B73" s="73" t="str">
        <f>IF(AND(subjectwise!B75=""),"",subjectwise!B75)</f>
        <v/>
      </c>
      <c r="C73" s="76" t="str">
        <f>IF(AND(subjectwise!C75=""),"",subjectwise!C75)</f>
        <v/>
      </c>
      <c r="D73" s="76" t="str">
        <f>IF(AND(subjectwise!D75=""),"",subjectwise!D75)</f>
        <v/>
      </c>
      <c r="E73" s="74"/>
      <c r="F73" s="74"/>
      <c r="G73" s="74"/>
      <c r="H73" s="74"/>
      <c r="I73" s="75" t="str">
        <f t="shared" si="1"/>
        <v/>
      </c>
    </row>
    <row r="74" spans="1:9" ht="18.75">
      <c r="A74" s="107">
        <v>69</v>
      </c>
      <c r="B74" s="73" t="str">
        <f>IF(AND(subjectwise!B76=""),"",subjectwise!B76)</f>
        <v/>
      </c>
      <c r="C74" s="76" t="str">
        <f>IF(AND(subjectwise!C76=""),"",subjectwise!C76)</f>
        <v/>
      </c>
      <c r="D74" s="76" t="str">
        <f>IF(AND(subjectwise!D76=""),"",subjectwise!D76)</f>
        <v/>
      </c>
      <c r="E74" s="74"/>
      <c r="F74" s="74"/>
      <c r="G74" s="74"/>
      <c r="H74" s="74"/>
      <c r="I74" s="75" t="str">
        <f t="shared" si="1"/>
        <v/>
      </c>
    </row>
    <row r="75" spans="1:9" ht="18.75">
      <c r="A75" s="107">
        <v>70</v>
      </c>
      <c r="B75" s="73" t="str">
        <f>IF(AND(subjectwise!B77=""),"",subjectwise!B77)</f>
        <v/>
      </c>
      <c r="C75" s="76" t="str">
        <f>IF(AND(subjectwise!C77=""),"",subjectwise!C77)</f>
        <v/>
      </c>
      <c r="D75" s="76" t="str">
        <f>IF(AND(subjectwise!D77=""),"",subjectwise!D77)</f>
        <v/>
      </c>
      <c r="E75" s="74"/>
      <c r="F75" s="74"/>
      <c r="G75" s="74"/>
      <c r="H75" s="74"/>
      <c r="I75" s="75" t="str">
        <f t="shared" si="1"/>
        <v/>
      </c>
    </row>
    <row r="76" spans="1:9" ht="18.75">
      <c r="A76" s="107">
        <v>71</v>
      </c>
      <c r="B76" s="73" t="str">
        <f>IF(AND(subjectwise!B78=""),"",subjectwise!B78)</f>
        <v/>
      </c>
      <c r="C76" s="76" t="str">
        <f>IF(AND(subjectwise!C78=""),"",subjectwise!C78)</f>
        <v/>
      </c>
      <c r="D76" s="76" t="str">
        <f>IF(AND(subjectwise!D78=""),"",subjectwise!D78)</f>
        <v/>
      </c>
      <c r="E76" s="74"/>
      <c r="F76" s="74"/>
      <c r="G76" s="74"/>
      <c r="H76" s="74"/>
      <c r="I76" s="75" t="str">
        <f t="shared" si="1"/>
        <v/>
      </c>
    </row>
    <row r="77" spans="1:9" ht="18.75">
      <c r="A77" s="107">
        <v>72</v>
      </c>
      <c r="B77" s="73" t="str">
        <f>IF(AND(subjectwise!B79=""),"",subjectwise!B79)</f>
        <v/>
      </c>
      <c r="C77" s="76" t="str">
        <f>IF(AND(subjectwise!C79=""),"",subjectwise!C79)</f>
        <v/>
      </c>
      <c r="D77" s="76" t="str">
        <f>IF(AND(subjectwise!D79=""),"",subjectwise!D79)</f>
        <v/>
      </c>
      <c r="E77" s="74"/>
      <c r="F77" s="74"/>
      <c r="G77" s="74"/>
      <c r="H77" s="74"/>
      <c r="I77" s="75" t="str">
        <f t="shared" si="1"/>
        <v/>
      </c>
    </row>
    <row r="78" spans="1:9" ht="18.75">
      <c r="A78" s="107">
        <v>73</v>
      </c>
      <c r="B78" s="73" t="str">
        <f>IF(AND(subjectwise!B80=""),"",subjectwise!B80)</f>
        <v/>
      </c>
      <c r="C78" s="76" t="str">
        <f>IF(AND(subjectwise!C80=""),"",subjectwise!C80)</f>
        <v/>
      </c>
      <c r="D78" s="76" t="str">
        <f>IF(AND(subjectwise!D80=""),"",subjectwise!D80)</f>
        <v/>
      </c>
      <c r="E78" s="74"/>
      <c r="F78" s="74"/>
      <c r="G78" s="74"/>
      <c r="H78" s="74"/>
      <c r="I78" s="75" t="str">
        <f t="shared" si="1"/>
        <v/>
      </c>
    </row>
    <row r="79" spans="1:9" ht="18.75">
      <c r="A79" s="107">
        <v>74</v>
      </c>
      <c r="B79" s="73" t="str">
        <f>IF(AND(subjectwise!B81=""),"",subjectwise!B81)</f>
        <v/>
      </c>
      <c r="C79" s="76" t="str">
        <f>IF(AND(subjectwise!C81=""),"",subjectwise!C81)</f>
        <v/>
      </c>
      <c r="D79" s="76" t="str">
        <f>IF(AND(subjectwise!D81=""),"",subjectwise!D81)</f>
        <v/>
      </c>
      <c r="E79" s="74"/>
      <c r="F79" s="74"/>
      <c r="G79" s="74"/>
      <c r="H79" s="74"/>
      <c r="I79" s="75" t="str">
        <f t="shared" si="1"/>
        <v/>
      </c>
    </row>
    <row r="80" spans="1:9" ht="18.75">
      <c r="A80" s="107">
        <v>75</v>
      </c>
      <c r="B80" s="73" t="str">
        <f>IF(AND(subjectwise!B82=""),"",subjectwise!B82)</f>
        <v/>
      </c>
      <c r="C80" s="76" t="str">
        <f>IF(AND(subjectwise!C82=""),"",subjectwise!C82)</f>
        <v/>
      </c>
      <c r="D80" s="76" t="str">
        <f>IF(AND(subjectwise!D82=""),"",subjectwise!D82)</f>
        <v/>
      </c>
      <c r="E80" s="74"/>
      <c r="F80" s="74"/>
      <c r="G80" s="74"/>
      <c r="H80" s="74"/>
      <c r="I80" s="75" t="str">
        <f t="shared" si="1"/>
        <v/>
      </c>
    </row>
    <row r="81" spans="1:9" ht="18.75">
      <c r="A81" s="107">
        <v>76</v>
      </c>
      <c r="B81" s="73" t="str">
        <f>IF(AND(subjectwise!B83=""),"",subjectwise!B83)</f>
        <v/>
      </c>
      <c r="C81" s="76" t="str">
        <f>IF(AND(subjectwise!C83=""),"",subjectwise!C83)</f>
        <v/>
      </c>
      <c r="D81" s="76" t="str">
        <f>IF(AND(subjectwise!D83=""),"",subjectwise!D83)</f>
        <v/>
      </c>
      <c r="E81" s="74"/>
      <c r="F81" s="74"/>
      <c r="G81" s="74"/>
      <c r="H81" s="74"/>
      <c r="I81" s="75" t="str">
        <f t="shared" si="1"/>
        <v/>
      </c>
    </row>
    <row r="82" spans="1:9" ht="18.75">
      <c r="A82" s="107">
        <v>77</v>
      </c>
      <c r="B82" s="73" t="str">
        <f>IF(AND(subjectwise!B84=""),"",subjectwise!B84)</f>
        <v/>
      </c>
      <c r="C82" s="76" t="str">
        <f>IF(AND(subjectwise!C84=""),"",subjectwise!C84)</f>
        <v/>
      </c>
      <c r="D82" s="76" t="str">
        <f>IF(AND(subjectwise!D84=""),"",subjectwise!D84)</f>
        <v/>
      </c>
      <c r="E82" s="74"/>
      <c r="F82" s="74"/>
      <c r="G82" s="74"/>
      <c r="H82" s="74"/>
      <c r="I82" s="75" t="str">
        <f t="shared" si="1"/>
        <v/>
      </c>
    </row>
    <row r="83" spans="1:9" ht="18.75">
      <c r="A83" s="107">
        <v>78</v>
      </c>
      <c r="B83" s="73" t="str">
        <f>IF(AND(subjectwise!B85=""),"",subjectwise!B85)</f>
        <v/>
      </c>
      <c r="C83" s="76" t="str">
        <f>IF(AND(subjectwise!C85=""),"",subjectwise!C85)</f>
        <v/>
      </c>
      <c r="D83" s="76" t="str">
        <f>IF(AND(subjectwise!D85=""),"",subjectwise!D85)</f>
        <v/>
      </c>
      <c r="E83" s="74"/>
      <c r="F83" s="74"/>
      <c r="G83" s="74"/>
      <c r="H83" s="74"/>
      <c r="I83" s="75" t="str">
        <f t="shared" si="1"/>
        <v/>
      </c>
    </row>
    <row r="84" spans="1:9" ht="18.75">
      <c r="A84" s="107">
        <v>79</v>
      </c>
      <c r="B84" s="73" t="str">
        <f>IF(AND(subjectwise!B86=""),"",subjectwise!B86)</f>
        <v/>
      </c>
      <c r="C84" s="76" t="str">
        <f>IF(AND(subjectwise!C86=""),"",subjectwise!C86)</f>
        <v/>
      </c>
      <c r="D84" s="76" t="str">
        <f>IF(AND(subjectwise!D86=""),"",subjectwise!D86)</f>
        <v/>
      </c>
      <c r="E84" s="74"/>
      <c r="F84" s="74"/>
      <c r="G84" s="74"/>
      <c r="H84" s="74"/>
      <c r="I84" s="75" t="str">
        <f t="shared" si="1"/>
        <v/>
      </c>
    </row>
    <row r="85" spans="1:9" ht="18.75">
      <c r="A85" s="107">
        <v>80</v>
      </c>
      <c r="B85" s="73" t="str">
        <f>IF(AND(subjectwise!B87=""),"",subjectwise!B87)</f>
        <v/>
      </c>
      <c r="C85" s="76" t="str">
        <f>IF(AND(subjectwise!C87=""),"",subjectwise!C87)</f>
        <v/>
      </c>
      <c r="D85" s="76" t="str">
        <f>IF(AND(subjectwise!D87=""),"",subjectwise!D87)</f>
        <v/>
      </c>
      <c r="E85" s="74"/>
      <c r="F85" s="74"/>
      <c r="G85" s="74"/>
      <c r="H85" s="74"/>
      <c r="I85" s="75" t="str">
        <f t="shared" si="1"/>
        <v/>
      </c>
    </row>
    <row r="86" spans="1:9" ht="18.75">
      <c r="A86" s="107">
        <v>81</v>
      </c>
      <c r="B86" s="73" t="str">
        <f>IF(AND(subjectwise!B88=""),"",subjectwise!B88)</f>
        <v/>
      </c>
      <c r="C86" s="76" t="str">
        <f>IF(AND(subjectwise!C88=""),"",subjectwise!C88)</f>
        <v/>
      </c>
      <c r="D86" s="76" t="str">
        <f>IF(AND(subjectwise!D88=""),"",subjectwise!D88)</f>
        <v/>
      </c>
      <c r="E86" s="74"/>
      <c r="F86" s="74"/>
      <c r="G86" s="74"/>
      <c r="H86" s="74"/>
      <c r="I86" s="75" t="str">
        <f t="shared" si="1"/>
        <v/>
      </c>
    </row>
    <row r="87" spans="1:9" ht="18.75">
      <c r="A87" s="107">
        <v>82</v>
      </c>
      <c r="B87" s="73" t="str">
        <f>IF(AND(subjectwise!B89=""),"",subjectwise!B89)</f>
        <v/>
      </c>
      <c r="C87" s="76" t="str">
        <f>IF(AND(subjectwise!C89=""),"",subjectwise!C89)</f>
        <v/>
      </c>
      <c r="D87" s="76" t="str">
        <f>IF(AND(subjectwise!D89=""),"",subjectwise!D89)</f>
        <v/>
      </c>
      <c r="E87" s="74"/>
      <c r="F87" s="74"/>
      <c r="G87" s="74"/>
      <c r="H87" s="74"/>
      <c r="I87" s="75" t="str">
        <f t="shared" si="1"/>
        <v/>
      </c>
    </row>
    <row r="88" spans="1:9" ht="18.75">
      <c r="A88" s="107">
        <v>83</v>
      </c>
      <c r="B88" s="73" t="str">
        <f>IF(AND(subjectwise!B90=""),"",subjectwise!B90)</f>
        <v/>
      </c>
      <c r="C88" s="76" t="str">
        <f>IF(AND(subjectwise!C90=""),"",subjectwise!C90)</f>
        <v/>
      </c>
      <c r="D88" s="76" t="str">
        <f>IF(AND(subjectwise!D90=""),"",subjectwise!D90)</f>
        <v/>
      </c>
      <c r="E88" s="74"/>
      <c r="F88" s="74"/>
      <c r="G88" s="74"/>
      <c r="H88" s="74"/>
      <c r="I88" s="75" t="str">
        <f t="shared" si="1"/>
        <v/>
      </c>
    </row>
    <row r="89" spans="1:9" ht="18.75">
      <c r="A89" s="107">
        <v>84</v>
      </c>
      <c r="B89" s="73" t="str">
        <f>IF(AND(subjectwise!B91=""),"",subjectwise!B91)</f>
        <v/>
      </c>
      <c r="C89" s="76" t="str">
        <f>IF(AND(subjectwise!C91=""),"",subjectwise!C91)</f>
        <v/>
      </c>
      <c r="D89" s="76" t="str">
        <f>IF(AND(subjectwise!D91=""),"",subjectwise!D91)</f>
        <v/>
      </c>
      <c r="E89" s="74"/>
      <c r="F89" s="74"/>
      <c r="G89" s="74"/>
      <c r="H89" s="74"/>
      <c r="I89" s="75" t="str">
        <f t="shared" si="1"/>
        <v/>
      </c>
    </row>
    <row r="90" spans="1:9" ht="18.75">
      <c r="A90" s="107">
        <v>85</v>
      </c>
      <c r="B90" s="73" t="str">
        <f>IF(AND(subjectwise!B92=""),"",subjectwise!B92)</f>
        <v/>
      </c>
      <c r="C90" s="76" t="str">
        <f>IF(AND(subjectwise!C92=""),"",subjectwise!C92)</f>
        <v/>
      </c>
      <c r="D90" s="76" t="str">
        <f>IF(AND(subjectwise!D92=""),"",subjectwise!D92)</f>
        <v/>
      </c>
      <c r="E90" s="74"/>
      <c r="F90" s="74"/>
      <c r="G90" s="74"/>
      <c r="H90" s="74"/>
      <c r="I90" s="75" t="str">
        <f t="shared" si="1"/>
        <v/>
      </c>
    </row>
    <row r="91" spans="1:9" ht="18.75">
      <c r="A91" s="107">
        <v>86</v>
      </c>
      <c r="B91" s="73" t="str">
        <f>IF(AND(subjectwise!B93=""),"",subjectwise!B93)</f>
        <v/>
      </c>
      <c r="C91" s="76" t="str">
        <f>IF(AND(subjectwise!C93=""),"",subjectwise!C93)</f>
        <v/>
      </c>
      <c r="D91" s="76" t="str">
        <f>IF(AND(subjectwise!D93=""),"",subjectwise!D93)</f>
        <v/>
      </c>
      <c r="E91" s="74"/>
      <c r="F91" s="74"/>
      <c r="G91" s="74"/>
      <c r="H91" s="74"/>
      <c r="I91" s="75" t="str">
        <f t="shared" si="1"/>
        <v/>
      </c>
    </row>
    <row r="92" spans="1:9" ht="18.75">
      <c r="A92" s="107">
        <v>87</v>
      </c>
      <c r="B92" s="73" t="str">
        <f>IF(AND(subjectwise!B94=""),"",subjectwise!B94)</f>
        <v/>
      </c>
      <c r="C92" s="76" t="str">
        <f>IF(AND(subjectwise!C94=""),"",subjectwise!C94)</f>
        <v/>
      </c>
      <c r="D92" s="76" t="str">
        <f>IF(AND(subjectwise!D94=""),"",subjectwise!D94)</f>
        <v/>
      </c>
      <c r="E92" s="74"/>
      <c r="F92" s="74"/>
      <c r="G92" s="74"/>
      <c r="H92" s="74"/>
      <c r="I92" s="75" t="str">
        <f t="shared" si="1"/>
        <v/>
      </c>
    </row>
    <row r="93" spans="1:9" ht="18.75">
      <c r="A93" s="107">
        <v>88</v>
      </c>
      <c r="B93" s="73" t="str">
        <f>IF(AND(subjectwise!B95=""),"",subjectwise!B95)</f>
        <v/>
      </c>
      <c r="C93" s="76" t="str">
        <f>IF(AND(subjectwise!C95=""),"",subjectwise!C95)</f>
        <v/>
      </c>
      <c r="D93" s="76" t="str">
        <f>IF(AND(subjectwise!D95=""),"",subjectwise!D95)</f>
        <v/>
      </c>
      <c r="E93" s="74"/>
      <c r="F93" s="74"/>
      <c r="G93" s="74"/>
      <c r="H93" s="74"/>
      <c r="I93" s="75" t="str">
        <f t="shared" si="1"/>
        <v/>
      </c>
    </row>
    <row r="94" spans="1:9" ht="18.75">
      <c r="A94" s="107">
        <v>89</v>
      </c>
      <c r="B94" s="73" t="str">
        <f>IF(AND(subjectwise!B96=""),"",subjectwise!B96)</f>
        <v/>
      </c>
      <c r="C94" s="76" t="str">
        <f>IF(AND(subjectwise!C96=""),"",subjectwise!C96)</f>
        <v/>
      </c>
      <c r="D94" s="76" t="str">
        <f>IF(AND(subjectwise!D96=""),"",subjectwise!D96)</f>
        <v/>
      </c>
      <c r="E94" s="74"/>
      <c r="F94" s="74"/>
      <c r="G94" s="74"/>
      <c r="H94" s="74"/>
      <c r="I94" s="75" t="str">
        <f t="shared" si="1"/>
        <v/>
      </c>
    </row>
    <row r="95" spans="1:9" ht="18.75">
      <c r="A95" s="107">
        <v>90</v>
      </c>
      <c r="B95" s="73" t="str">
        <f>IF(AND(subjectwise!B97=""),"",subjectwise!B97)</f>
        <v/>
      </c>
      <c r="C95" s="76" t="str">
        <f>IF(AND(subjectwise!C97=""),"",subjectwise!C97)</f>
        <v/>
      </c>
      <c r="D95" s="76" t="str">
        <f>IF(AND(subjectwise!D97=""),"",subjectwise!D97)</f>
        <v/>
      </c>
      <c r="E95" s="74"/>
      <c r="F95" s="74"/>
      <c r="G95" s="74"/>
      <c r="H95" s="74"/>
      <c r="I95" s="75" t="str">
        <f t="shared" si="1"/>
        <v/>
      </c>
    </row>
    <row r="96" spans="1:9" ht="18.75">
      <c r="A96" s="107">
        <v>91</v>
      </c>
      <c r="B96" s="73" t="str">
        <f>IF(AND(subjectwise!B98=""),"",subjectwise!B98)</f>
        <v/>
      </c>
      <c r="C96" s="76" t="str">
        <f>IF(AND(subjectwise!C98=""),"",subjectwise!C98)</f>
        <v/>
      </c>
      <c r="D96" s="76" t="str">
        <f>IF(AND(subjectwise!D98=""),"",subjectwise!D98)</f>
        <v/>
      </c>
      <c r="E96" s="74"/>
      <c r="F96" s="74"/>
      <c r="G96" s="74"/>
      <c r="H96" s="74"/>
      <c r="I96" s="75" t="str">
        <f t="shared" si="1"/>
        <v/>
      </c>
    </row>
    <row r="97" spans="1:9" ht="18.75">
      <c r="A97" s="107">
        <v>92</v>
      </c>
      <c r="B97" s="73" t="str">
        <f>IF(AND(subjectwise!B99=""),"",subjectwise!B99)</f>
        <v/>
      </c>
      <c r="C97" s="76" t="str">
        <f>IF(AND(subjectwise!C99=""),"",subjectwise!C99)</f>
        <v/>
      </c>
      <c r="D97" s="76" t="str">
        <f>IF(AND(subjectwise!D99=""),"",subjectwise!D99)</f>
        <v/>
      </c>
      <c r="E97" s="74"/>
      <c r="F97" s="74"/>
      <c r="G97" s="74"/>
      <c r="H97" s="74"/>
      <c r="I97" s="75" t="str">
        <f t="shared" si="1"/>
        <v/>
      </c>
    </row>
    <row r="98" spans="1:9" ht="18.75">
      <c r="A98" s="107">
        <v>93</v>
      </c>
      <c r="B98" s="73" t="str">
        <f>IF(AND(subjectwise!B100=""),"",subjectwise!B100)</f>
        <v/>
      </c>
      <c r="C98" s="76" t="str">
        <f>IF(AND(subjectwise!C100=""),"",subjectwise!C100)</f>
        <v/>
      </c>
      <c r="D98" s="76" t="str">
        <f>IF(AND(subjectwise!D100=""),"",subjectwise!D100)</f>
        <v/>
      </c>
      <c r="E98" s="74"/>
      <c r="F98" s="74"/>
      <c r="G98" s="74"/>
      <c r="H98" s="74"/>
      <c r="I98" s="75" t="str">
        <f t="shared" si="1"/>
        <v/>
      </c>
    </row>
    <row r="99" spans="1:9" ht="18.75">
      <c r="A99" s="107">
        <v>94</v>
      </c>
      <c r="B99" s="73" t="str">
        <f>IF(AND(subjectwise!B101=""),"",subjectwise!B101)</f>
        <v/>
      </c>
      <c r="C99" s="76" t="str">
        <f>IF(AND(subjectwise!C101=""),"",subjectwise!C101)</f>
        <v/>
      </c>
      <c r="D99" s="76" t="str">
        <f>IF(AND(subjectwise!D101=""),"",subjectwise!D101)</f>
        <v/>
      </c>
      <c r="E99" s="74"/>
      <c r="F99" s="74"/>
      <c r="G99" s="74"/>
      <c r="H99" s="74"/>
      <c r="I99" s="75" t="str">
        <f t="shared" si="1"/>
        <v/>
      </c>
    </row>
    <row r="100" spans="1:9" ht="18.75">
      <c r="A100" s="107">
        <v>95</v>
      </c>
      <c r="B100" s="73" t="str">
        <f>IF(AND(subjectwise!B102=""),"",subjectwise!B102)</f>
        <v/>
      </c>
      <c r="C100" s="76" t="str">
        <f>IF(AND(subjectwise!C102=""),"",subjectwise!C102)</f>
        <v/>
      </c>
      <c r="D100" s="76" t="str">
        <f>IF(AND(subjectwise!D102=""),"",subjectwise!D102)</f>
        <v/>
      </c>
      <c r="E100" s="74"/>
      <c r="F100" s="74"/>
      <c r="G100" s="74"/>
      <c r="H100" s="74"/>
      <c r="I100" s="75" t="str">
        <f t="shared" si="1"/>
        <v/>
      </c>
    </row>
    <row r="101" spans="1:9" ht="18.75">
      <c r="A101" s="107">
        <v>96</v>
      </c>
      <c r="B101" s="73" t="str">
        <f>IF(AND(subjectwise!B103=""),"",subjectwise!B103)</f>
        <v/>
      </c>
      <c r="C101" s="76" t="str">
        <f>IF(AND(subjectwise!C103=""),"",subjectwise!C103)</f>
        <v/>
      </c>
      <c r="D101" s="76" t="str">
        <f>IF(AND(subjectwise!D103=""),"",subjectwise!D103)</f>
        <v/>
      </c>
      <c r="E101" s="74"/>
      <c r="F101" s="74"/>
      <c r="G101" s="74"/>
      <c r="H101" s="74"/>
      <c r="I101" s="75" t="str">
        <f t="shared" si="1"/>
        <v/>
      </c>
    </row>
    <row r="102" spans="1:9" ht="18.75">
      <c r="A102" s="107">
        <v>97</v>
      </c>
      <c r="B102" s="73" t="str">
        <f>IF(AND(subjectwise!B104=""),"",subjectwise!B104)</f>
        <v/>
      </c>
      <c r="C102" s="76" t="str">
        <f>IF(AND(subjectwise!C104=""),"",subjectwise!C104)</f>
        <v/>
      </c>
      <c r="D102" s="76" t="str">
        <f>IF(AND(subjectwise!D104=""),"",subjectwise!D104)</f>
        <v/>
      </c>
      <c r="E102" s="74"/>
      <c r="F102" s="74"/>
      <c r="G102" s="74"/>
      <c r="H102" s="74"/>
      <c r="I102" s="75" t="str">
        <f t="shared" si="1"/>
        <v/>
      </c>
    </row>
    <row r="103" spans="1:9" ht="18.75">
      <c r="A103" s="107">
        <v>98</v>
      </c>
      <c r="B103" s="73" t="str">
        <f>IF(AND(subjectwise!B105=""),"",subjectwise!B105)</f>
        <v/>
      </c>
      <c r="C103" s="76" t="str">
        <f>IF(AND(subjectwise!C105=""),"",subjectwise!C105)</f>
        <v/>
      </c>
      <c r="D103" s="76" t="str">
        <f>IF(AND(subjectwise!D105=""),"",subjectwise!D105)</f>
        <v/>
      </c>
      <c r="E103" s="74"/>
      <c r="F103" s="74"/>
      <c r="G103" s="74"/>
      <c r="H103" s="74"/>
      <c r="I103" s="75" t="str">
        <f t="shared" si="1"/>
        <v/>
      </c>
    </row>
    <row r="104" spans="1:9" ht="18.75">
      <c r="A104" s="107">
        <v>99</v>
      </c>
      <c r="B104" s="73" t="str">
        <f>IF(AND(subjectwise!B106=""),"",subjectwise!B106)</f>
        <v/>
      </c>
      <c r="C104" s="76" t="str">
        <f>IF(AND(subjectwise!C106=""),"",subjectwise!C106)</f>
        <v/>
      </c>
      <c r="D104" s="76" t="str">
        <f>IF(AND(subjectwise!D106=""),"",subjectwise!D106)</f>
        <v/>
      </c>
      <c r="E104" s="74"/>
      <c r="F104" s="74"/>
      <c r="G104" s="74"/>
      <c r="H104" s="74"/>
      <c r="I104" s="75" t="str">
        <f t="shared" si="1"/>
        <v/>
      </c>
    </row>
    <row r="105" spans="1:9" ht="18.75">
      <c r="A105" s="107">
        <v>100</v>
      </c>
      <c r="B105" s="73" t="str">
        <f>IF(AND(subjectwise!B107=""),"",subjectwise!B107)</f>
        <v/>
      </c>
      <c r="C105" s="76" t="str">
        <f>IF(AND(subjectwise!C107=""),"",subjectwise!C107)</f>
        <v/>
      </c>
      <c r="D105" s="76" t="str">
        <f>IF(AND(subjectwise!D107=""),"",subjectwise!D107)</f>
        <v/>
      </c>
      <c r="E105" s="74"/>
      <c r="F105" s="74"/>
      <c r="G105" s="74"/>
      <c r="H105" s="74"/>
      <c r="I105" s="75" t="str">
        <f t="shared" si="1"/>
        <v/>
      </c>
    </row>
    <row r="107" spans="1:9" s="3" customFormat="1" ht="18.75" customHeight="1">
      <c r="A107" s="49"/>
      <c r="B107" s="108"/>
      <c r="C107" s="108"/>
      <c r="D107" s="108"/>
      <c r="E107" s="108"/>
      <c r="F107" s="108"/>
      <c r="G107" s="108"/>
      <c r="H107" s="108"/>
      <c r="I107" s="108"/>
    </row>
    <row r="108" spans="1:9" s="3" customFormat="1" ht="24.75" customHeight="1">
      <c r="A108" s="109" t="s">
        <v>47</v>
      </c>
      <c r="B108" s="109"/>
      <c r="C108" s="110" t="s">
        <v>49</v>
      </c>
      <c r="D108" s="110"/>
      <c r="E108" s="110"/>
      <c r="F108" s="108"/>
      <c r="G108" s="110" t="s">
        <v>48</v>
      </c>
      <c r="H108" s="110"/>
      <c r="I108" s="110"/>
    </row>
  </sheetData>
  <sheetProtection password="D022" sheet="1" objects="1" scenarios="1" formatCells="0" formatColumns="0" formatRows="0"/>
  <protectedRanges>
    <protectedRange password="DC77" sqref="E5:H105" name="Range2_1"/>
    <protectedRange password="DC77" sqref="G3" name="Range1_1"/>
  </protectedRanges>
  <mergeCells count="12">
    <mergeCell ref="A108:B108"/>
    <mergeCell ref="C108:E108"/>
    <mergeCell ref="G108:I108"/>
    <mergeCell ref="A1:I1"/>
    <mergeCell ref="A2:I2"/>
    <mergeCell ref="G3:I3"/>
    <mergeCell ref="A4:A5"/>
    <mergeCell ref="B4:B5"/>
    <mergeCell ref="C4:C5"/>
    <mergeCell ref="D4:D5"/>
    <mergeCell ref="A3:B3"/>
    <mergeCell ref="D3:E3"/>
  </mergeCells>
  <dataValidations count="2">
    <dataValidation type="textLength" errorStyle="warning" operator="lessThanOrEqual" showInputMessage="1" showErrorMessage="1" errorTitle="long name" error="Please decrease the font size of this cell if name does not fit into the column." sqref="B6:D105">
      <formula1>20</formula1>
    </dataValidation>
    <dataValidation type="custom" operator="lessThanOrEqual" allowBlank="1" showInputMessage="1" showErrorMessage="1" sqref="E6:H105">
      <formula1>OR(E6&lt;=E$5,E6="ML",E6="NA",E6="ab")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5"/>
  <sheetViews>
    <sheetView view="pageBreakPreview" zoomScaleSheetLayoutView="100" workbookViewId="0">
      <selection activeCell="S17" sqref="S17"/>
    </sheetView>
  </sheetViews>
  <sheetFormatPr defaultRowHeight="18.75"/>
  <cols>
    <col min="1" max="1" width="4" style="52" customWidth="1"/>
    <col min="2" max="2" width="19.140625" style="3" customWidth="1"/>
    <col min="3" max="3" width="6.42578125" style="3" customWidth="1"/>
    <col min="4" max="4" width="8.7109375" style="3" customWidth="1"/>
    <col min="5" max="7" width="5.42578125" style="3" customWidth="1"/>
    <col min="8" max="8" width="5.140625" style="3" customWidth="1"/>
    <col min="9" max="9" width="6.28515625" style="3" customWidth="1"/>
    <col min="10" max="10" width="5" style="3" customWidth="1"/>
    <col min="11" max="11" width="7.28515625" style="52" customWidth="1"/>
    <col min="12" max="12" width="5.85546875" style="3" customWidth="1"/>
    <col min="13" max="13" width="7.7109375" style="3" customWidth="1"/>
    <col min="14" max="14" width="5.7109375" style="3" customWidth="1"/>
    <col min="15" max="15" width="4.7109375" style="3" customWidth="1"/>
    <col min="16" max="16" width="4.5703125" style="3" customWidth="1"/>
    <col min="17" max="17" width="6.140625" style="3" customWidth="1"/>
    <col min="18" max="26" width="9.140625" style="3" customWidth="1"/>
    <col min="27" max="16384" width="9.140625" style="3"/>
  </cols>
  <sheetData>
    <row r="1" spans="1:26" ht="24.75" customHeight="1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2"/>
    </row>
    <row r="2" spans="1:26" ht="19.5" customHeight="1">
      <c r="A2" s="78" t="s">
        <v>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4"/>
    </row>
    <row r="3" spans="1:26" s="7" customFormat="1" ht="19.5" customHeight="1">
      <c r="A3" s="79" t="s">
        <v>65</v>
      </c>
      <c r="B3" s="79"/>
      <c r="C3" s="79"/>
      <c r="D3" s="80" t="s">
        <v>67</v>
      </c>
      <c r="E3" s="80"/>
      <c r="F3" s="70" t="s">
        <v>66</v>
      </c>
      <c r="G3" s="70"/>
      <c r="H3" s="70"/>
      <c r="I3" s="70"/>
      <c r="J3" s="81"/>
      <c r="K3" s="82" t="s">
        <v>68</v>
      </c>
      <c r="L3" s="82"/>
      <c r="M3" s="9" t="s">
        <v>53</v>
      </c>
      <c r="N3" s="9"/>
      <c r="O3" s="9"/>
      <c r="P3" s="9"/>
      <c r="Q3" s="10"/>
    </row>
    <row r="4" spans="1:26" ht="63" customHeight="1">
      <c r="A4" s="83" t="s">
        <v>69</v>
      </c>
      <c r="B4" s="83" t="s">
        <v>70</v>
      </c>
      <c r="C4" s="84" t="s">
        <v>71</v>
      </c>
      <c r="D4" s="84" t="s">
        <v>72</v>
      </c>
      <c r="E4" s="84" t="s">
        <v>73</v>
      </c>
      <c r="F4" s="84" t="s">
        <v>74</v>
      </c>
      <c r="G4" s="84" t="s">
        <v>75</v>
      </c>
      <c r="H4" s="89" t="s">
        <v>76</v>
      </c>
      <c r="I4" s="90" t="s">
        <v>78</v>
      </c>
      <c r="J4" s="93" t="s">
        <v>79</v>
      </c>
      <c r="K4" s="93" t="s">
        <v>81</v>
      </c>
      <c r="L4" s="95" t="s">
        <v>80</v>
      </c>
      <c r="M4" s="84" t="s">
        <v>82</v>
      </c>
      <c r="N4" s="84" t="s">
        <v>83</v>
      </c>
      <c r="O4" s="95" t="s">
        <v>84</v>
      </c>
      <c r="P4" s="95" t="s">
        <v>85</v>
      </c>
      <c r="Q4" s="95" t="s">
        <v>86</v>
      </c>
    </row>
    <row r="5" spans="1:26" ht="17.25" customHeight="1">
      <c r="A5" s="85"/>
      <c r="B5" s="85"/>
      <c r="C5" s="86"/>
      <c r="D5" s="86"/>
      <c r="E5" s="86"/>
      <c r="F5" s="86"/>
      <c r="G5" s="86"/>
      <c r="H5" s="92" t="s">
        <v>77</v>
      </c>
      <c r="I5" s="91"/>
      <c r="J5" s="94"/>
      <c r="K5" s="94"/>
      <c r="L5" s="96"/>
      <c r="M5" s="86"/>
      <c r="N5" s="88"/>
      <c r="O5" s="97"/>
      <c r="P5" s="97"/>
      <c r="Q5" s="97"/>
    </row>
    <row r="6" spans="1:26" ht="16.5" customHeight="1">
      <c r="A6" s="85"/>
      <c r="B6" s="85"/>
      <c r="C6" s="86"/>
      <c r="D6" s="86"/>
      <c r="E6" s="88"/>
      <c r="F6" s="88"/>
      <c r="G6" s="88"/>
      <c r="H6" s="25">
        <v>40</v>
      </c>
      <c r="I6" s="25">
        <v>70</v>
      </c>
      <c r="J6" s="25">
        <v>7</v>
      </c>
      <c r="K6" s="57">
        <v>298</v>
      </c>
      <c r="L6" s="96"/>
      <c r="M6" s="86"/>
      <c r="N6" s="26">
        <v>3</v>
      </c>
      <c r="O6" s="27">
        <v>3</v>
      </c>
      <c r="P6" s="27">
        <v>1</v>
      </c>
      <c r="Q6" s="26">
        <v>14</v>
      </c>
    </row>
    <row r="7" spans="1:26" ht="16.5" customHeight="1">
      <c r="A7" s="87"/>
      <c r="B7" s="87"/>
      <c r="C7" s="88"/>
      <c r="D7" s="88"/>
      <c r="E7" s="30">
        <v>10</v>
      </c>
      <c r="F7" s="31">
        <v>10</v>
      </c>
      <c r="G7" s="31">
        <v>10</v>
      </c>
      <c r="H7" s="31">
        <v>70</v>
      </c>
      <c r="I7" s="31">
        <v>100</v>
      </c>
      <c r="J7" s="31">
        <v>10</v>
      </c>
      <c r="K7" s="58"/>
      <c r="L7" s="97"/>
      <c r="M7" s="88"/>
      <c r="N7" s="32">
        <v>3</v>
      </c>
      <c r="O7" s="33">
        <v>5</v>
      </c>
      <c r="P7" s="33">
        <v>2</v>
      </c>
      <c r="Q7" s="32">
        <v>20</v>
      </c>
    </row>
    <row r="8" spans="1:26" ht="21" customHeight="1">
      <c r="A8" s="34">
        <v>1</v>
      </c>
      <c r="B8" s="101" t="s">
        <v>21</v>
      </c>
      <c r="C8" s="60">
        <v>1204</v>
      </c>
      <c r="D8" s="102">
        <v>3304962</v>
      </c>
      <c r="E8" s="62">
        <v>5</v>
      </c>
      <c r="F8" s="62">
        <v>5</v>
      </c>
      <c r="G8" s="62">
        <v>5</v>
      </c>
      <c r="H8" s="62">
        <v>50</v>
      </c>
      <c r="I8" s="35">
        <f>IFERROR(IF(AND(B8=""),"",SUM(E8,G8,F8,H8)),"")</f>
        <v>65</v>
      </c>
      <c r="J8" s="36">
        <f>IFERROR(IF(AND(I8=""),"",ROUNDUP(I8*10%,0)),"")</f>
        <v>7</v>
      </c>
      <c r="K8" s="63">
        <f>IFERROR(IF(AND($M$3=""),"",IF(AND(B8=""),"",$K$6)),"")</f>
        <v>298</v>
      </c>
      <c r="L8" s="64">
        <v>272</v>
      </c>
      <c r="M8" s="38">
        <f>IFERROR(IF(AND($M$3=""),"",IF(AND(B8="",L8=""),"",L8/K8*100)),"")</f>
        <v>91.275167785234899</v>
      </c>
      <c r="N8" s="37">
        <f>IFERROR(IF(AND($M$3=""),"",IF(AND(B8=""),"",IF(AND(M8&gt;85),3,IF(AND(M8&gt;80),2,IF(AND(M8&gt;=75),1,0))))),"")</f>
        <v>3</v>
      </c>
      <c r="O8" s="66"/>
      <c r="P8" s="66"/>
      <c r="Q8" s="39">
        <f>IFERROR(IF(AND($M$3=""),"",IF(AND(B8="",J8="",M8="",O8="",P8=""),"",SUM(J8,N8,O8,P8))),"")</f>
        <v>10</v>
      </c>
    </row>
    <row r="9" spans="1:26" ht="21" customHeight="1">
      <c r="A9" s="34">
        <v>2</v>
      </c>
      <c r="B9" s="101" t="s">
        <v>22</v>
      </c>
      <c r="C9" s="60">
        <v>1205</v>
      </c>
      <c r="D9" s="102">
        <v>3304963</v>
      </c>
      <c r="E9" s="62"/>
      <c r="F9" s="62"/>
      <c r="G9" s="62"/>
      <c r="H9" s="62"/>
      <c r="I9" s="35">
        <f t="shared" ref="I9:I72" si="0">IFERROR(IF(AND(B9=""),"",SUM(E9,G9,F9,H9)),"")</f>
        <v>0</v>
      </c>
      <c r="J9" s="36">
        <f t="shared" ref="J9:J72" si="1">IFERROR(IF(AND(I9=""),"",ROUNDUP(I9*10%,0)),"")</f>
        <v>0</v>
      </c>
      <c r="K9" s="63">
        <f>IFERROR(IF(AND($M$3=""),"",IF(AND(B9=""),"",$K$6)),"")</f>
        <v>298</v>
      </c>
      <c r="L9" s="64">
        <v>275</v>
      </c>
      <c r="M9" s="38">
        <f t="shared" ref="M9:M72" si="2">IFERROR(IF(AND($M$3=""),"",IF(AND(B9="",L9=""),"",L9/K9*100)),"")</f>
        <v>92.281879194630861</v>
      </c>
      <c r="N9" s="37">
        <f t="shared" ref="N9:N72" si="3">IFERROR(IF(AND($M$3=""),"",IF(AND(B9=""),"",IF(AND(M9&gt;85),3,IF(AND(M9&gt;80),2,IF(AND(M9&gt;=75),1,0))))),"")</f>
        <v>3</v>
      </c>
      <c r="O9" s="66"/>
      <c r="P9" s="66"/>
      <c r="Q9" s="39">
        <f t="shared" ref="Q9:Q72" si="4">IFERROR(IF(AND($M$3=""),"",IF(AND(B9="",J9="",M9="",O9="",P9=""),"",SUM(J9,N9,O9,P9))),"")</f>
        <v>3</v>
      </c>
    </row>
    <row r="10" spans="1:26" ht="21" customHeight="1">
      <c r="A10" s="34">
        <v>3</v>
      </c>
      <c r="B10" s="101" t="s">
        <v>23</v>
      </c>
      <c r="C10" s="60">
        <v>1206</v>
      </c>
      <c r="D10" s="102">
        <v>3304964</v>
      </c>
      <c r="E10" s="62" t="s">
        <v>57</v>
      </c>
      <c r="F10" s="62" t="s">
        <v>56</v>
      </c>
      <c r="G10" s="62" t="s">
        <v>58</v>
      </c>
      <c r="H10" s="62">
        <v>65</v>
      </c>
      <c r="I10" s="35">
        <f t="shared" si="0"/>
        <v>65</v>
      </c>
      <c r="J10" s="36">
        <f t="shared" si="1"/>
        <v>7</v>
      </c>
      <c r="K10" s="63">
        <f t="shared" ref="K9:K72" si="5">IFERROR(IF(AND($M$3=""),"",IF(AND(B10=""),"",$K$6)),"")</f>
        <v>298</v>
      </c>
      <c r="L10" s="64">
        <v>276</v>
      </c>
      <c r="M10" s="38">
        <f t="shared" si="2"/>
        <v>92.617449664429529</v>
      </c>
      <c r="N10" s="37">
        <f t="shared" si="3"/>
        <v>3</v>
      </c>
      <c r="O10" s="66"/>
      <c r="P10" s="66"/>
      <c r="Q10" s="39">
        <f t="shared" si="4"/>
        <v>10</v>
      </c>
      <c r="Z10" s="40"/>
    </row>
    <row r="11" spans="1:26" ht="21" customHeight="1">
      <c r="A11" s="34">
        <v>4</v>
      </c>
      <c r="B11" s="101" t="s">
        <v>24</v>
      </c>
      <c r="C11" s="60">
        <v>1207</v>
      </c>
      <c r="D11" s="102">
        <v>3304965</v>
      </c>
      <c r="E11" s="62"/>
      <c r="F11" s="62"/>
      <c r="G11" s="62"/>
      <c r="H11" s="62"/>
      <c r="I11" s="35">
        <f t="shared" si="0"/>
        <v>0</v>
      </c>
      <c r="J11" s="36">
        <f t="shared" si="1"/>
        <v>0</v>
      </c>
      <c r="K11" s="63">
        <f t="shared" si="5"/>
        <v>298</v>
      </c>
      <c r="L11" s="64">
        <v>279</v>
      </c>
      <c r="M11" s="38">
        <f>IFERROR(IF(AND($M$3=""),"",IF(AND(B11="",L11=""),"",L11/K11*100)),"")</f>
        <v>93.624161073825505</v>
      </c>
      <c r="N11" s="37">
        <f t="shared" si="3"/>
        <v>3</v>
      </c>
      <c r="O11" s="66"/>
      <c r="P11" s="66"/>
      <c r="Q11" s="39">
        <f t="shared" si="4"/>
        <v>3</v>
      </c>
      <c r="Z11" s="40"/>
    </row>
    <row r="12" spans="1:26" ht="21" customHeight="1">
      <c r="A12" s="34">
        <v>5</v>
      </c>
      <c r="B12" s="101" t="s">
        <v>25</v>
      </c>
      <c r="C12" s="60">
        <v>1208</v>
      </c>
      <c r="D12" s="102">
        <v>3304966</v>
      </c>
      <c r="E12" s="62"/>
      <c r="F12" s="62"/>
      <c r="G12" s="62"/>
      <c r="H12" s="62"/>
      <c r="I12" s="35">
        <f t="shared" si="0"/>
        <v>0</v>
      </c>
      <c r="J12" s="36">
        <f t="shared" si="1"/>
        <v>0</v>
      </c>
      <c r="K12" s="63">
        <f t="shared" si="5"/>
        <v>298</v>
      </c>
      <c r="L12" s="64">
        <v>280</v>
      </c>
      <c r="M12" s="38">
        <f t="shared" si="2"/>
        <v>93.959731543624159</v>
      </c>
      <c r="N12" s="37">
        <f t="shared" si="3"/>
        <v>3</v>
      </c>
      <c r="O12" s="66"/>
      <c r="P12" s="66"/>
      <c r="Q12" s="39">
        <f t="shared" si="4"/>
        <v>3</v>
      </c>
      <c r="Z12" s="40"/>
    </row>
    <row r="13" spans="1:26" ht="21" customHeight="1">
      <c r="A13" s="34">
        <v>6</v>
      </c>
      <c r="B13" s="101" t="s">
        <v>26</v>
      </c>
      <c r="C13" s="60">
        <v>1209</v>
      </c>
      <c r="D13" s="102">
        <v>3304967</v>
      </c>
      <c r="E13" s="62"/>
      <c r="F13" s="62"/>
      <c r="G13" s="62"/>
      <c r="H13" s="62"/>
      <c r="I13" s="35">
        <f t="shared" si="0"/>
        <v>0</v>
      </c>
      <c r="J13" s="36">
        <f t="shared" si="1"/>
        <v>0</v>
      </c>
      <c r="K13" s="63">
        <f t="shared" si="5"/>
        <v>298</v>
      </c>
      <c r="L13" s="64">
        <v>298</v>
      </c>
      <c r="M13" s="38">
        <f t="shared" si="2"/>
        <v>100</v>
      </c>
      <c r="N13" s="37">
        <f t="shared" si="3"/>
        <v>3</v>
      </c>
      <c r="O13" s="66"/>
      <c r="P13" s="66"/>
      <c r="Q13" s="39">
        <f t="shared" si="4"/>
        <v>3</v>
      </c>
      <c r="Z13" s="40"/>
    </row>
    <row r="14" spans="1:26" ht="21" customHeight="1">
      <c r="A14" s="34">
        <v>7</v>
      </c>
      <c r="B14" s="101" t="s">
        <v>27</v>
      </c>
      <c r="C14" s="60">
        <v>1210</v>
      </c>
      <c r="D14" s="102">
        <v>3304968</v>
      </c>
      <c r="E14" s="62"/>
      <c r="F14" s="62"/>
      <c r="G14" s="62"/>
      <c r="H14" s="62"/>
      <c r="I14" s="35">
        <f t="shared" si="0"/>
        <v>0</v>
      </c>
      <c r="J14" s="36">
        <f t="shared" si="1"/>
        <v>0</v>
      </c>
      <c r="K14" s="63">
        <f t="shared" si="5"/>
        <v>298</v>
      </c>
      <c r="L14" s="64"/>
      <c r="M14" s="38">
        <f t="shared" si="2"/>
        <v>0</v>
      </c>
      <c r="N14" s="37">
        <f t="shared" si="3"/>
        <v>0</v>
      </c>
      <c r="O14" s="66"/>
      <c r="P14" s="66"/>
      <c r="Q14" s="39">
        <f t="shared" si="4"/>
        <v>0</v>
      </c>
      <c r="Z14" s="40"/>
    </row>
    <row r="15" spans="1:26" ht="21" customHeight="1">
      <c r="A15" s="34">
        <v>8</v>
      </c>
      <c r="B15" s="101" t="s">
        <v>28</v>
      </c>
      <c r="C15" s="60">
        <v>1211</v>
      </c>
      <c r="D15" s="102">
        <v>3304969</v>
      </c>
      <c r="E15" s="62"/>
      <c r="F15" s="62"/>
      <c r="G15" s="62"/>
      <c r="H15" s="62"/>
      <c r="I15" s="35">
        <f t="shared" si="0"/>
        <v>0</v>
      </c>
      <c r="J15" s="36">
        <f t="shared" si="1"/>
        <v>0</v>
      </c>
      <c r="K15" s="63">
        <f t="shared" si="5"/>
        <v>298</v>
      </c>
      <c r="L15" s="64"/>
      <c r="M15" s="38">
        <f t="shared" si="2"/>
        <v>0</v>
      </c>
      <c r="N15" s="37">
        <f t="shared" si="3"/>
        <v>0</v>
      </c>
      <c r="O15" s="66"/>
      <c r="P15" s="66"/>
      <c r="Q15" s="39">
        <f t="shared" si="4"/>
        <v>0</v>
      </c>
      <c r="Z15" s="40"/>
    </row>
    <row r="16" spans="1:26" ht="21" customHeight="1">
      <c r="A16" s="34">
        <v>9</v>
      </c>
      <c r="B16" s="101" t="s">
        <v>29</v>
      </c>
      <c r="C16" s="60">
        <v>1212</v>
      </c>
      <c r="D16" s="102">
        <v>3304970</v>
      </c>
      <c r="E16" s="62"/>
      <c r="F16" s="62"/>
      <c r="G16" s="62"/>
      <c r="H16" s="62"/>
      <c r="I16" s="35">
        <f t="shared" si="0"/>
        <v>0</v>
      </c>
      <c r="J16" s="36">
        <f t="shared" si="1"/>
        <v>0</v>
      </c>
      <c r="K16" s="63">
        <f t="shared" si="5"/>
        <v>298</v>
      </c>
      <c r="L16" s="64"/>
      <c r="M16" s="38">
        <f t="shared" si="2"/>
        <v>0</v>
      </c>
      <c r="N16" s="37">
        <f t="shared" si="3"/>
        <v>0</v>
      </c>
      <c r="O16" s="66"/>
      <c r="P16" s="66"/>
      <c r="Q16" s="39">
        <f t="shared" si="4"/>
        <v>0</v>
      </c>
    </row>
    <row r="17" spans="1:17" ht="21.95" customHeight="1">
      <c r="A17" s="34">
        <v>10</v>
      </c>
      <c r="B17" s="101" t="s">
        <v>19</v>
      </c>
      <c r="C17" s="60">
        <v>1213</v>
      </c>
      <c r="D17" s="102">
        <v>3304971</v>
      </c>
      <c r="E17" s="62"/>
      <c r="F17" s="62"/>
      <c r="G17" s="62"/>
      <c r="H17" s="62"/>
      <c r="I17" s="35">
        <f t="shared" si="0"/>
        <v>0</v>
      </c>
      <c r="J17" s="36">
        <f t="shared" si="1"/>
        <v>0</v>
      </c>
      <c r="K17" s="63">
        <f t="shared" si="5"/>
        <v>298</v>
      </c>
      <c r="L17" s="64"/>
      <c r="M17" s="38">
        <f t="shared" si="2"/>
        <v>0</v>
      </c>
      <c r="N17" s="37">
        <f t="shared" si="3"/>
        <v>0</v>
      </c>
      <c r="O17" s="66"/>
      <c r="P17" s="66"/>
      <c r="Q17" s="39">
        <f t="shared" si="4"/>
        <v>0</v>
      </c>
    </row>
    <row r="18" spans="1:17" ht="21.95" customHeight="1">
      <c r="A18" s="34">
        <v>11</v>
      </c>
      <c r="B18" s="101" t="s">
        <v>30</v>
      </c>
      <c r="C18" s="60">
        <v>1214</v>
      </c>
      <c r="D18" s="102">
        <v>3304972</v>
      </c>
      <c r="E18" s="62"/>
      <c r="F18" s="62"/>
      <c r="G18" s="62"/>
      <c r="H18" s="62"/>
      <c r="I18" s="35">
        <f t="shared" si="0"/>
        <v>0</v>
      </c>
      <c r="J18" s="36">
        <f t="shared" si="1"/>
        <v>0</v>
      </c>
      <c r="K18" s="63">
        <f t="shared" si="5"/>
        <v>298</v>
      </c>
      <c r="L18" s="64"/>
      <c r="M18" s="38">
        <f t="shared" si="2"/>
        <v>0</v>
      </c>
      <c r="N18" s="37">
        <f t="shared" si="3"/>
        <v>0</v>
      </c>
      <c r="O18" s="66"/>
      <c r="P18" s="66"/>
      <c r="Q18" s="39">
        <f t="shared" si="4"/>
        <v>0</v>
      </c>
    </row>
    <row r="19" spans="1:17" ht="21.95" customHeight="1">
      <c r="A19" s="34">
        <v>12</v>
      </c>
      <c r="B19" s="101" t="s">
        <v>31</v>
      </c>
      <c r="C19" s="60">
        <v>1215</v>
      </c>
      <c r="D19" s="102">
        <v>3304973</v>
      </c>
      <c r="E19" s="62"/>
      <c r="F19" s="62"/>
      <c r="G19" s="62"/>
      <c r="H19" s="62"/>
      <c r="I19" s="35">
        <f t="shared" si="0"/>
        <v>0</v>
      </c>
      <c r="J19" s="36">
        <f t="shared" si="1"/>
        <v>0</v>
      </c>
      <c r="K19" s="63">
        <f t="shared" si="5"/>
        <v>298</v>
      </c>
      <c r="L19" s="64"/>
      <c r="M19" s="38">
        <f t="shared" si="2"/>
        <v>0</v>
      </c>
      <c r="N19" s="37">
        <f t="shared" si="3"/>
        <v>0</v>
      </c>
      <c r="O19" s="66"/>
      <c r="P19" s="66"/>
      <c r="Q19" s="39">
        <f t="shared" si="4"/>
        <v>0</v>
      </c>
    </row>
    <row r="20" spans="1:17" ht="21.95" customHeight="1">
      <c r="A20" s="34">
        <v>13</v>
      </c>
      <c r="B20" s="101" t="s">
        <v>32</v>
      </c>
      <c r="C20" s="60">
        <v>1216</v>
      </c>
      <c r="D20" s="102">
        <v>3304974</v>
      </c>
      <c r="E20" s="62"/>
      <c r="F20" s="62"/>
      <c r="G20" s="62"/>
      <c r="H20" s="62"/>
      <c r="I20" s="35">
        <f t="shared" si="0"/>
        <v>0</v>
      </c>
      <c r="J20" s="36">
        <f t="shared" si="1"/>
        <v>0</v>
      </c>
      <c r="K20" s="63">
        <f t="shared" si="5"/>
        <v>298</v>
      </c>
      <c r="L20" s="64"/>
      <c r="M20" s="38">
        <f t="shared" si="2"/>
        <v>0</v>
      </c>
      <c r="N20" s="37">
        <f t="shared" si="3"/>
        <v>0</v>
      </c>
      <c r="O20" s="66"/>
      <c r="P20" s="66"/>
      <c r="Q20" s="39">
        <f t="shared" si="4"/>
        <v>0</v>
      </c>
    </row>
    <row r="21" spans="1:17" ht="21.95" customHeight="1">
      <c r="A21" s="34">
        <v>14</v>
      </c>
      <c r="B21" s="101" t="s">
        <v>33</v>
      </c>
      <c r="C21" s="60">
        <v>1217</v>
      </c>
      <c r="D21" s="102">
        <v>3304975</v>
      </c>
      <c r="E21" s="62"/>
      <c r="F21" s="62"/>
      <c r="G21" s="62"/>
      <c r="H21" s="62"/>
      <c r="I21" s="35">
        <f t="shared" si="0"/>
        <v>0</v>
      </c>
      <c r="J21" s="36">
        <f t="shared" si="1"/>
        <v>0</v>
      </c>
      <c r="K21" s="63">
        <f t="shared" si="5"/>
        <v>298</v>
      </c>
      <c r="L21" s="64"/>
      <c r="M21" s="38">
        <f t="shared" si="2"/>
        <v>0</v>
      </c>
      <c r="N21" s="37">
        <f t="shared" si="3"/>
        <v>0</v>
      </c>
      <c r="O21" s="66"/>
      <c r="P21" s="66"/>
      <c r="Q21" s="39">
        <f t="shared" si="4"/>
        <v>0</v>
      </c>
    </row>
    <row r="22" spans="1:17" ht="21.95" customHeight="1">
      <c r="A22" s="34">
        <v>15</v>
      </c>
      <c r="B22" s="101" t="s">
        <v>34</v>
      </c>
      <c r="C22" s="60">
        <v>1218</v>
      </c>
      <c r="D22" s="102">
        <v>3304976</v>
      </c>
      <c r="E22" s="62"/>
      <c r="F22" s="62"/>
      <c r="G22" s="62"/>
      <c r="H22" s="62"/>
      <c r="I22" s="35">
        <f t="shared" si="0"/>
        <v>0</v>
      </c>
      <c r="J22" s="36">
        <f t="shared" si="1"/>
        <v>0</v>
      </c>
      <c r="K22" s="63">
        <f t="shared" si="5"/>
        <v>298</v>
      </c>
      <c r="L22" s="64"/>
      <c r="M22" s="38">
        <f t="shared" si="2"/>
        <v>0</v>
      </c>
      <c r="N22" s="37">
        <f t="shared" si="3"/>
        <v>0</v>
      </c>
      <c r="O22" s="66"/>
      <c r="P22" s="66"/>
      <c r="Q22" s="39">
        <f t="shared" si="4"/>
        <v>0</v>
      </c>
    </row>
    <row r="23" spans="1:17" ht="21.95" customHeight="1">
      <c r="A23" s="34">
        <v>16</v>
      </c>
      <c r="B23" s="101" t="s">
        <v>35</v>
      </c>
      <c r="C23" s="60">
        <v>1219</v>
      </c>
      <c r="D23" s="102">
        <v>3304977</v>
      </c>
      <c r="E23" s="62"/>
      <c r="F23" s="62"/>
      <c r="G23" s="62"/>
      <c r="H23" s="62"/>
      <c r="I23" s="35">
        <f t="shared" si="0"/>
        <v>0</v>
      </c>
      <c r="J23" s="36">
        <f t="shared" si="1"/>
        <v>0</v>
      </c>
      <c r="K23" s="63">
        <f t="shared" si="5"/>
        <v>298</v>
      </c>
      <c r="L23" s="64"/>
      <c r="M23" s="38">
        <f t="shared" si="2"/>
        <v>0</v>
      </c>
      <c r="N23" s="37">
        <f t="shared" si="3"/>
        <v>0</v>
      </c>
      <c r="O23" s="66"/>
      <c r="P23" s="66"/>
      <c r="Q23" s="39">
        <f t="shared" si="4"/>
        <v>0</v>
      </c>
    </row>
    <row r="24" spans="1:17" ht="21.95" customHeight="1">
      <c r="A24" s="34">
        <v>17</v>
      </c>
      <c r="B24" s="101" t="s">
        <v>36</v>
      </c>
      <c r="C24" s="60">
        <v>1220</v>
      </c>
      <c r="D24" s="102">
        <v>3304978</v>
      </c>
      <c r="E24" s="62"/>
      <c r="F24" s="62"/>
      <c r="G24" s="62"/>
      <c r="H24" s="62"/>
      <c r="I24" s="35">
        <f t="shared" si="0"/>
        <v>0</v>
      </c>
      <c r="J24" s="36">
        <f t="shared" si="1"/>
        <v>0</v>
      </c>
      <c r="K24" s="63">
        <f t="shared" si="5"/>
        <v>298</v>
      </c>
      <c r="L24" s="64"/>
      <c r="M24" s="38">
        <f t="shared" si="2"/>
        <v>0</v>
      </c>
      <c r="N24" s="37">
        <f t="shared" si="3"/>
        <v>0</v>
      </c>
      <c r="O24" s="66"/>
      <c r="P24" s="66"/>
      <c r="Q24" s="39">
        <f t="shared" si="4"/>
        <v>0</v>
      </c>
    </row>
    <row r="25" spans="1:17" ht="21.95" customHeight="1">
      <c r="A25" s="34">
        <v>18</v>
      </c>
      <c r="B25" s="101" t="s">
        <v>37</v>
      </c>
      <c r="C25" s="60">
        <v>1221</v>
      </c>
      <c r="D25" s="102">
        <v>3304979</v>
      </c>
      <c r="E25" s="62"/>
      <c r="F25" s="62"/>
      <c r="G25" s="62"/>
      <c r="H25" s="62"/>
      <c r="I25" s="35">
        <f t="shared" si="0"/>
        <v>0</v>
      </c>
      <c r="J25" s="36">
        <f t="shared" si="1"/>
        <v>0</v>
      </c>
      <c r="K25" s="63">
        <f t="shared" si="5"/>
        <v>298</v>
      </c>
      <c r="L25" s="64"/>
      <c r="M25" s="38">
        <f t="shared" si="2"/>
        <v>0</v>
      </c>
      <c r="N25" s="37">
        <f t="shared" si="3"/>
        <v>0</v>
      </c>
      <c r="O25" s="66"/>
      <c r="P25" s="66"/>
      <c r="Q25" s="39">
        <f t="shared" si="4"/>
        <v>0</v>
      </c>
    </row>
    <row r="26" spans="1:17" ht="21.95" customHeight="1">
      <c r="A26" s="34">
        <v>19</v>
      </c>
      <c r="B26" s="101" t="s">
        <v>38</v>
      </c>
      <c r="C26" s="60">
        <v>1222</v>
      </c>
      <c r="D26" s="102">
        <v>3304980</v>
      </c>
      <c r="E26" s="62"/>
      <c r="F26" s="62"/>
      <c r="G26" s="62"/>
      <c r="H26" s="62"/>
      <c r="I26" s="35">
        <f t="shared" si="0"/>
        <v>0</v>
      </c>
      <c r="J26" s="36">
        <f t="shared" si="1"/>
        <v>0</v>
      </c>
      <c r="K26" s="63">
        <f t="shared" si="5"/>
        <v>298</v>
      </c>
      <c r="L26" s="64"/>
      <c r="M26" s="38">
        <f t="shared" si="2"/>
        <v>0</v>
      </c>
      <c r="N26" s="37">
        <f t="shared" si="3"/>
        <v>0</v>
      </c>
      <c r="O26" s="66"/>
      <c r="P26" s="66"/>
      <c r="Q26" s="39">
        <f t="shared" si="4"/>
        <v>0</v>
      </c>
    </row>
    <row r="27" spans="1:17" ht="21.95" customHeight="1">
      <c r="A27" s="34">
        <v>20</v>
      </c>
      <c r="B27" s="101" t="s">
        <v>39</v>
      </c>
      <c r="C27" s="60">
        <v>1223</v>
      </c>
      <c r="D27" s="102">
        <v>3304981</v>
      </c>
      <c r="E27" s="62"/>
      <c r="F27" s="62"/>
      <c r="G27" s="62"/>
      <c r="H27" s="62"/>
      <c r="I27" s="35">
        <f t="shared" si="0"/>
        <v>0</v>
      </c>
      <c r="J27" s="36">
        <f t="shared" si="1"/>
        <v>0</v>
      </c>
      <c r="K27" s="63">
        <f t="shared" si="5"/>
        <v>298</v>
      </c>
      <c r="L27" s="64"/>
      <c r="M27" s="38">
        <f t="shared" si="2"/>
        <v>0</v>
      </c>
      <c r="N27" s="37">
        <f t="shared" si="3"/>
        <v>0</v>
      </c>
      <c r="O27" s="66"/>
      <c r="P27" s="66"/>
      <c r="Q27" s="39">
        <f t="shared" si="4"/>
        <v>0</v>
      </c>
    </row>
    <row r="28" spans="1:17" ht="21.95" customHeight="1">
      <c r="A28" s="34">
        <v>21</v>
      </c>
      <c r="B28" s="101" t="s">
        <v>40</v>
      </c>
      <c r="C28" s="60">
        <v>1224</v>
      </c>
      <c r="D28" s="102">
        <v>3304982</v>
      </c>
      <c r="E28" s="62"/>
      <c r="F28" s="62"/>
      <c r="G28" s="62"/>
      <c r="H28" s="62"/>
      <c r="I28" s="35">
        <f t="shared" si="0"/>
        <v>0</v>
      </c>
      <c r="J28" s="36">
        <f t="shared" si="1"/>
        <v>0</v>
      </c>
      <c r="K28" s="63">
        <f t="shared" si="5"/>
        <v>298</v>
      </c>
      <c r="L28" s="64"/>
      <c r="M28" s="38">
        <f t="shared" si="2"/>
        <v>0</v>
      </c>
      <c r="N28" s="37">
        <f t="shared" si="3"/>
        <v>0</v>
      </c>
      <c r="O28" s="66"/>
      <c r="P28" s="66"/>
      <c r="Q28" s="39">
        <f t="shared" si="4"/>
        <v>0</v>
      </c>
    </row>
    <row r="29" spans="1:17" ht="21.95" customHeight="1">
      <c r="A29" s="34">
        <v>22</v>
      </c>
      <c r="B29" s="101" t="s">
        <v>41</v>
      </c>
      <c r="C29" s="60">
        <v>1225</v>
      </c>
      <c r="D29" s="102">
        <v>3304983</v>
      </c>
      <c r="E29" s="62"/>
      <c r="F29" s="62"/>
      <c r="G29" s="62"/>
      <c r="H29" s="62"/>
      <c r="I29" s="35">
        <f t="shared" si="0"/>
        <v>0</v>
      </c>
      <c r="J29" s="36">
        <f t="shared" si="1"/>
        <v>0</v>
      </c>
      <c r="K29" s="63">
        <f t="shared" si="5"/>
        <v>298</v>
      </c>
      <c r="L29" s="64"/>
      <c r="M29" s="38">
        <f t="shared" si="2"/>
        <v>0</v>
      </c>
      <c r="N29" s="37">
        <f t="shared" si="3"/>
        <v>0</v>
      </c>
      <c r="O29" s="66"/>
      <c r="P29" s="66"/>
      <c r="Q29" s="39">
        <f t="shared" si="4"/>
        <v>0</v>
      </c>
    </row>
    <row r="30" spans="1:17" ht="21.95" customHeight="1">
      <c r="A30" s="34">
        <v>23</v>
      </c>
      <c r="B30" s="101" t="s">
        <v>42</v>
      </c>
      <c r="C30" s="60">
        <v>1226</v>
      </c>
      <c r="D30" s="102">
        <v>3304984</v>
      </c>
      <c r="E30" s="62"/>
      <c r="F30" s="62"/>
      <c r="G30" s="62"/>
      <c r="H30" s="62"/>
      <c r="I30" s="35">
        <f t="shared" si="0"/>
        <v>0</v>
      </c>
      <c r="J30" s="36">
        <f t="shared" si="1"/>
        <v>0</v>
      </c>
      <c r="K30" s="63">
        <f t="shared" si="5"/>
        <v>298</v>
      </c>
      <c r="L30" s="64"/>
      <c r="M30" s="38">
        <f t="shared" si="2"/>
        <v>0</v>
      </c>
      <c r="N30" s="37">
        <f t="shared" si="3"/>
        <v>0</v>
      </c>
      <c r="O30" s="66"/>
      <c r="P30" s="66"/>
      <c r="Q30" s="39">
        <f t="shared" si="4"/>
        <v>0</v>
      </c>
    </row>
    <row r="31" spans="1:17" ht="21.95" customHeight="1">
      <c r="A31" s="34">
        <v>24</v>
      </c>
      <c r="B31" s="101" t="s">
        <v>43</v>
      </c>
      <c r="C31" s="60">
        <v>1227</v>
      </c>
      <c r="D31" s="102">
        <v>3304985</v>
      </c>
      <c r="E31" s="62"/>
      <c r="F31" s="62"/>
      <c r="G31" s="62"/>
      <c r="H31" s="62"/>
      <c r="I31" s="35">
        <f t="shared" si="0"/>
        <v>0</v>
      </c>
      <c r="J31" s="36">
        <f t="shared" si="1"/>
        <v>0</v>
      </c>
      <c r="K31" s="63">
        <f t="shared" si="5"/>
        <v>298</v>
      </c>
      <c r="L31" s="64"/>
      <c r="M31" s="38">
        <f t="shared" si="2"/>
        <v>0</v>
      </c>
      <c r="N31" s="37">
        <f t="shared" si="3"/>
        <v>0</v>
      </c>
      <c r="O31" s="66"/>
      <c r="P31" s="66"/>
      <c r="Q31" s="39">
        <f t="shared" si="4"/>
        <v>0</v>
      </c>
    </row>
    <row r="32" spans="1:17" ht="21.95" customHeight="1">
      <c r="A32" s="34">
        <v>25</v>
      </c>
      <c r="B32" s="101" t="s">
        <v>44</v>
      </c>
      <c r="C32" s="60">
        <v>1228</v>
      </c>
      <c r="D32" s="102">
        <v>3304986</v>
      </c>
      <c r="E32" s="62"/>
      <c r="F32" s="62"/>
      <c r="G32" s="62"/>
      <c r="H32" s="62"/>
      <c r="I32" s="35">
        <f t="shared" si="0"/>
        <v>0</v>
      </c>
      <c r="J32" s="36">
        <f t="shared" si="1"/>
        <v>0</v>
      </c>
      <c r="K32" s="63">
        <f t="shared" si="5"/>
        <v>298</v>
      </c>
      <c r="L32" s="64"/>
      <c r="M32" s="38">
        <f t="shared" si="2"/>
        <v>0</v>
      </c>
      <c r="N32" s="37">
        <f t="shared" si="3"/>
        <v>0</v>
      </c>
      <c r="O32" s="66"/>
      <c r="P32" s="66"/>
      <c r="Q32" s="39">
        <f t="shared" si="4"/>
        <v>0</v>
      </c>
    </row>
    <row r="33" spans="1:17" ht="21.95" customHeight="1">
      <c r="A33" s="34">
        <v>26</v>
      </c>
      <c r="B33" s="101" t="s">
        <v>45</v>
      </c>
      <c r="C33" s="60">
        <v>1229</v>
      </c>
      <c r="D33" s="102">
        <v>3304987</v>
      </c>
      <c r="E33" s="62"/>
      <c r="F33" s="62"/>
      <c r="G33" s="62"/>
      <c r="H33" s="62"/>
      <c r="I33" s="35">
        <f t="shared" si="0"/>
        <v>0</v>
      </c>
      <c r="J33" s="36">
        <f t="shared" si="1"/>
        <v>0</v>
      </c>
      <c r="K33" s="63">
        <f t="shared" si="5"/>
        <v>298</v>
      </c>
      <c r="L33" s="64"/>
      <c r="M33" s="38">
        <f t="shared" si="2"/>
        <v>0</v>
      </c>
      <c r="N33" s="37">
        <f t="shared" si="3"/>
        <v>0</v>
      </c>
      <c r="O33" s="66"/>
      <c r="P33" s="66"/>
      <c r="Q33" s="39">
        <f t="shared" si="4"/>
        <v>0</v>
      </c>
    </row>
    <row r="34" spans="1:17" ht="21.95" customHeight="1">
      <c r="A34" s="34">
        <v>27</v>
      </c>
      <c r="B34" s="101" t="s">
        <v>45</v>
      </c>
      <c r="C34" s="60">
        <v>1230</v>
      </c>
      <c r="D34" s="102">
        <v>3304988</v>
      </c>
      <c r="E34" s="62"/>
      <c r="F34" s="62"/>
      <c r="G34" s="62"/>
      <c r="H34" s="62"/>
      <c r="I34" s="35">
        <f t="shared" si="0"/>
        <v>0</v>
      </c>
      <c r="J34" s="36">
        <f t="shared" si="1"/>
        <v>0</v>
      </c>
      <c r="K34" s="63">
        <f t="shared" si="5"/>
        <v>298</v>
      </c>
      <c r="L34" s="64"/>
      <c r="M34" s="38">
        <f t="shared" si="2"/>
        <v>0</v>
      </c>
      <c r="N34" s="37">
        <f t="shared" si="3"/>
        <v>0</v>
      </c>
      <c r="O34" s="66"/>
      <c r="P34" s="66"/>
      <c r="Q34" s="39">
        <f t="shared" si="4"/>
        <v>0</v>
      </c>
    </row>
    <row r="35" spans="1:17" ht="21.95" customHeight="1">
      <c r="A35" s="34">
        <v>28</v>
      </c>
      <c r="B35" s="101"/>
      <c r="C35" s="60"/>
      <c r="D35" s="102"/>
      <c r="E35" s="62"/>
      <c r="F35" s="62"/>
      <c r="G35" s="62"/>
      <c r="H35" s="62"/>
      <c r="I35" s="35" t="str">
        <f t="shared" si="0"/>
        <v/>
      </c>
      <c r="J35" s="36" t="str">
        <f t="shared" si="1"/>
        <v/>
      </c>
      <c r="K35" s="63" t="str">
        <f t="shared" si="5"/>
        <v/>
      </c>
      <c r="L35" s="64"/>
      <c r="M35" s="38" t="str">
        <f t="shared" si="2"/>
        <v/>
      </c>
      <c r="N35" s="37" t="str">
        <f t="shared" si="3"/>
        <v/>
      </c>
      <c r="O35" s="66"/>
      <c r="P35" s="66"/>
      <c r="Q35" s="39" t="str">
        <f t="shared" si="4"/>
        <v/>
      </c>
    </row>
    <row r="36" spans="1:17" ht="21.95" customHeight="1">
      <c r="A36" s="34">
        <v>29</v>
      </c>
      <c r="B36" s="101"/>
      <c r="C36" s="60"/>
      <c r="D36" s="102"/>
      <c r="E36" s="62"/>
      <c r="F36" s="62"/>
      <c r="G36" s="62"/>
      <c r="H36" s="62"/>
      <c r="I36" s="35" t="str">
        <f t="shared" si="0"/>
        <v/>
      </c>
      <c r="J36" s="36" t="str">
        <f t="shared" si="1"/>
        <v/>
      </c>
      <c r="K36" s="63" t="str">
        <f t="shared" si="5"/>
        <v/>
      </c>
      <c r="L36" s="64"/>
      <c r="M36" s="38" t="str">
        <f t="shared" si="2"/>
        <v/>
      </c>
      <c r="N36" s="37" t="str">
        <f t="shared" si="3"/>
        <v/>
      </c>
      <c r="O36" s="66"/>
      <c r="P36" s="66"/>
      <c r="Q36" s="39" t="str">
        <f t="shared" si="4"/>
        <v/>
      </c>
    </row>
    <row r="37" spans="1:17" ht="21.95" customHeight="1">
      <c r="A37" s="34">
        <v>30</v>
      </c>
      <c r="B37" s="101"/>
      <c r="C37" s="60"/>
      <c r="D37" s="102"/>
      <c r="E37" s="62"/>
      <c r="F37" s="62"/>
      <c r="G37" s="62"/>
      <c r="H37" s="62"/>
      <c r="I37" s="35" t="str">
        <f t="shared" si="0"/>
        <v/>
      </c>
      <c r="J37" s="36" t="str">
        <f t="shared" si="1"/>
        <v/>
      </c>
      <c r="K37" s="63" t="str">
        <f t="shared" si="5"/>
        <v/>
      </c>
      <c r="L37" s="64"/>
      <c r="M37" s="38" t="str">
        <f t="shared" si="2"/>
        <v/>
      </c>
      <c r="N37" s="37" t="str">
        <f t="shared" si="3"/>
        <v/>
      </c>
      <c r="O37" s="66"/>
      <c r="P37" s="66"/>
      <c r="Q37" s="39" t="str">
        <f t="shared" si="4"/>
        <v/>
      </c>
    </row>
    <row r="38" spans="1:17">
      <c r="A38" s="34">
        <v>31</v>
      </c>
      <c r="B38" s="101"/>
      <c r="C38" s="60"/>
      <c r="D38" s="102"/>
      <c r="E38" s="62"/>
      <c r="F38" s="62"/>
      <c r="G38" s="62"/>
      <c r="H38" s="62"/>
      <c r="I38" s="35" t="str">
        <f t="shared" si="0"/>
        <v/>
      </c>
      <c r="J38" s="36" t="str">
        <f t="shared" si="1"/>
        <v/>
      </c>
      <c r="K38" s="63" t="str">
        <f t="shared" si="5"/>
        <v/>
      </c>
      <c r="L38" s="64"/>
      <c r="M38" s="38" t="str">
        <f t="shared" si="2"/>
        <v/>
      </c>
      <c r="N38" s="37" t="str">
        <f t="shared" si="3"/>
        <v/>
      </c>
      <c r="O38" s="66"/>
      <c r="P38" s="66"/>
      <c r="Q38" s="39" t="str">
        <f t="shared" si="4"/>
        <v/>
      </c>
    </row>
    <row r="39" spans="1:17" ht="18.75" customHeight="1">
      <c r="A39" s="34">
        <v>32</v>
      </c>
      <c r="B39" s="101"/>
      <c r="C39" s="60"/>
      <c r="D39" s="102"/>
      <c r="E39" s="62"/>
      <c r="F39" s="62"/>
      <c r="G39" s="62"/>
      <c r="H39" s="62"/>
      <c r="I39" s="35" t="str">
        <f t="shared" si="0"/>
        <v/>
      </c>
      <c r="J39" s="36" t="str">
        <f t="shared" si="1"/>
        <v/>
      </c>
      <c r="K39" s="63" t="str">
        <f t="shared" si="5"/>
        <v/>
      </c>
      <c r="L39" s="64"/>
      <c r="M39" s="38" t="str">
        <f t="shared" si="2"/>
        <v/>
      </c>
      <c r="N39" s="37" t="str">
        <f t="shared" si="3"/>
        <v/>
      </c>
      <c r="O39" s="66"/>
      <c r="P39" s="66"/>
      <c r="Q39" s="39" t="str">
        <f t="shared" si="4"/>
        <v/>
      </c>
    </row>
    <row r="40" spans="1:17" ht="24.75" customHeight="1">
      <c r="A40" s="34">
        <v>33</v>
      </c>
      <c r="B40" s="101"/>
      <c r="C40" s="60"/>
      <c r="D40" s="102"/>
      <c r="E40" s="62"/>
      <c r="F40" s="62"/>
      <c r="G40" s="62"/>
      <c r="H40" s="62"/>
      <c r="I40" s="35" t="str">
        <f t="shared" si="0"/>
        <v/>
      </c>
      <c r="J40" s="36" t="str">
        <f t="shared" si="1"/>
        <v/>
      </c>
      <c r="K40" s="63" t="str">
        <f t="shared" si="5"/>
        <v/>
      </c>
      <c r="L40" s="64"/>
      <c r="M40" s="38" t="str">
        <f t="shared" si="2"/>
        <v/>
      </c>
      <c r="N40" s="37" t="str">
        <f t="shared" si="3"/>
        <v/>
      </c>
      <c r="O40" s="66"/>
      <c r="P40" s="66"/>
      <c r="Q40" s="39" t="str">
        <f t="shared" si="4"/>
        <v/>
      </c>
    </row>
    <row r="41" spans="1:17">
      <c r="A41" s="34">
        <v>34</v>
      </c>
      <c r="B41" s="101"/>
      <c r="C41" s="60"/>
      <c r="D41" s="102"/>
      <c r="E41" s="62"/>
      <c r="F41" s="62"/>
      <c r="G41" s="62"/>
      <c r="H41" s="62"/>
      <c r="I41" s="35" t="str">
        <f t="shared" si="0"/>
        <v/>
      </c>
      <c r="J41" s="36" t="str">
        <f t="shared" si="1"/>
        <v/>
      </c>
      <c r="K41" s="63" t="str">
        <f t="shared" si="5"/>
        <v/>
      </c>
      <c r="L41" s="64"/>
      <c r="M41" s="38" t="str">
        <f t="shared" si="2"/>
        <v/>
      </c>
      <c r="N41" s="37" t="str">
        <f t="shared" si="3"/>
        <v/>
      </c>
      <c r="O41" s="66"/>
      <c r="P41" s="66"/>
      <c r="Q41" s="39" t="str">
        <f t="shared" si="4"/>
        <v/>
      </c>
    </row>
    <row r="42" spans="1:17">
      <c r="A42" s="34">
        <v>35</v>
      </c>
      <c r="B42" s="101"/>
      <c r="C42" s="60"/>
      <c r="D42" s="102"/>
      <c r="E42" s="62"/>
      <c r="F42" s="62"/>
      <c r="G42" s="62"/>
      <c r="H42" s="62"/>
      <c r="I42" s="35" t="str">
        <f t="shared" si="0"/>
        <v/>
      </c>
      <c r="J42" s="36" t="str">
        <f t="shared" si="1"/>
        <v/>
      </c>
      <c r="K42" s="63" t="str">
        <f t="shared" si="5"/>
        <v/>
      </c>
      <c r="L42" s="64"/>
      <c r="M42" s="38" t="str">
        <f t="shared" si="2"/>
        <v/>
      </c>
      <c r="N42" s="37" t="str">
        <f t="shared" si="3"/>
        <v/>
      </c>
      <c r="O42" s="66"/>
      <c r="P42" s="66"/>
      <c r="Q42" s="39" t="str">
        <f t="shared" si="4"/>
        <v/>
      </c>
    </row>
    <row r="43" spans="1:17">
      <c r="A43" s="34">
        <v>36</v>
      </c>
      <c r="B43" s="101"/>
      <c r="C43" s="60"/>
      <c r="D43" s="102"/>
      <c r="E43" s="62"/>
      <c r="F43" s="62"/>
      <c r="G43" s="62"/>
      <c r="H43" s="62"/>
      <c r="I43" s="35" t="str">
        <f t="shared" si="0"/>
        <v/>
      </c>
      <c r="J43" s="36" t="str">
        <f t="shared" si="1"/>
        <v/>
      </c>
      <c r="K43" s="63" t="str">
        <f t="shared" si="5"/>
        <v/>
      </c>
      <c r="L43" s="64"/>
      <c r="M43" s="38" t="str">
        <f t="shared" si="2"/>
        <v/>
      </c>
      <c r="N43" s="37" t="str">
        <f t="shared" si="3"/>
        <v/>
      </c>
      <c r="O43" s="66"/>
      <c r="P43" s="66"/>
      <c r="Q43" s="39" t="str">
        <f t="shared" si="4"/>
        <v/>
      </c>
    </row>
    <row r="44" spans="1:17">
      <c r="A44" s="34">
        <v>37</v>
      </c>
      <c r="B44" s="101"/>
      <c r="C44" s="60"/>
      <c r="D44" s="102"/>
      <c r="E44" s="62"/>
      <c r="F44" s="62"/>
      <c r="G44" s="62"/>
      <c r="H44" s="62"/>
      <c r="I44" s="35" t="str">
        <f t="shared" si="0"/>
        <v/>
      </c>
      <c r="J44" s="36" t="str">
        <f t="shared" si="1"/>
        <v/>
      </c>
      <c r="K44" s="63" t="str">
        <f t="shared" si="5"/>
        <v/>
      </c>
      <c r="L44" s="64"/>
      <c r="M44" s="38" t="str">
        <f t="shared" si="2"/>
        <v/>
      </c>
      <c r="N44" s="37" t="str">
        <f t="shared" si="3"/>
        <v/>
      </c>
      <c r="O44" s="66"/>
      <c r="P44" s="66"/>
      <c r="Q44" s="39" t="str">
        <f t="shared" si="4"/>
        <v/>
      </c>
    </row>
    <row r="45" spans="1:17">
      <c r="A45" s="34">
        <v>38</v>
      </c>
      <c r="B45" s="101"/>
      <c r="C45" s="60"/>
      <c r="D45" s="102"/>
      <c r="E45" s="62"/>
      <c r="F45" s="62"/>
      <c r="G45" s="62"/>
      <c r="H45" s="62"/>
      <c r="I45" s="35" t="str">
        <f t="shared" si="0"/>
        <v/>
      </c>
      <c r="J45" s="36" t="str">
        <f t="shared" si="1"/>
        <v/>
      </c>
      <c r="K45" s="63" t="str">
        <f t="shared" si="5"/>
        <v/>
      </c>
      <c r="L45" s="64"/>
      <c r="M45" s="38" t="str">
        <f t="shared" si="2"/>
        <v/>
      </c>
      <c r="N45" s="37" t="str">
        <f t="shared" si="3"/>
        <v/>
      </c>
      <c r="O45" s="66"/>
      <c r="P45" s="66"/>
      <c r="Q45" s="39" t="str">
        <f t="shared" si="4"/>
        <v/>
      </c>
    </row>
    <row r="46" spans="1:17">
      <c r="A46" s="34">
        <v>39</v>
      </c>
      <c r="B46" s="101"/>
      <c r="C46" s="60"/>
      <c r="D46" s="102"/>
      <c r="E46" s="62"/>
      <c r="F46" s="62"/>
      <c r="G46" s="62"/>
      <c r="H46" s="62"/>
      <c r="I46" s="35" t="str">
        <f t="shared" si="0"/>
        <v/>
      </c>
      <c r="J46" s="36" t="str">
        <f t="shared" si="1"/>
        <v/>
      </c>
      <c r="K46" s="63" t="str">
        <f t="shared" si="5"/>
        <v/>
      </c>
      <c r="L46" s="64"/>
      <c r="M46" s="38" t="str">
        <f t="shared" si="2"/>
        <v/>
      </c>
      <c r="N46" s="37" t="str">
        <f t="shared" si="3"/>
        <v/>
      </c>
      <c r="O46" s="66"/>
      <c r="P46" s="66"/>
      <c r="Q46" s="39" t="str">
        <f t="shared" si="4"/>
        <v/>
      </c>
    </row>
    <row r="47" spans="1:17">
      <c r="A47" s="34">
        <v>40</v>
      </c>
      <c r="B47" s="101"/>
      <c r="C47" s="60"/>
      <c r="D47" s="102"/>
      <c r="E47" s="62"/>
      <c r="F47" s="62"/>
      <c r="G47" s="62"/>
      <c r="H47" s="62"/>
      <c r="I47" s="35" t="str">
        <f t="shared" si="0"/>
        <v/>
      </c>
      <c r="J47" s="36" t="str">
        <f t="shared" si="1"/>
        <v/>
      </c>
      <c r="K47" s="63" t="str">
        <f t="shared" si="5"/>
        <v/>
      </c>
      <c r="L47" s="64"/>
      <c r="M47" s="38" t="str">
        <f t="shared" si="2"/>
        <v/>
      </c>
      <c r="N47" s="37" t="str">
        <f t="shared" si="3"/>
        <v/>
      </c>
      <c r="O47" s="66"/>
      <c r="P47" s="66"/>
      <c r="Q47" s="39" t="str">
        <f t="shared" si="4"/>
        <v/>
      </c>
    </row>
    <row r="48" spans="1:17">
      <c r="A48" s="34">
        <v>41</v>
      </c>
      <c r="B48" s="101"/>
      <c r="C48" s="60"/>
      <c r="D48" s="102"/>
      <c r="E48" s="62"/>
      <c r="F48" s="62"/>
      <c r="G48" s="62"/>
      <c r="H48" s="62"/>
      <c r="I48" s="35" t="str">
        <f t="shared" si="0"/>
        <v/>
      </c>
      <c r="J48" s="36" t="str">
        <f t="shared" si="1"/>
        <v/>
      </c>
      <c r="K48" s="63" t="str">
        <f t="shared" si="5"/>
        <v/>
      </c>
      <c r="L48" s="64"/>
      <c r="M48" s="38" t="str">
        <f t="shared" si="2"/>
        <v/>
      </c>
      <c r="N48" s="37" t="str">
        <f t="shared" si="3"/>
        <v/>
      </c>
      <c r="O48" s="66"/>
      <c r="P48" s="66"/>
      <c r="Q48" s="39" t="str">
        <f t="shared" si="4"/>
        <v/>
      </c>
    </row>
    <row r="49" spans="1:17">
      <c r="A49" s="34">
        <v>42</v>
      </c>
      <c r="B49" s="101"/>
      <c r="C49" s="60"/>
      <c r="D49" s="102"/>
      <c r="E49" s="62"/>
      <c r="F49" s="62"/>
      <c r="G49" s="62"/>
      <c r="H49" s="62"/>
      <c r="I49" s="35" t="str">
        <f t="shared" si="0"/>
        <v/>
      </c>
      <c r="J49" s="36" t="str">
        <f t="shared" si="1"/>
        <v/>
      </c>
      <c r="K49" s="63" t="str">
        <f t="shared" si="5"/>
        <v/>
      </c>
      <c r="L49" s="64"/>
      <c r="M49" s="38" t="str">
        <f t="shared" si="2"/>
        <v/>
      </c>
      <c r="N49" s="37" t="str">
        <f t="shared" si="3"/>
        <v/>
      </c>
      <c r="O49" s="66"/>
      <c r="P49" s="66"/>
      <c r="Q49" s="39" t="str">
        <f t="shared" si="4"/>
        <v/>
      </c>
    </row>
    <row r="50" spans="1:17">
      <c r="A50" s="34">
        <v>43</v>
      </c>
      <c r="B50" s="101"/>
      <c r="C50" s="60"/>
      <c r="D50" s="102"/>
      <c r="E50" s="62"/>
      <c r="F50" s="62"/>
      <c r="G50" s="62"/>
      <c r="H50" s="62"/>
      <c r="I50" s="35" t="str">
        <f t="shared" si="0"/>
        <v/>
      </c>
      <c r="J50" s="36" t="str">
        <f t="shared" si="1"/>
        <v/>
      </c>
      <c r="K50" s="63" t="str">
        <f t="shared" si="5"/>
        <v/>
      </c>
      <c r="L50" s="64"/>
      <c r="M50" s="38" t="str">
        <f t="shared" si="2"/>
        <v/>
      </c>
      <c r="N50" s="37" t="str">
        <f t="shared" si="3"/>
        <v/>
      </c>
      <c r="O50" s="66"/>
      <c r="P50" s="66"/>
      <c r="Q50" s="39" t="str">
        <f t="shared" si="4"/>
        <v/>
      </c>
    </row>
    <row r="51" spans="1:17">
      <c r="A51" s="34">
        <v>44</v>
      </c>
      <c r="B51" s="101"/>
      <c r="C51" s="60"/>
      <c r="D51" s="102"/>
      <c r="E51" s="62"/>
      <c r="F51" s="62"/>
      <c r="G51" s="62"/>
      <c r="H51" s="62"/>
      <c r="I51" s="35" t="str">
        <f t="shared" si="0"/>
        <v/>
      </c>
      <c r="J51" s="36" t="str">
        <f t="shared" si="1"/>
        <v/>
      </c>
      <c r="K51" s="63" t="str">
        <f t="shared" si="5"/>
        <v/>
      </c>
      <c r="L51" s="64"/>
      <c r="M51" s="38" t="str">
        <f t="shared" si="2"/>
        <v/>
      </c>
      <c r="N51" s="37" t="str">
        <f t="shared" si="3"/>
        <v/>
      </c>
      <c r="O51" s="66"/>
      <c r="P51" s="66"/>
      <c r="Q51" s="39" t="str">
        <f t="shared" si="4"/>
        <v/>
      </c>
    </row>
    <row r="52" spans="1:17">
      <c r="A52" s="34">
        <v>45</v>
      </c>
      <c r="B52" s="101"/>
      <c r="C52" s="60"/>
      <c r="D52" s="102"/>
      <c r="E52" s="62"/>
      <c r="F52" s="62"/>
      <c r="G52" s="62"/>
      <c r="H52" s="62"/>
      <c r="I52" s="35" t="str">
        <f t="shared" si="0"/>
        <v/>
      </c>
      <c r="J52" s="36" t="str">
        <f t="shared" si="1"/>
        <v/>
      </c>
      <c r="K52" s="63" t="str">
        <f t="shared" si="5"/>
        <v/>
      </c>
      <c r="L52" s="64"/>
      <c r="M52" s="38" t="str">
        <f t="shared" si="2"/>
        <v/>
      </c>
      <c r="N52" s="37" t="str">
        <f t="shared" si="3"/>
        <v/>
      </c>
      <c r="O52" s="66"/>
      <c r="P52" s="66"/>
      <c r="Q52" s="39" t="str">
        <f t="shared" si="4"/>
        <v/>
      </c>
    </row>
    <row r="53" spans="1:17">
      <c r="A53" s="34">
        <v>46</v>
      </c>
      <c r="B53" s="101"/>
      <c r="C53" s="60"/>
      <c r="D53" s="102"/>
      <c r="E53" s="62"/>
      <c r="F53" s="62"/>
      <c r="G53" s="62"/>
      <c r="H53" s="62"/>
      <c r="I53" s="35" t="str">
        <f t="shared" si="0"/>
        <v/>
      </c>
      <c r="J53" s="36" t="str">
        <f t="shared" si="1"/>
        <v/>
      </c>
      <c r="K53" s="63" t="str">
        <f t="shared" si="5"/>
        <v/>
      </c>
      <c r="L53" s="64"/>
      <c r="M53" s="38" t="str">
        <f t="shared" si="2"/>
        <v/>
      </c>
      <c r="N53" s="37" t="str">
        <f t="shared" si="3"/>
        <v/>
      </c>
      <c r="O53" s="66"/>
      <c r="P53" s="66"/>
      <c r="Q53" s="39" t="str">
        <f t="shared" si="4"/>
        <v/>
      </c>
    </row>
    <row r="54" spans="1:17">
      <c r="A54" s="34">
        <v>47</v>
      </c>
      <c r="B54" s="101"/>
      <c r="C54" s="60"/>
      <c r="D54" s="102"/>
      <c r="E54" s="62"/>
      <c r="F54" s="62"/>
      <c r="G54" s="62"/>
      <c r="H54" s="62"/>
      <c r="I54" s="35" t="str">
        <f t="shared" si="0"/>
        <v/>
      </c>
      <c r="J54" s="36" t="str">
        <f t="shared" si="1"/>
        <v/>
      </c>
      <c r="K54" s="63" t="str">
        <f t="shared" si="5"/>
        <v/>
      </c>
      <c r="L54" s="64"/>
      <c r="M54" s="38" t="str">
        <f t="shared" si="2"/>
        <v/>
      </c>
      <c r="N54" s="37" t="str">
        <f t="shared" si="3"/>
        <v/>
      </c>
      <c r="O54" s="66"/>
      <c r="P54" s="66"/>
      <c r="Q54" s="39" t="str">
        <f t="shared" si="4"/>
        <v/>
      </c>
    </row>
    <row r="55" spans="1:17">
      <c r="A55" s="34">
        <v>48</v>
      </c>
      <c r="B55" s="101"/>
      <c r="C55" s="60"/>
      <c r="D55" s="102"/>
      <c r="E55" s="62"/>
      <c r="F55" s="62"/>
      <c r="G55" s="62"/>
      <c r="H55" s="62"/>
      <c r="I55" s="35" t="str">
        <f t="shared" si="0"/>
        <v/>
      </c>
      <c r="J55" s="36" t="str">
        <f t="shared" si="1"/>
        <v/>
      </c>
      <c r="K55" s="63" t="str">
        <f t="shared" si="5"/>
        <v/>
      </c>
      <c r="L55" s="64"/>
      <c r="M55" s="38" t="str">
        <f t="shared" si="2"/>
        <v/>
      </c>
      <c r="N55" s="37" t="str">
        <f t="shared" si="3"/>
        <v/>
      </c>
      <c r="O55" s="66"/>
      <c r="P55" s="66"/>
      <c r="Q55" s="39" t="str">
        <f t="shared" si="4"/>
        <v/>
      </c>
    </row>
    <row r="56" spans="1:17">
      <c r="A56" s="34">
        <v>49</v>
      </c>
      <c r="B56" s="101"/>
      <c r="C56" s="60"/>
      <c r="D56" s="102"/>
      <c r="E56" s="62"/>
      <c r="F56" s="62"/>
      <c r="G56" s="62"/>
      <c r="H56" s="62"/>
      <c r="I56" s="35" t="str">
        <f t="shared" si="0"/>
        <v/>
      </c>
      <c r="J56" s="36" t="str">
        <f t="shared" si="1"/>
        <v/>
      </c>
      <c r="K56" s="63" t="str">
        <f t="shared" si="5"/>
        <v/>
      </c>
      <c r="L56" s="64"/>
      <c r="M56" s="38" t="str">
        <f t="shared" si="2"/>
        <v/>
      </c>
      <c r="N56" s="37" t="str">
        <f t="shared" si="3"/>
        <v/>
      </c>
      <c r="O56" s="66"/>
      <c r="P56" s="66"/>
      <c r="Q56" s="39" t="str">
        <f t="shared" si="4"/>
        <v/>
      </c>
    </row>
    <row r="57" spans="1:17">
      <c r="A57" s="34">
        <v>50</v>
      </c>
      <c r="B57" s="101"/>
      <c r="C57" s="60"/>
      <c r="D57" s="102"/>
      <c r="E57" s="62"/>
      <c r="F57" s="62"/>
      <c r="G57" s="62"/>
      <c r="H57" s="62"/>
      <c r="I57" s="35" t="str">
        <f t="shared" si="0"/>
        <v/>
      </c>
      <c r="J57" s="36" t="str">
        <f t="shared" si="1"/>
        <v/>
      </c>
      <c r="K57" s="63" t="str">
        <f t="shared" si="5"/>
        <v/>
      </c>
      <c r="L57" s="64"/>
      <c r="M57" s="38" t="str">
        <f t="shared" si="2"/>
        <v/>
      </c>
      <c r="N57" s="37" t="str">
        <f t="shared" si="3"/>
        <v/>
      </c>
      <c r="O57" s="66"/>
      <c r="P57" s="66"/>
      <c r="Q57" s="39" t="str">
        <f t="shared" si="4"/>
        <v/>
      </c>
    </row>
    <row r="58" spans="1:17">
      <c r="A58" s="34">
        <v>51</v>
      </c>
      <c r="B58" s="101"/>
      <c r="C58" s="60"/>
      <c r="D58" s="102"/>
      <c r="E58" s="62"/>
      <c r="F58" s="62"/>
      <c r="G58" s="62"/>
      <c r="H58" s="62"/>
      <c r="I58" s="35" t="str">
        <f t="shared" si="0"/>
        <v/>
      </c>
      <c r="J58" s="36" t="str">
        <f t="shared" si="1"/>
        <v/>
      </c>
      <c r="K58" s="63" t="str">
        <f t="shared" si="5"/>
        <v/>
      </c>
      <c r="L58" s="64"/>
      <c r="M58" s="38" t="str">
        <f t="shared" si="2"/>
        <v/>
      </c>
      <c r="N58" s="37" t="str">
        <f t="shared" si="3"/>
        <v/>
      </c>
      <c r="O58" s="66"/>
      <c r="P58" s="66"/>
      <c r="Q58" s="39" t="str">
        <f t="shared" si="4"/>
        <v/>
      </c>
    </row>
    <row r="59" spans="1:17">
      <c r="A59" s="34">
        <v>52</v>
      </c>
      <c r="B59" s="101"/>
      <c r="C59" s="60"/>
      <c r="D59" s="102"/>
      <c r="E59" s="62"/>
      <c r="F59" s="62"/>
      <c r="G59" s="62"/>
      <c r="H59" s="62"/>
      <c r="I59" s="35" t="str">
        <f t="shared" si="0"/>
        <v/>
      </c>
      <c r="J59" s="36" t="str">
        <f t="shared" si="1"/>
        <v/>
      </c>
      <c r="K59" s="63" t="str">
        <f t="shared" si="5"/>
        <v/>
      </c>
      <c r="L59" s="64"/>
      <c r="M59" s="38" t="str">
        <f t="shared" si="2"/>
        <v/>
      </c>
      <c r="N59" s="37" t="str">
        <f t="shared" si="3"/>
        <v/>
      </c>
      <c r="O59" s="66"/>
      <c r="P59" s="66"/>
      <c r="Q59" s="39" t="str">
        <f t="shared" si="4"/>
        <v/>
      </c>
    </row>
    <row r="60" spans="1:17">
      <c r="A60" s="34">
        <v>53</v>
      </c>
      <c r="B60" s="101"/>
      <c r="C60" s="60"/>
      <c r="D60" s="102"/>
      <c r="E60" s="62"/>
      <c r="F60" s="62"/>
      <c r="G60" s="62"/>
      <c r="H60" s="62"/>
      <c r="I60" s="35" t="str">
        <f t="shared" si="0"/>
        <v/>
      </c>
      <c r="J60" s="36" t="str">
        <f t="shared" si="1"/>
        <v/>
      </c>
      <c r="K60" s="63" t="str">
        <f t="shared" si="5"/>
        <v/>
      </c>
      <c r="L60" s="64"/>
      <c r="M60" s="38" t="str">
        <f t="shared" si="2"/>
        <v/>
      </c>
      <c r="N60" s="37" t="str">
        <f t="shared" si="3"/>
        <v/>
      </c>
      <c r="O60" s="66"/>
      <c r="P60" s="66"/>
      <c r="Q60" s="39" t="str">
        <f t="shared" si="4"/>
        <v/>
      </c>
    </row>
    <row r="61" spans="1:17">
      <c r="A61" s="34">
        <v>54</v>
      </c>
      <c r="B61" s="101"/>
      <c r="C61" s="60"/>
      <c r="D61" s="102"/>
      <c r="E61" s="62"/>
      <c r="F61" s="62"/>
      <c r="G61" s="62"/>
      <c r="H61" s="62"/>
      <c r="I61" s="35" t="str">
        <f t="shared" si="0"/>
        <v/>
      </c>
      <c r="J61" s="36" t="str">
        <f t="shared" si="1"/>
        <v/>
      </c>
      <c r="K61" s="63" t="str">
        <f t="shared" si="5"/>
        <v/>
      </c>
      <c r="L61" s="64"/>
      <c r="M61" s="38" t="str">
        <f t="shared" si="2"/>
        <v/>
      </c>
      <c r="N61" s="37" t="str">
        <f t="shared" si="3"/>
        <v/>
      </c>
      <c r="O61" s="66"/>
      <c r="P61" s="66"/>
      <c r="Q61" s="39" t="str">
        <f t="shared" si="4"/>
        <v/>
      </c>
    </row>
    <row r="62" spans="1:17">
      <c r="A62" s="34">
        <v>55</v>
      </c>
      <c r="B62" s="101"/>
      <c r="C62" s="60"/>
      <c r="D62" s="102"/>
      <c r="E62" s="62"/>
      <c r="F62" s="62"/>
      <c r="G62" s="62"/>
      <c r="H62" s="62"/>
      <c r="I62" s="35" t="str">
        <f t="shared" si="0"/>
        <v/>
      </c>
      <c r="J62" s="36" t="str">
        <f t="shared" si="1"/>
        <v/>
      </c>
      <c r="K62" s="63" t="str">
        <f t="shared" si="5"/>
        <v/>
      </c>
      <c r="L62" s="64"/>
      <c r="M62" s="38" t="str">
        <f t="shared" si="2"/>
        <v/>
      </c>
      <c r="N62" s="37" t="str">
        <f t="shared" si="3"/>
        <v/>
      </c>
      <c r="O62" s="66"/>
      <c r="P62" s="66"/>
      <c r="Q62" s="39" t="str">
        <f t="shared" si="4"/>
        <v/>
      </c>
    </row>
    <row r="63" spans="1:17">
      <c r="A63" s="34">
        <v>56</v>
      </c>
      <c r="B63" s="101"/>
      <c r="C63" s="60"/>
      <c r="D63" s="102"/>
      <c r="E63" s="62"/>
      <c r="F63" s="62"/>
      <c r="G63" s="62"/>
      <c r="H63" s="62"/>
      <c r="I63" s="35" t="str">
        <f t="shared" si="0"/>
        <v/>
      </c>
      <c r="J63" s="36" t="str">
        <f t="shared" si="1"/>
        <v/>
      </c>
      <c r="K63" s="63" t="str">
        <f t="shared" si="5"/>
        <v/>
      </c>
      <c r="L63" s="64"/>
      <c r="M63" s="38" t="str">
        <f t="shared" si="2"/>
        <v/>
      </c>
      <c r="N63" s="37" t="str">
        <f t="shared" si="3"/>
        <v/>
      </c>
      <c r="O63" s="66"/>
      <c r="P63" s="66"/>
      <c r="Q63" s="39" t="str">
        <f t="shared" si="4"/>
        <v/>
      </c>
    </row>
    <row r="64" spans="1:17">
      <c r="A64" s="34">
        <v>57</v>
      </c>
      <c r="B64" s="101"/>
      <c r="C64" s="60"/>
      <c r="D64" s="102"/>
      <c r="E64" s="62"/>
      <c r="F64" s="62"/>
      <c r="G64" s="62"/>
      <c r="H64" s="62"/>
      <c r="I64" s="35" t="str">
        <f t="shared" si="0"/>
        <v/>
      </c>
      <c r="J64" s="36" t="str">
        <f t="shared" si="1"/>
        <v/>
      </c>
      <c r="K64" s="63" t="str">
        <f t="shared" si="5"/>
        <v/>
      </c>
      <c r="L64" s="64"/>
      <c r="M64" s="38" t="str">
        <f t="shared" si="2"/>
        <v/>
      </c>
      <c r="N64" s="37" t="str">
        <f t="shared" si="3"/>
        <v/>
      </c>
      <c r="O64" s="66"/>
      <c r="P64" s="66"/>
      <c r="Q64" s="39" t="str">
        <f t="shared" si="4"/>
        <v/>
      </c>
    </row>
    <row r="65" spans="1:17">
      <c r="A65" s="34">
        <v>58</v>
      </c>
      <c r="B65" s="101"/>
      <c r="C65" s="60"/>
      <c r="D65" s="102"/>
      <c r="E65" s="62"/>
      <c r="F65" s="62"/>
      <c r="G65" s="62"/>
      <c r="H65" s="62"/>
      <c r="I65" s="35" t="str">
        <f t="shared" si="0"/>
        <v/>
      </c>
      <c r="J65" s="36" t="str">
        <f t="shared" si="1"/>
        <v/>
      </c>
      <c r="K65" s="63" t="str">
        <f t="shared" si="5"/>
        <v/>
      </c>
      <c r="L65" s="64"/>
      <c r="M65" s="38" t="str">
        <f t="shared" si="2"/>
        <v/>
      </c>
      <c r="N65" s="37" t="str">
        <f t="shared" si="3"/>
        <v/>
      </c>
      <c r="O65" s="66"/>
      <c r="P65" s="66"/>
      <c r="Q65" s="39" t="str">
        <f t="shared" si="4"/>
        <v/>
      </c>
    </row>
    <row r="66" spans="1:17">
      <c r="A66" s="34">
        <v>59</v>
      </c>
      <c r="B66" s="101"/>
      <c r="C66" s="60"/>
      <c r="D66" s="102"/>
      <c r="E66" s="62"/>
      <c r="F66" s="62"/>
      <c r="G66" s="62"/>
      <c r="H66" s="62"/>
      <c r="I66" s="35" t="str">
        <f t="shared" si="0"/>
        <v/>
      </c>
      <c r="J66" s="36" t="str">
        <f t="shared" si="1"/>
        <v/>
      </c>
      <c r="K66" s="63" t="str">
        <f t="shared" si="5"/>
        <v/>
      </c>
      <c r="L66" s="64"/>
      <c r="M66" s="38" t="str">
        <f t="shared" si="2"/>
        <v/>
      </c>
      <c r="N66" s="37" t="str">
        <f t="shared" si="3"/>
        <v/>
      </c>
      <c r="O66" s="66"/>
      <c r="P66" s="66"/>
      <c r="Q66" s="39" t="str">
        <f t="shared" si="4"/>
        <v/>
      </c>
    </row>
    <row r="67" spans="1:17">
      <c r="A67" s="34">
        <v>60</v>
      </c>
      <c r="B67" s="101"/>
      <c r="C67" s="60"/>
      <c r="D67" s="102"/>
      <c r="E67" s="62"/>
      <c r="F67" s="62"/>
      <c r="G67" s="62"/>
      <c r="H67" s="62"/>
      <c r="I67" s="35" t="str">
        <f t="shared" si="0"/>
        <v/>
      </c>
      <c r="J67" s="36" t="str">
        <f t="shared" si="1"/>
        <v/>
      </c>
      <c r="K67" s="63" t="str">
        <f t="shared" si="5"/>
        <v/>
      </c>
      <c r="L67" s="64"/>
      <c r="M67" s="38" t="str">
        <f t="shared" si="2"/>
        <v/>
      </c>
      <c r="N67" s="37" t="str">
        <f t="shared" si="3"/>
        <v/>
      </c>
      <c r="O67" s="66"/>
      <c r="P67" s="66"/>
      <c r="Q67" s="39" t="str">
        <f t="shared" si="4"/>
        <v/>
      </c>
    </row>
    <row r="68" spans="1:17">
      <c r="A68" s="34">
        <v>61</v>
      </c>
      <c r="B68" s="101"/>
      <c r="C68" s="60"/>
      <c r="D68" s="102"/>
      <c r="E68" s="62"/>
      <c r="F68" s="62"/>
      <c r="G68" s="62"/>
      <c r="H68" s="62"/>
      <c r="I68" s="35" t="str">
        <f t="shared" si="0"/>
        <v/>
      </c>
      <c r="J68" s="36" t="str">
        <f t="shared" si="1"/>
        <v/>
      </c>
      <c r="K68" s="63" t="str">
        <f t="shared" si="5"/>
        <v/>
      </c>
      <c r="L68" s="64"/>
      <c r="M68" s="38" t="str">
        <f t="shared" si="2"/>
        <v/>
      </c>
      <c r="N68" s="37" t="str">
        <f t="shared" si="3"/>
        <v/>
      </c>
      <c r="O68" s="66"/>
      <c r="P68" s="66"/>
      <c r="Q68" s="39" t="str">
        <f t="shared" si="4"/>
        <v/>
      </c>
    </row>
    <row r="69" spans="1:17">
      <c r="A69" s="34">
        <v>62</v>
      </c>
      <c r="B69" s="101"/>
      <c r="C69" s="60"/>
      <c r="D69" s="102"/>
      <c r="E69" s="62"/>
      <c r="F69" s="62"/>
      <c r="G69" s="62"/>
      <c r="H69" s="62"/>
      <c r="I69" s="35" t="str">
        <f t="shared" si="0"/>
        <v/>
      </c>
      <c r="J69" s="36" t="str">
        <f t="shared" si="1"/>
        <v/>
      </c>
      <c r="K69" s="63" t="str">
        <f t="shared" si="5"/>
        <v/>
      </c>
      <c r="L69" s="64"/>
      <c r="M69" s="38" t="str">
        <f t="shared" si="2"/>
        <v/>
      </c>
      <c r="N69" s="37" t="str">
        <f t="shared" si="3"/>
        <v/>
      </c>
      <c r="O69" s="66"/>
      <c r="P69" s="66"/>
      <c r="Q69" s="39" t="str">
        <f t="shared" si="4"/>
        <v/>
      </c>
    </row>
    <row r="70" spans="1:17">
      <c r="A70" s="34">
        <v>63</v>
      </c>
      <c r="B70" s="101"/>
      <c r="C70" s="60"/>
      <c r="D70" s="102"/>
      <c r="E70" s="62"/>
      <c r="F70" s="62"/>
      <c r="G70" s="62"/>
      <c r="H70" s="62"/>
      <c r="I70" s="35" t="str">
        <f t="shared" si="0"/>
        <v/>
      </c>
      <c r="J70" s="36" t="str">
        <f t="shared" si="1"/>
        <v/>
      </c>
      <c r="K70" s="63" t="str">
        <f t="shared" si="5"/>
        <v/>
      </c>
      <c r="L70" s="64"/>
      <c r="M70" s="38" t="str">
        <f t="shared" si="2"/>
        <v/>
      </c>
      <c r="N70" s="37" t="str">
        <f t="shared" si="3"/>
        <v/>
      </c>
      <c r="O70" s="66"/>
      <c r="P70" s="66"/>
      <c r="Q70" s="39" t="str">
        <f t="shared" si="4"/>
        <v/>
      </c>
    </row>
    <row r="71" spans="1:17">
      <c r="A71" s="34">
        <v>64</v>
      </c>
      <c r="B71" s="101"/>
      <c r="C71" s="60"/>
      <c r="D71" s="102"/>
      <c r="E71" s="62"/>
      <c r="F71" s="62"/>
      <c r="G71" s="62"/>
      <c r="H71" s="62"/>
      <c r="I71" s="35" t="str">
        <f t="shared" si="0"/>
        <v/>
      </c>
      <c r="J71" s="36" t="str">
        <f t="shared" si="1"/>
        <v/>
      </c>
      <c r="K71" s="63" t="str">
        <f t="shared" si="5"/>
        <v/>
      </c>
      <c r="L71" s="64"/>
      <c r="M71" s="38" t="str">
        <f t="shared" si="2"/>
        <v/>
      </c>
      <c r="N71" s="37" t="str">
        <f t="shared" si="3"/>
        <v/>
      </c>
      <c r="O71" s="66"/>
      <c r="P71" s="66"/>
      <c r="Q71" s="39" t="str">
        <f t="shared" si="4"/>
        <v/>
      </c>
    </row>
    <row r="72" spans="1:17">
      <c r="A72" s="34">
        <v>65</v>
      </c>
      <c r="B72" s="101"/>
      <c r="C72" s="60"/>
      <c r="D72" s="102"/>
      <c r="E72" s="62"/>
      <c r="F72" s="62"/>
      <c r="G72" s="62"/>
      <c r="H72" s="62"/>
      <c r="I72" s="35" t="str">
        <f t="shared" si="0"/>
        <v/>
      </c>
      <c r="J72" s="36" t="str">
        <f t="shared" si="1"/>
        <v/>
      </c>
      <c r="K72" s="63" t="str">
        <f t="shared" si="5"/>
        <v/>
      </c>
      <c r="L72" s="64"/>
      <c r="M72" s="38" t="str">
        <f t="shared" si="2"/>
        <v/>
      </c>
      <c r="N72" s="37" t="str">
        <f t="shared" si="3"/>
        <v/>
      </c>
      <c r="O72" s="66"/>
      <c r="P72" s="66"/>
      <c r="Q72" s="39" t="str">
        <f t="shared" si="4"/>
        <v/>
      </c>
    </row>
    <row r="73" spans="1:17">
      <c r="A73" s="34">
        <v>66</v>
      </c>
      <c r="B73" s="101"/>
      <c r="C73" s="60"/>
      <c r="D73" s="102"/>
      <c r="E73" s="62"/>
      <c r="F73" s="62"/>
      <c r="G73" s="62"/>
      <c r="H73" s="62"/>
      <c r="I73" s="35" t="str">
        <f t="shared" ref="I73:I107" si="6">IFERROR(IF(AND(B73=""),"",SUM(E73,G73,F73,H73)),"")</f>
        <v/>
      </c>
      <c r="J73" s="36" t="str">
        <f t="shared" ref="J73:J107" si="7">IFERROR(IF(AND(I73=""),"",ROUNDUP(I73*10%,0)),"")</f>
        <v/>
      </c>
      <c r="K73" s="63" t="str">
        <f t="shared" ref="K73:K107" si="8">IFERROR(IF(AND($M$3=""),"",IF(AND(B73=""),"",$K$6)),"")</f>
        <v/>
      </c>
      <c r="L73" s="64"/>
      <c r="M73" s="38" t="str">
        <f t="shared" ref="M73:M107" si="9">IFERROR(IF(AND($M$3=""),"",IF(AND(B73="",L73=""),"",L73/K73*100)),"")</f>
        <v/>
      </c>
      <c r="N73" s="37" t="str">
        <f t="shared" ref="N73:N107" si="10">IFERROR(IF(AND($M$3=""),"",IF(AND(B73=""),"",IF(AND(M73&gt;85),3,IF(AND(M73&gt;80),2,IF(AND(M73&gt;=75),1,0))))),"")</f>
        <v/>
      </c>
      <c r="O73" s="66"/>
      <c r="P73" s="66"/>
      <c r="Q73" s="39" t="str">
        <f t="shared" ref="Q73:Q107" si="11">IFERROR(IF(AND($M$3=""),"",IF(AND(B73="",J73="",M73="",O73="",P73=""),"",SUM(J73,N73,O73,P73))),"")</f>
        <v/>
      </c>
    </row>
    <row r="74" spans="1:17">
      <c r="A74" s="34">
        <v>67</v>
      </c>
      <c r="B74" s="101"/>
      <c r="C74" s="60"/>
      <c r="D74" s="102"/>
      <c r="E74" s="62"/>
      <c r="F74" s="62"/>
      <c r="G74" s="62"/>
      <c r="H74" s="62"/>
      <c r="I74" s="35" t="str">
        <f t="shared" si="6"/>
        <v/>
      </c>
      <c r="J74" s="36" t="str">
        <f t="shared" si="7"/>
        <v/>
      </c>
      <c r="K74" s="63" t="str">
        <f t="shared" si="8"/>
        <v/>
      </c>
      <c r="L74" s="64"/>
      <c r="M74" s="38" t="str">
        <f t="shared" si="9"/>
        <v/>
      </c>
      <c r="N74" s="37" t="str">
        <f t="shared" si="10"/>
        <v/>
      </c>
      <c r="O74" s="66"/>
      <c r="P74" s="66"/>
      <c r="Q74" s="39" t="str">
        <f t="shared" si="11"/>
        <v/>
      </c>
    </row>
    <row r="75" spans="1:17">
      <c r="A75" s="34">
        <v>68</v>
      </c>
      <c r="B75" s="101"/>
      <c r="C75" s="60"/>
      <c r="D75" s="102"/>
      <c r="E75" s="62"/>
      <c r="F75" s="62"/>
      <c r="G75" s="62"/>
      <c r="H75" s="62"/>
      <c r="I75" s="35" t="str">
        <f t="shared" si="6"/>
        <v/>
      </c>
      <c r="J75" s="36" t="str">
        <f t="shared" si="7"/>
        <v/>
      </c>
      <c r="K75" s="63" t="str">
        <f t="shared" si="8"/>
        <v/>
      </c>
      <c r="L75" s="64"/>
      <c r="M75" s="38" t="str">
        <f t="shared" si="9"/>
        <v/>
      </c>
      <c r="N75" s="37" t="str">
        <f t="shared" si="10"/>
        <v/>
      </c>
      <c r="O75" s="66"/>
      <c r="P75" s="66"/>
      <c r="Q75" s="39" t="str">
        <f t="shared" si="11"/>
        <v/>
      </c>
    </row>
    <row r="76" spans="1:17">
      <c r="A76" s="34">
        <v>69</v>
      </c>
      <c r="B76" s="101"/>
      <c r="C76" s="60"/>
      <c r="D76" s="102"/>
      <c r="E76" s="62"/>
      <c r="F76" s="62"/>
      <c r="G76" s="62"/>
      <c r="H76" s="62"/>
      <c r="I76" s="35" t="str">
        <f t="shared" si="6"/>
        <v/>
      </c>
      <c r="J76" s="36" t="str">
        <f t="shared" si="7"/>
        <v/>
      </c>
      <c r="K76" s="63" t="str">
        <f t="shared" si="8"/>
        <v/>
      </c>
      <c r="L76" s="64"/>
      <c r="M76" s="38" t="str">
        <f t="shared" si="9"/>
        <v/>
      </c>
      <c r="N76" s="37" t="str">
        <f t="shared" si="10"/>
        <v/>
      </c>
      <c r="O76" s="66"/>
      <c r="P76" s="66"/>
      <c r="Q76" s="39" t="str">
        <f t="shared" si="11"/>
        <v/>
      </c>
    </row>
    <row r="77" spans="1:17">
      <c r="A77" s="34">
        <v>70</v>
      </c>
      <c r="B77" s="101"/>
      <c r="C77" s="60"/>
      <c r="D77" s="102"/>
      <c r="E77" s="62"/>
      <c r="F77" s="62"/>
      <c r="G77" s="62"/>
      <c r="H77" s="62"/>
      <c r="I77" s="35" t="str">
        <f t="shared" si="6"/>
        <v/>
      </c>
      <c r="J77" s="36" t="str">
        <f t="shared" si="7"/>
        <v/>
      </c>
      <c r="K77" s="63" t="str">
        <f t="shared" si="8"/>
        <v/>
      </c>
      <c r="L77" s="64"/>
      <c r="M77" s="38" t="str">
        <f t="shared" si="9"/>
        <v/>
      </c>
      <c r="N77" s="37" t="str">
        <f t="shared" si="10"/>
        <v/>
      </c>
      <c r="O77" s="66"/>
      <c r="P77" s="66"/>
      <c r="Q77" s="39" t="str">
        <f t="shared" si="11"/>
        <v/>
      </c>
    </row>
    <row r="78" spans="1:17">
      <c r="A78" s="34">
        <v>71</v>
      </c>
      <c r="B78" s="101"/>
      <c r="C78" s="60"/>
      <c r="D78" s="102"/>
      <c r="E78" s="62"/>
      <c r="F78" s="62"/>
      <c r="G78" s="62"/>
      <c r="H78" s="62"/>
      <c r="I78" s="35" t="str">
        <f t="shared" si="6"/>
        <v/>
      </c>
      <c r="J78" s="36" t="str">
        <f t="shared" si="7"/>
        <v/>
      </c>
      <c r="K78" s="63" t="str">
        <f t="shared" si="8"/>
        <v/>
      </c>
      <c r="L78" s="64"/>
      <c r="M78" s="38" t="str">
        <f t="shared" si="9"/>
        <v/>
      </c>
      <c r="N78" s="37" t="str">
        <f t="shared" si="10"/>
        <v/>
      </c>
      <c r="O78" s="66"/>
      <c r="P78" s="66"/>
      <c r="Q78" s="39" t="str">
        <f t="shared" si="11"/>
        <v/>
      </c>
    </row>
    <row r="79" spans="1:17">
      <c r="A79" s="34">
        <v>72</v>
      </c>
      <c r="B79" s="101"/>
      <c r="C79" s="60"/>
      <c r="D79" s="102"/>
      <c r="E79" s="62"/>
      <c r="F79" s="62"/>
      <c r="G79" s="62"/>
      <c r="H79" s="62"/>
      <c r="I79" s="35" t="str">
        <f t="shared" si="6"/>
        <v/>
      </c>
      <c r="J79" s="36" t="str">
        <f t="shared" si="7"/>
        <v/>
      </c>
      <c r="K79" s="63" t="str">
        <f t="shared" si="8"/>
        <v/>
      </c>
      <c r="L79" s="64"/>
      <c r="M79" s="38" t="str">
        <f t="shared" si="9"/>
        <v/>
      </c>
      <c r="N79" s="37" t="str">
        <f t="shared" si="10"/>
        <v/>
      </c>
      <c r="O79" s="66"/>
      <c r="P79" s="66"/>
      <c r="Q79" s="39" t="str">
        <f t="shared" si="11"/>
        <v/>
      </c>
    </row>
    <row r="80" spans="1:17">
      <c r="A80" s="34">
        <v>73</v>
      </c>
      <c r="B80" s="101"/>
      <c r="C80" s="60"/>
      <c r="D80" s="102"/>
      <c r="E80" s="62"/>
      <c r="F80" s="62"/>
      <c r="G80" s="62"/>
      <c r="H80" s="62"/>
      <c r="I80" s="35" t="str">
        <f t="shared" si="6"/>
        <v/>
      </c>
      <c r="J80" s="36" t="str">
        <f t="shared" si="7"/>
        <v/>
      </c>
      <c r="K80" s="63" t="str">
        <f t="shared" si="8"/>
        <v/>
      </c>
      <c r="L80" s="64"/>
      <c r="M80" s="38" t="str">
        <f t="shared" si="9"/>
        <v/>
      </c>
      <c r="N80" s="37" t="str">
        <f t="shared" si="10"/>
        <v/>
      </c>
      <c r="O80" s="66"/>
      <c r="P80" s="66"/>
      <c r="Q80" s="39" t="str">
        <f t="shared" si="11"/>
        <v/>
      </c>
    </row>
    <row r="81" spans="1:17">
      <c r="A81" s="34">
        <v>74</v>
      </c>
      <c r="B81" s="101"/>
      <c r="C81" s="60"/>
      <c r="D81" s="102"/>
      <c r="E81" s="62"/>
      <c r="F81" s="62"/>
      <c r="G81" s="62"/>
      <c r="H81" s="62"/>
      <c r="I81" s="35" t="str">
        <f t="shared" si="6"/>
        <v/>
      </c>
      <c r="J81" s="36" t="str">
        <f t="shared" si="7"/>
        <v/>
      </c>
      <c r="K81" s="63" t="str">
        <f t="shared" si="8"/>
        <v/>
      </c>
      <c r="L81" s="64"/>
      <c r="M81" s="38" t="str">
        <f t="shared" si="9"/>
        <v/>
      </c>
      <c r="N81" s="37" t="str">
        <f t="shared" si="10"/>
        <v/>
      </c>
      <c r="O81" s="66"/>
      <c r="P81" s="66"/>
      <c r="Q81" s="39" t="str">
        <f t="shared" si="11"/>
        <v/>
      </c>
    </row>
    <row r="82" spans="1:17">
      <c r="A82" s="34">
        <v>75</v>
      </c>
      <c r="B82" s="101"/>
      <c r="C82" s="60"/>
      <c r="D82" s="102"/>
      <c r="E82" s="62"/>
      <c r="F82" s="62"/>
      <c r="G82" s="62"/>
      <c r="H82" s="62"/>
      <c r="I82" s="35" t="str">
        <f t="shared" si="6"/>
        <v/>
      </c>
      <c r="J82" s="36" t="str">
        <f t="shared" si="7"/>
        <v/>
      </c>
      <c r="K82" s="63" t="str">
        <f t="shared" si="8"/>
        <v/>
      </c>
      <c r="L82" s="64"/>
      <c r="M82" s="38" t="str">
        <f t="shared" si="9"/>
        <v/>
      </c>
      <c r="N82" s="37" t="str">
        <f t="shared" si="10"/>
        <v/>
      </c>
      <c r="O82" s="66"/>
      <c r="P82" s="66"/>
      <c r="Q82" s="39" t="str">
        <f t="shared" si="11"/>
        <v/>
      </c>
    </row>
    <row r="83" spans="1:17">
      <c r="A83" s="34">
        <v>76</v>
      </c>
      <c r="B83" s="101"/>
      <c r="C83" s="60"/>
      <c r="D83" s="102"/>
      <c r="E83" s="62"/>
      <c r="F83" s="62"/>
      <c r="G83" s="62"/>
      <c r="H83" s="62"/>
      <c r="I83" s="35" t="str">
        <f t="shared" si="6"/>
        <v/>
      </c>
      <c r="J83" s="36" t="str">
        <f t="shared" si="7"/>
        <v/>
      </c>
      <c r="K83" s="63" t="str">
        <f t="shared" si="8"/>
        <v/>
      </c>
      <c r="L83" s="64"/>
      <c r="M83" s="38" t="str">
        <f t="shared" si="9"/>
        <v/>
      </c>
      <c r="N83" s="37" t="str">
        <f t="shared" si="10"/>
        <v/>
      </c>
      <c r="O83" s="66"/>
      <c r="P83" s="66"/>
      <c r="Q83" s="39" t="str">
        <f t="shared" si="11"/>
        <v/>
      </c>
    </row>
    <row r="84" spans="1:17">
      <c r="A84" s="34">
        <v>77</v>
      </c>
      <c r="B84" s="101"/>
      <c r="C84" s="60"/>
      <c r="D84" s="102"/>
      <c r="E84" s="62"/>
      <c r="F84" s="62"/>
      <c r="G84" s="62"/>
      <c r="H84" s="62"/>
      <c r="I84" s="35" t="str">
        <f t="shared" si="6"/>
        <v/>
      </c>
      <c r="J84" s="36" t="str">
        <f t="shared" si="7"/>
        <v/>
      </c>
      <c r="K84" s="63" t="str">
        <f t="shared" si="8"/>
        <v/>
      </c>
      <c r="L84" s="64"/>
      <c r="M84" s="38" t="str">
        <f t="shared" si="9"/>
        <v/>
      </c>
      <c r="N84" s="37" t="str">
        <f t="shared" si="10"/>
        <v/>
      </c>
      <c r="O84" s="66"/>
      <c r="P84" s="66"/>
      <c r="Q84" s="39" t="str">
        <f t="shared" si="11"/>
        <v/>
      </c>
    </row>
    <row r="85" spans="1:17">
      <c r="A85" s="34">
        <v>78</v>
      </c>
      <c r="B85" s="101"/>
      <c r="C85" s="60"/>
      <c r="D85" s="102"/>
      <c r="E85" s="62"/>
      <c r="F85" s="62"/>
      <c r="G85" s="62"/>
      <c r="H85" s="62"/>
      <c r="I85" s="35" t="str">
        <f t="shared" si="6"/>
        <v/>
      </c>
      <c r="J85" s="36" t="str">
        <f t="shared" si="7"/>
        <v/>
      </c>
      <c r="K85" s="63" t="str">
        <f t="shared" si="8"/>
        <v/>
      </c>
      <c r="L85" s="64"/>
      <c r="M85" s="38" t="str">
        <f t="shared" si="9"/>
        <v/>
      </c>
      <c r="N85" s="37" t="str">
        <f t="shared" si="10"/>
        <v/>
      </c>
      <c r="O85" s="66"/>
      <c r="P85" s="66"/>
      <c r="Q85" s="39" t="str">
        <f t="shared" si="11"/>
        <v/>
      </c>
    </row>
    <row r="86" spans="1:17">
      <c r="A86" s="34">
        <v>79</v>
      </c>
      <c r="B86" s="101"/>
      <c r="C86" s="60"/>
      <c r="D86" s="102"/>
      <c r="E86" s="62"/>
      <c r="F86" s="62"/>
      <c r="G86" s="62"/>
      <c r="H86" s="62"/>
      <c r="I86" s="35" t="str">
        <f t="shared" si="6"/>
        <v/>
      </c>
      <c r="J86" s="36" t="str">
        <f t="shared" si="7"/>
        <v/>
      </c>
      <c r="K86" s="63" t="str">
        <f t="shared" si="8"/>
        <v/>
      </c>
      <c r="L86" s="64"/>
      <c r="M86" s="38" t="str">
        <f t="shared" si="9"/>
        <v/>
      </c>
      <c r="N86" s="37" t="str">
        <f t="shared" si="10"/>
        <v/>
      </c>
      <c r="O86" s="66"/>
      <c r="P86" s="66"/>
      <c r="Q86" s="39" t="str">
        <f t="shared" si="11"/>
        <v/>
      </c>
    </row>
    <row r="87" spans="1:17">
      <c r="A87" s="34">
        <v>80</v>
      </c>
      <c r="B87" s="101"/>
      <c r="C87" s="60"/>
      <c r="D87" s="102"/>
      <c r="E87" s="62"/>
      <c r="F87" s="62"/>
      <c r="G87" s="62"/>
      <c r="H87" s="62"/>
      <c r="I87" s="35" t="str">
        <f t="shared" si="6"/>
        <v/>
      </c>
      <c r="J87" s="36" t="str">
        <f t="shared" si="7"/>
        <v/>
      </c>
      <c r="K87" s="63" t="str">
        <f t="shared" si="8"/>
        <v/>
      </c>
      <c r="L87" s="64"/>
      <c r="M87" s="38" t="str">
        <f t="shared" si="9"/>
        <v/>
      </c>
      <c r="N87" s="37" t="str">
        <f t="shared" si="10"/>
        <v/>
      </c>
      <c r="O87" s="66"/>
      <c r="P87" s="66"/>
      <c r="Q87" s="39" t="str">
        <f t="shared" si="11"/>
        <v/>
      </c>
    </row>
    <row r="88" spans="1:17">
      <c r="A88" s="34">
        <v>81</v>
      </c>
      <c r="B88" s="101"/>
      <c r="C88" s="60"/>
      <c r="D88" s="102"/>
      <c r="E88" s="62"/>
      <c r="F88" s="62"/>
      <c r="G88" s="62"/>
      <c r="H88" s="62"/>
      <c r="I88" s="35" t="str">
        <f t="shared" si="6"/>
        <v/>
      </c>
      <c r="J88" s="36" t="str">
        <f t="shared" si="7"/>
        <v/>
      </c>
      <c r="K88" s="63" t="str">
        <f t="shared" si="8"/>
        <v/>
      </c>
      <c r="L88" s="64"/>
      <c r="M88" s="38" t="str">
        <f t="shared" si="9"/>
        <v/>
      </c>
      <c r="N88" s="37" t="str">
        <f t="shared" si="10"/>
        <v/>
      </c>
      <c r="O88" s="66"/>
      <c r="P88" s="66"/>
      <c r="Q88" s="39" t="str">
        <f t="shared" si="11"/>
        <v/>
      </c>
    </row>
    <row r="89" spans="1:17">
      <c r="A89" s="34">
        <v>82</v>
      </c>
      <c r="B89" s="101"/>
      <c r="C89" s="60"/>
      <c r="D89" s="102"/>
      <c r="E89" s="62"/>
      <c r="F89" s="62"/>
      <c r="G89" s="62"/>
      <c r="H89" s="62"/>
      <c r="I89" s="35" t="str">
        <f t="shared" si="6"/>
        <v/>
      </c>
      <c r="J89" s="36" t="str">
        <f t="shared" si="7"/>
        <v/>
      </c>
      <c r="K89" s="63" t="str">
        <f t="shared" si="8"/>
        <v/>
      </c>
      <c r="L89" s="64"/>
      <c r="M89" s="38" t="str">
        <f t="shared" si="9"/>
        <v/>
      </c>
      <c r="N89" s="37" t="str">
        <f t="shared" si="10"/>
        <v/>
      </c>
      <c r="O89" s="66"/>
      <c r="P89" s="66"/>
      <c r="Q89" s="39" t="str">
        <f t="shared" si="11"/>
        <v/>
      </c>
    </row>
    <row r="90" spans="1:17">
      <c r="A90" s="34">
        <v>83</v>
      </c>
      <c r="B90" s="101"/>
      <c r="C90" s="60"/>
      <c r="D90" s="102"/>
      <c r="E90" s="62"/>
      <c r="F90" s="62"/>
      <c r="G90" s="62"/>
      <c r="H90" s="62"/>
      <c r="I90" s="35" t="str">
        <f t="shared" si="6"/>
        <v/>
      </c>
      <c r="J90" s="36" t="str">
        <f t="shared" si="7"/>
        <v/>
      </c>
      <c r="K90" s="63" t="str">
        <f t="shared" si="8"/>
        <v/>
      </c>
      <c r="L90" s="64"/>
      <c r="M90" s="38" t="str">
        <f t="shared" si="9"/>
        <v/>
      </c>
      <c r="N90" s="37" t="str">
        <f t="shared" si="10"/>
        <v/>
      </c>
      <c r="O90" s="66"/>
      <c r="P90" s="66"/>
      <c r="Q90" s="39" t="str">
        <f t="shared" si="11"/>
        <v/>
      </c>
    </row>
    <row r="91" spans="1:17">
      <c r="A91" s="34">
        <v>84</v>
      </c>
      <c r="B91" s="101"/>
      <c r="C91" s="60"/>
      <c r="D91" s="102"/>
      <c r="E91" s="62"/>
      <c r="F91" s="62"/>
      <c r="G91" s="62"/>
      <c r="H91" s="62"/>
      <c r="I91" s="35" t="str">
        <f t="shared" si="6"/>
        <v/>
      </c>
      <c r="J91" s="36" t="str">
        <f t="shared" si="7"/>
        <v/>
      </c>
      <c r="K91" s="63" t="str">
        <f t="shared" si="8"/>
        <v/>
      </c>
      <c r="L91" s="64"/>
      <c r="M91" s="38" t="str">
        <f t="shared" si="9"/>
        <v/>
      </c>
      <c r="N91" s="37" t="str">
        <f t="shared" si="10"/>
        <v/>
      </c>
      <c r="O91" s="66"/>
      <c r="P91" s="66"/>
      <c r="Q91" s="39" t="str">
        <f t="shared" si="11"/>
        <v/>
      </c>
    </row>
    <row r="92" spans="1:17">
      <c r="A92" s="34">
        <v>85</v>
      </c>
      <c r="B92" s="101"/>
      <c r="C92" s="60"/>
      <c r="D92" s="102"/>
      <c r="E92" s="62"/>
      <c r="F92" s="62"/>
      <c r="G92" s="62"/>
      <c r="H92" s="62"/>
      <c r="I92" s="35" t="str">
        <f t="shared" si="6"/>
        <v/>
      </c>
      <c r="J92" s="36" t="str">
        <f t="shared" si="7"/>
        <v/>
      </c>
      <c r="K92" s="63" t="str">
        <f t="shared" si="8"/>
        <v/>
      </c>
      <c r="L92" s="64"/>
      <c r="M92" s="38" t="str">
        <f t="shared" si="9"/>
        <v/>
      </c>
      <c r="N92" s="37" t="str">
        <f t="shared" si="10"/>
        <v/>
      </c>
      <c r="O92" s="66"/>
      <c r="P92" s="66"/>
      <c r="Q92" s="39" t="str">
        <f t="shared" si="11"/>
        <v/>
      </c>
    </row>
    <row r="93" spans="1:17">
      <c r="A93" s="34">
        <v>86</v>
      </c>
      <c r="B93" s="101"/>
      <c r="C93" s="60"/>
      <c r="D93" s="102"/>
      <c r="E93" s="62"/>
      <c r="F93" s="62"/>
      <c r="G93" s="62"/>
      <c r="H93" s="62"/>
      <c r="I93" s="35" t="str">
        <f t="shared" si="6"/>
        <v/>
      </c>
      <c r="J93" s="36" t="str">
        <f t="shared" si="7"/>
        <v/>
      </c>
      <c r="K93" s="63" t="str">
        <f t="shared" si="8"/>
        <v/>
      </c>
      <c r="L93" s="64"/>
      <c r="M93" s="38" t="str">
        <f t="shared" si="9"/>
        <v/>
      </c>
      <c r="N93" s="37" t="str">
        <f t="shared" si="10"/>
        <v/>
      </c>
      <c r="O93" s="66"/>
      <c r="P93" s="66"/>
      <c r="Q93" s="39" t="str">
        <f t="shared" si="11"/>
        <v/>
      </c>
    </row>
    <row r="94" spans="1:17">
      <c r="A94" s="34">
        <v>87</v>
      </c>
      <c r="B94" s="101"/>
      <c r="C94" s="60"/>
      <c r="D94" s="102"/>
      <c r="E94" s="62"/>
      <c r="F94" s="62"/>
      <c r="G94" s="62"/>
      <c r="H94" s="62"/>
      <c r="I94" s="35" t="str">
        <f t="shared" si="6"/>
        <v/>
      </c>
      <c r="J94" s="36" t="str">
        <f t="shared" si="7"/>
        <v/>
      </c>
      <c r="K94" s="63" t="str">
        <f t="shared" si="8"/>
        <v/>
      </c>
      <c r="L94" s="64"/>
      <c r="M94" s="38" t="str">
        <f t="shared" si="9"/>
        <v/>
      </c>
      <c r="N94" s="37" t="str">
        <f t="shared" si="10"/>
        <v/>
      </c>
      <c r="O94" s="66"/>
      <c r="P94" s="66"/>
      <c r="Q94" s="39" t="str">
        <f t="shared" si="11"/>
        <v/>
      </c>
    </row>
    <row r="95" spans="1:17">
      <c r="A95" s="34">
        <v>88</v>
      </c>
      <c r="B95" s="101"/>
      <c r="C95" s="60"/>
      <c r="D95" s="102"/>
      <c r="E95" s="62"/>
      <c r="F95" s="62"/>
      <c r="G95" s="62"/>
      <c r="H95" s="62"/>
      <c r="I95" s="35" t="str">
        <f t="shared" si="6"/>
        <v/>
      </c>
      <c r="J95" s="36" t="str">
        <f t="shared" si="7"/>
        <v/>
      </c>
      <c r="K95" s="63" t="str">
        <f t="shared" si="8"/>
        <v/>
      </c>
      <c r="L95" s="64"/>
      <c r="M95" s="38" t="str">
        <f t="shared" si="9"/>
        <v/>
      </c>
      <c r="N95" s="37" t="str">
        <f t="shared" si="10"/>
        <v/>
      </c>
      <c r="O95" s="66"/>
      <c r="P95" s="66"/>
      <c r="Q95" s="39" t="str">
        <f t="shared" si="11"/>
        <v/>
      </c>
    </row>
    <row r="96" spans="1:17">
      <c r="A96" s="34">
        <v>89</v>
      </c>
      <c r="B96" s="101"/>
      <c r="C96" s="60"/>
      <c r="D96" s="102"/>
      <c r="E96" s="62"/>
      <c r="F96" s="62"/>
      <c r="G96" s="62"/>
      <c r="H96" s="62"/>
      <c r="I96" s="35" t="str">
        <f t="shared" si="6"/>
        <v/>
      </c>
      <c r="J96" s="36" t="str">
        <f t="shared" si="7"/>
        <v/>
      </c>
      <c r="K96" s="63" t="str">
        <f t="shared" si="8"/>
        <v/>
      </c>
      <c r="L96" s="64"/>
      <c r="M96" s="38" t="str">
        <f t="shared" si="9"/>
        <v/>
      </c>
      <c r="N96" s="37" t="str">
        <f t="shared" si="10"/>
        <v/>
      </c>
      <c r="O96" s="66"/>
      <c r="P96" s="66"/>
      <c r="Q96" s="39" t="str">
        <f t="shared" si="11"/>
        <v/>
      </c>
    </row>
    <row r="97" spans="1:17">
      <c r="A97" s="34">
        <v>90</v>
      </c>
      <c r="B97" s="101"/>
      <c r="C97" s="60"/>
      <c r="D97" s="102"/>
      <c r="E97" s="62"/>
      <c r="F97" s="62"/>
      <c r="G97" s="62"/>
      <c r="H97" s="62"/>
      <c r="I97" s="35" t="str">
        <f t="shared" si="6"/>
        <v/>
      </c>
      <c r="J97" s="36" t="str">
        <f t="shared" si="7"/>
        <v/>
      </c>
      <c r="K97" s="63" t="str">
        <f t="shared" si="8"/>
        <v/>
      </c>
      <c r="L97" s="64"/>
      <c r="M97" s="38" t="str">
        <f t="shared" si="9"/>
        <v/>
      </c>
      <c r="N97" s="37" t="str">
        <f t="shared" si="10"/>
        <v/>
      </c>
      <c r="O97" s="66"/>
      <c r="P97" s="66"/>
      <c r="Q97" s="39" t="str">
        <f t="shared" si="11"/>
        <v/>
      </c>
    </row>
    <row r="98" spans="1:17">
      <c r="A98" s="34">
        <v>91</v>
      </c>
      <c r="B98" s="101"/>
      <c r="C98" s="60"/>
      <c r="D98" s="102"/>
      <c r="E98" s="62"/>
      <c r="F98" s="62"/>
      <c r="G98" s="62"/>
      <c r="H98" s="62"/>
      <c r="I98" s="35" t="str">
        <f t="shared" si="6"/>
        <v/>
      </c>
      <c r="J98" s="36" t="str">
        <f t="shared" si="7"/>
        <v/>
      </c>
      <c r="K98" s="63" t="str">
        <f t="shared" si="8"/>
        <v/>
      </c>
      <c r="L98" s="64"/>
      <c r="M98" s="38" t="str">
        <f t="shared" si="9"/>
        <v/>
      </c>
      <c r="N98" s="37" t="str">
        <f t="shared" si="10"/>
        <v/>
      </c>
      <c r="O98" s="66"/>
      <c r="P98" s="66"/>
      <c r="Q98" s="39" t="str">
        <f t="shared" si="11"/>
        <v/>
      </c>
    </row>
    <row r="99" spans="1:17">
      <c r="A99" s="34">
        <v>92</v>
      </c>
      <c r="B99" s="101"/>
      <c r="C99" s="60"/>
      <c r="D99" s="102"/>
      <c r="E99" s="62"/>
      <c r="F99" s="62"/>
      <c r="G99" s="62"/>
      <c r="H99" s="62"/>
      <c r="I99" s="35" t="str">
        <f t="shared" si="6"/>
        <v/>
      </c>
      <c r="J99" s="36" t="str">
        <f t="shared" si="7"/>
        <v/>
      </c>
      <c r="K99" s="63" t="str">
        <f t="shared" si="8"/>
        <v/>
      </c>
      <c r="L99" s="64"/>
      <c r="M99" s="38" t="str">
        <f t="shared" si="9"/>
        <v/>
      </c>
      <c r="N99" s="37" t="str">
        <f t="shared" si="10"/>
        <v/>
      </c>
      <c r="O99" s="66"/>
      <c r="P99" s="66"/>
      <c r="Q99" s="39" t="str">
        <f t="shared" si="11"/>
        <v/>
      </c>
    </row>
    <row r="100" spans="1:17">
      <c r="A100" s="34">
        <v>93</v>
      </c>
      <c r="B100" s="101"/>
      <c r="C100" s="60"/>
      <c r="D100" s="102"/>
      <c r="E100" s="62"/>
      <c r="F100" s="62"/>
      <c r="G100" s="62"/>
      <c r="H100" s="62"/>
      <c r="I100" s="35" t="str">
        <f t="shared" si="6"/>
        <v/>
      </c>
      <c r="J100" s="36" t="str">
        <f t="shared" si="7"/>
        <v/>
      </c>
      <c r="K100" s="63" t="str">
        <f t="shared" si="8"/>
        <v/>
      </c>
      <c r="L100" s="64"/>
      <c r="M100" s="38" t="str">
        <f t="shared" si="9"/>
        <v/>
      </c>
      <c r="N100" s="37" t="str">
        <f t="shared" si="10"/>
        <v/>
      </c>
      <c r="O100" s="66"/>
      <c r="P100" s="66"/>
      <c r="Q100" s="39" t="str">
        <f t="shared" si="11"/>
        <v/>
      </c>
    </row>
    <row r="101" spans="1:17">
      <c r="A101" s="34">
        <v>94</v>
      </c>
      <c r="B101" s="101"/>
      <c r="C101" s="60"/>
      <c r="D101" s="102"/>
      <c r="E101" s="62"/>
      <c r="F101" s="62"/>
      <c r="G101" s="62"/>
      <c r="H101" s="62"/>
      <c r="I101" s="35" t="str">
        <f t="shared" si="6"/>
        <v/>
      </c>
      <c r="J101" s="36" t="str">
        <f t="shared" si="7"/>
        <v/>
      </c>
      <c r="K101" s="63" t="str">
        <f t="shared" si="8"/>
        <v/>
      </c>
      <c r="L101" s="64"/>
      <c r="M101" s="38" t="str">
        <f t="shared" si="9"/>
        <v/>
      </c>
      <c r="N101" s="37" t="str">
        <f t="shared" si="10"/>
        <v/>
      </c>
      <c r="O101" s="66"/>
      <c r="P101" s="66"/>
      <c r="Q101" s="39" t="str">
        <f t="shared" si="11"/>
        <v/>
      </c>
    </row>
    <row r="102" spans="1:17">
      <c r="A102" s="34">
        <v>95</v>
      </c>
      <c r="B102" s="101"/>
      <c r="C102" s="60"/>
      <c r="D102" s="102"/>
      <c r="E102" s="62"/>
      <c r="F102" s="62"/>
      <c r="G102" s="62"/>
      <c r="H102" s="62"/>
      <c r="I102" s="35" t="str">
        <f t="shared" si="6"/>
        <v/>
      </c>
      <c r="J102" s="36" t="str">
        <f t="shared" si="7"/>
        <v/>
      </c>
      <c r="K102" s="63" t="str">
        <f t="shared" si="8"/>
        <v/>
      </c>
      <c r="L102" s="64"/>
      <c r="M102" s="38" t="str">
        <f t="shared" si="9"/>
        <v/>
      </c>
      <c r="N102" s="37" t="str">
        <f t="shared" si="10"/>
        <v/>
      </c>
      <c r="O102" s="66"/>
      <c r="P102" s="66"/>
      <c r="Q102" s="39" t="str">
        <f t="shared" si="11"/>
        <v/>
      </c>
    </row>
    <row r="103" spans="1:17">
      <c r="A103" s="34">
        <v>96</v>
      </c>
      <c r="B103" s="101"/>
      <c r="C103" s="60"/>
      <c r="D103" s="102"/>
      <c r="E103" s="62"/>
      <c r="F103" s="62"/>
      <c r="G103" s="62"/>
      <c r="H103" s="62"/>
      <c r="I103" s="35" t="str">
        <f t="shared" si="6"/>
        <v/>
      </c>
      <c r="J103" s="36" t="str">
        <f t="shared" si="7"/>
        <v/>
      </c>
      <c r="K103" s="63" t="str">
        <f t="shared" si="8"/>
        <v/>
      </c>
      <c r="L103" s="64"/>
      <c r="M103" s="38" t="str">
        <f t="shared" si="9"/>
        <v/>
      </c>
      <c r="N103" s="37" t="str">
        <f t="shared" si="10"/>
        <v/>
      </c>
      <c r="O103" s="66"/>
      <c r="P103" s="66"/>
      <c r="Q103" s="39" t="str">
        <f t="shared" si="11"/>
        <v/>
      </c>
    </row>
    <row r="104" spans="1:17">
      <c r="A104" s="34">
        <v>97</v>
      </c>
      <c r="B104" s="101"/>
      <c r="C104" s="60"/>
      <c r="D104" s="102"/>
      <c r="E104" s="62"/>
      <c r="F104" s="62"/>
      <c r="G104" s="62"/>
      <c r="H104" s="62"/>
      <c r="I104" s="35" t="str">
        <f t="shared" si="6"/>
        <v/>
      </c>
      <c r="J104" s="36" t="str">
        <f t="shared" si="7"/>
        <v/>
      </c>
      <c r="K104" s="63" t="str">
        <f t="shared" si="8"/>
        <v/>
      </c>
      <c r="L104" s="64"/>
      <c r="M104" s="38" t="str">
        <f t="shared" si="9"/>
        <v/>
      </c>
      <c r="N104" s="37" t="str">
        <f t="shared" si="10"/>
        <v/>
      </c>
      <c r="O104" s="66"/>
      <c r="P104" s="66"/>
      <c r="Q104" s="39" t="str">
        <f t="shared" si="11"/>
        <v/>
      </c>
    </row>
    <row r="105" spans="1:17">
      <c r="A105" s="34">
        <v>98</v>
      </c>
      <c r="B105" s="59" t="str">
        <f>IFERROR(IF(AND($M$3=""),"",IF(AND('[1]Data Entry'!C105=""),"",'[1]Data Entry'!C105)),"")</f>
        <v/>
      </c>
      <c r="C105" s="60" t="str">
        <f>IFERROR(IF(AND($M$3=""),"",IF(AND('[1]Data Entry'!D105=""),"",'[1]Data Entry'!D105)),"")</f>
        <v/>
      </c>
      <c r="D105" s="61" t="str">
        <f>IFERROR(IF(AND($M$3=""),"",IF(AND('[1]Data Entry'!E105=""),"",'[1]Data Entry'!E105)),"")</f>
        <v/>
      </c>
      <c r="E105" s="62"/>
      <c r="F105" s="62"/>
      <c r="G105" s="62"/>
      <c r="H105" s="62"/>
      <c r="I105" s="35" t="str">
        <f t="shared" si="6"/>
        <v/>
      </c>
      <c r="J105" s="36" t="str">
        <f t="shared" si="7"/>
        <v/>
      </c>
      <c r="K105" s="63" t="str">
        <f t="shared" si="8"/>
        <v/>
      </c>
      <c r="L105" s="64"/>
      <c r="M105" s="38" t="str">
        <f t="shared" si="9"/>
        <v/>
      </c>
      <c r="N105" s="37" t="str">
        <f t="shared" si="10"/>
        <v/>
      </c>
      <c r="O105" s="66"/>
      <c r="P105" s="66"/>
      <c r="Q105" s="39" t="str">
        <f t="shared" si="11"/>
        <v/>
      </c>
    </row>
    <row r="106" spans="1:17">
      <c r="A106" s="34">
        <v>99</v>
      </c>
      <c r="B106" s="59" t="str">
        <f>IFERROR(IF(AND($M$3=""),"",IF(AND('[1]Data Entry'!C106=""),"",'[1]Data Entry'!C106)),"")</f>
        <v/>
      </c>
      <c r="C106" s="60" t="str">
        <f>IFERROR(IF(AND($M$3=""),"",IF(AND('[1]Data Entry'!D106=""),"",'[1]Data Entry'!D106)),"")</f>
        <v/>
      </c>
      <c r="D106" s="61" t="str">
        <f>IFERROR(IF(AND($M$3=""),"",IF(AND('[1]Data Entry'!E106=""),"",'[1]Data Entry'!E106)),"")</f>
        <v/>
      </c>
      <c r="E106" s="62"/>
      <c r="F106" s="62"/>
      <c r="G106" s="62"/>
      <c r="H106" s="62"/>
      <c r="I106" s="35" t="str">
        <f t="shared" si="6"/>
        <v/>
      </c>
      <c r="J106" s="36" t="str">
        <f t="shared" si="7"/>
        <v/>
      </c>
      <c r="K106" s="63" t="str">
        <f t="shared" si="8"/>
        <v/>
      </c>
      <c r="L106" s="64"/>
      <c r="M106" s="38" t="str">
        <f t="shared" si="9"/>
        <v/>
      </c>
      <c r="N106" s="37" t="str">
        <f t="shared" si="10"/>
        <v/>
      </c>
      <c r="O106" s="66"/>
      <c r="P106" s="66"/>
      <c r="Q106" s="39" t="str">
        <f t="shared" si="11"/>
        <v/>
      </c>
    </row>
    <row r="107" spans="1:17">
      <c r="A107" s="34">
        <v>100</v>
      </c>
      <c r="B107" s="59" t="str">
        <f>IFERROR(IF(AND($M$3=""),"",IF(AND('[1]Data Entry'!C107=""),"",'[1]Data Entry'!C107)),"")</f>
        <v/>
      </c>
      <c r="C107" s="60" t="str">
        <f>IFERROR(IF(AND($M$3=""),"",IF(AND('[1]Data Entry'!D107=""),"",'[1]Data Entry'!D107)),"")</f>
        <v/>
      </c>
      <c r="D107" s="61" t="str">
        <f>IFERROR(IF(AND($M$3=""),"",IF(AND('[1]Data Entry'!E107=""),"",'[1]Data Entry'!E107)),"")</f>
        <v/>
      </c>
      <c r="E107" s="62"/>
      <c r="F107" s="62"/>
      <c r="G107" s="62"/>
      <c r="H107" s="62"/>
      <c r="I107" s="35" t="str">
        <f t="shared" si="6"/>
        <v/>
      </c>
      <c r="J107" s="36" t="str">
        <f t="shared" si="7"/>
        <v/>
      </c>
      <c r="K107" s="63" t="str">
        <f t="shared" si="8"/>
        <v/>
      </c>
      <c r="L107" s="65"/>
      <c r="M107" s="38" t="str">
        <f t="shared" si="9"/>
        <v/>
      </c>
      <c r="N107" s="37" t="str">
        <f t="shared" si="10"/>
        <v/>
      </c>
      <c r="O107" s="66"/>
      <c r="P107" s="66"/>
      <c r="Q107" s="39" t="str">
        <f t="shared" si="11"/>
        <v/>
      </c>
    </row>
    <row r="108" spans="1:17">
      <c r="A108" s="41"/>
      <c r="B108" s="42"/>
      <c r="C108" s="43"/>
      <c r="D108" s="44"/>
      <c r="E108" s="45"/>
      <c r="F108" s="45"/>
      <c r="G108" s="45"/>
      <c r="H108" s="45"/>
      <c r="I108" s="45"/>
      <c r="J108" s="46"/>
      <c r="K108" s="47"/>
      <c r="L108" s="45"/>
      <c r="M108" s="48"/>
      <c r="N108" s="45"/>
      <c r="O108" s="45"/>
      <c r="P108" s="45"/>
      <c r="Q108" s="46"/>
    </row>
    <row r="109" spans="1:17">
      <c r="A109" s="41"/>
      <c r="B109" s="42"/>
      <c r="C109" s="43"/>
      <c r="D109" s="44"/>
      <c r="E109" s="45"/>
      <c r="F109" s="45"/>
      <c r="G109" s="45"/>
      <c r="H109" s="45"/>
      <c r="I109" s="45"/>
      <c r="J109" s="46"/>
      <c r="K109" s="47"/>
      <c r="L109" s="45"/>
      <c r="M109" s="48"/>
      <c r="N109" s="45"/>
      <c r="O109" s="45"/>
      <c r="P109" s="45"/>
      <c r="Q109" s="46"/>
    </row>
    <row r="110" spans="1:17">
      <c r="A110" s="49"/>
      <c r="B110" s="50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</row>
    <row r="111" spans="1:17" ht="18.75" customHeight="1">
      <c r="A111" s="49"/>
      <c r="B111" s="98" t="s">
        <v>87</v>
      </c>
      <c r="C111" s="49"/>
      <c r="D111" s="49"/>
      <c r="E111" s="99" t="s">
        <v>88</v>
      </c>
      <c r="F111" s="99"/>
      <c r="G111" s="99"/>
      <c r="H111" s="99"/>
      <c r="I111" s="100"/>
      <c r="J111" s="100"/>
      <c r="K111" s="99" t="s">
        <v>89</v>
      </c>
      <c r="L111" s="99"/>
      <c r="M111" s="99"/>
      <c r="N111" s="99"/>
      <c r="O111" s="49"/>
      <c r="P111" s="49"/>
      <c r="Q111" s="49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</row>
    <row r="113" spans="1:17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</row>
    <row r="114" spans="1:17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</row>
    <row r="115" spans="1:17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</row>
  </sheetData>
  <sheetProtection password="D022" sheet="1" objects="1" scenarios="1" formatCells="0" formatColumns="0" formatRows="0"/>
  <protectedRanges>
    <protectedRange password="EA02" sqref="B105:B109" name="details_2_2"/>
    <protectedRange password="EA02" sqref="D105:D109" name="details_1_1_2"/>
    <protectedRange password="DC77" sqref="B8:D104" name="Range12"/>
  </protectedRanges>
  <mergeCells count="26">
    <mergeCell ref="E111:H111"/>
    <mergeCell ref="K111:N111"/>
    <mergeCell ref="A1:P1"/>
    <mergeCell ref="A2:P2"/>
    <mergeCell ref="D3:E3"/>
    <mergeCell ref="F3:I3"/>
    <mergeCell ref="K3:L3"/>
    <mergeCell ref="M3:P3"/>
    <mergeCell ref="P4:P5"/>
    <mergeCell ref="A3:C3"/>
    <mergeCell ref="A4:A7"/>
    <mergeCell ref="B4:B7"/>
    <mergeCell ref="C4:C7"/>
    <mergeCell ref="D4:D7"/>
    <mergeCell ref="E4:E6"/>
    <mergeCell ref="Q4:Q5"/>
    <mergeCell ref="F4:F6"/>
    <mergeCell ref="G4:G6"/>
    <mergeCell ref="M4:M7"/>
    <mergeCell ref="J4:J5"/>
    <mergeCell ref="K4:K5"/>
    <mergeCell ref="O4:O5"/>
    <mergeCell ref="I4:I5"/>
    <mergeCell ref="L4:L7"/>
    <mergeCell ref="N4:N5"/>
    <mergeCell ref="K6:K7"/>
  </mergeCells>
  <dataValidations count="3">
    <dataValidation type="whole" operator="lessThanOrEqual" allowBlank="1" showInputMessage="1" showErrorMessage="1" sqref="L8:L109">
      <formula1>K8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  <dataValidation type="custom" allowBlank="1" showInputMessage="1" showErrorMessage="1" sqref="E8:H107">
      <formula1>OR(E8&lt;=E$7,E8="ML",E8="NA",E8="ab")</formula1>
    </dataValidation>
  </dataValidations>
  <printOptions horizontalCentered="1"/>
  <pageMargins left="0.25" right="0.25" top="0.25" bottom="0.2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subjectwise</vt:lpstr>
      <vt:lpstr>other sub.</vt:lpstr>
      <vt:lpstr>English version</vt:lpstr>
      <vt:lpstr>subjectwise!Print_Area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SHRI BAJARANG BALI</cp:lastModifiedBy>
  <cp:lastPrinted>2020-02-23T11:15:43Z</cp:lastPrinted>
  <dcterms:created xsi:type="dcterms:W3CDTF">2019-03-06T09:30:06Z</dcterms:created>
  <dcterms:modified xsi:type="dcterms:W3CDTF">2020-02-23T11:52:29Z</dcterms:modified>
</cp:coreProperties>
</file>