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ub code 1,2,7,8,9,71,....." sheetId="1" r:id="rId1"/>
    <sheet name="sub code 79, 80, 82" sheetId="2" r:id="rId2"/>
    <sheet name="sub code 81, 83" sheetId="3" r:id="rId3"/>
  </sheets>
  <calcPr calcId="124519"/>
</workbook>
</file>

<file path=xl/calcChain.xml><?xml version="1.0" encoding="utf-8"?>
<calcChain xmlns="http://schemas.openxmlformats.org/spreadsheetml/2006/main">
  <c r="D16" i="3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B51"/>
  <c r="C51"/>
  <c r="D51"/>
  <c r="B52"/>
  <c r="C52"/>
  <c r="D52"/>
  <c r="B53"/>
  <c r="C53"/>
  <c r="D53"/>
  <c r="B54"/>
  <c r="C54"/>
  <c r="D54"/>
  <c r="B55"/>
  <c r="C55"/>
  <c r="D55"/>
  <c r="B56"/>
  <c r="C56"/>
  <c r="D56"/>
  <c r="B57"/>
  <c r="C57"/>
  <c r="D57"/>
  <c r="B58"/>
  <c r="C58"/>
  <c r="D58"/>
  <c r="B59"/>
  <c r="C59"/>
  <c r="D59"/>
  <c r="B60"/>
  <c r="C60"/>
  <c r="D60"/>
  <c r="B61"/>
  <c r="C61"/>
  <c r="D61"/>
  <c r="B62"/>
  <c r="C62"/>
  <c r="D62"/>
  <c r="B63"/>
  <c r="C63"/>
  <c r="D63"/>
  <c r="B64"/>
  <c r="C64"/>
  <c r="D64"/>
  <c r="B65"/>
  <c r="C65"/>
  <c r="D65"/>
  <c r="B66"/>
  <c r="C66"/>
  <c r="D66"/>
  <c r="B67"/>
  <c r="C67"/>
  <c r="D67"/>
  <c r="B68"/>
  <c r="C68"/>
  <c r="D68"/>
  <c r="B69"/>
  <c r="C69"/>
  <c r="D69"/>
  <c r="B70"/>
  <c r="C70"/>
  <c r="D70"/>
  <c r="B71"/>
  <c r="C71"/>
  <c r="D71"/>
  <c r="B72"/>
  <c r="C72"/>
  <c r="D72"/>
  <c r="B73"/>
  <c r="C73"/>
  <c r="D73"/>
  <c r="B74"/>
  <c r="C74"/>
  <c r="D74"/>
  <c r="B75"/>
  <c r="C75"/>
  <c r="D75"/>
  <c r="B76"/>
  <c r="C76"/>
  <c r="D76"/>
  <c r="B77"/>
  <c r="C77"/>
  <c r="D77"/>
  <c r="B78"/>
  <c r="C78"/>
  <c r="D78"/>
  <c r="B79"/>
  <c r="C79"/>
  <c r="D79"/>
  <c r="B80"/>
  <c r="C80"/>
  <c r="D80"/>
  <c r="B81"/>
  <c r="C81"/>
  <c r="D81"/>
  <c r="B82"/>
  <c r="C82"/>
  <c r="D82"/>
  <c r="B83"/>
  <c r="C83"/>
  <c r="D83"/>
  <c r="B84"/>
  <c r="C84"/>
  <c r="D84"/>
  <c r="B85"/>
  <c r="C85"/>
  <c r="D85"/>
  <c r="B86"/>
  <c r="C86"/>
  <c r="D86"/>
  <c r="B87"/>
  <c r="C87"/>
  <c r="D87"/>
  <c r="B88"/>
  <c r="C88"/>
  <c r="D88"/>
  <c r="B89"/>
  <c r="C89"/>
  <c r="D89"/>
  <c r="B90"/>
  <c r="C90"/>
  <c r="D90"/>
  <c r="B91"/>
  <c r="C91"/>
  <c r="D91"/>
  <c r="B92"/>
  <c r="C92"/>
  <c r="D92"/>
  <c r="B93"/>
  <c r="C93"/>
  <c r="D93"/>
  <c r="B94"/>
  <c r="C94"/>
  <c r="D94"/>
  <c r="B95"/>
  <c r="C95"/>
  <c r="D95"/>
  <c r="B96"/>
  <c r="C96"/>
  <c r="D96"/>
  <c r="B97"/>
  <c r="C97"/>
  <c r="D97"/>
  <c r="B98"/>
  <c r="C98"/>
  <c r="D98"/>
  <c r="B99"/>
  <c r="C99"/>
  <c r="D99"/>
  <c r="B100"/>
  <c r="C100"/>
  <c r="D100"/>
  <c r="B101"/>
  <c r="C101"/>
  <c r="D101"/>
  <c r="B102"/>
  <c r="C102"/>
  <c r="D102"/>
  <c r="B103"/>
  <c r="C103"/>
  <c r="D103"/>
  <c r="B104"/>
  <c r="C104"/>
  <c r="D104"/>
  <c r="B105"/>
  <c r="C105"/>
  <c r="D105"/>
  <c r="B106"/>
  <c r="C106"/>
  <c r="D106"/>
  <c r="B7" i="2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B51"/>
  <c r="C51"/>
  <c r="D51"/>
  <c r="B52"/>
  <c r="C52"/>
  <c r="D52"/>
  <c r="B53"/>
  <c r="C53"/>
  <c r="D53"/>
  <c r="B54"/>
  <c r="C54"/>
  <c r="D54"/>
  <c r="B55"/>
  <c r="C55"/>
  <c r="D55"/>
  <c r="B56"/>
  <c r="C56"/>
  <c r="D56"/>
  <c r="B57"/>
  <c r="C57"/>
  <c r="D57"/>
  <c r="B58"/>
  <c r="C58"/>
  <c r="D58"/>
  <c r="B59"/>
  <c r="C59"/>
  <c r="D59"/>
  <c r="B60"/>
  <c r="C60"/>
  <c r="D60"/>
  <c r="B61"/>
  <c r="C61"/>
  <c r="D61"/>
  <c r="B62"/>
  <c r="C62"/>
  <c r="D62"/>
  <c r="B63"/>
  <c r="C63"/>
  <c r="D63"/>
  <c r="B64"/>
  <c r="C64"/>
  <c r="D64"/>
  <c r="B65"/>
  <c r="C65"/>
  <c r="D65"/>
  <c r="B66"/>
  <c r="C66"/>
  <c r="D66"/>
  <c r="B67"/>
  <c r="C67"/>
  <c r="D67"/>
  <c r="B68"/>
  <c r="C68"/>
  <c r="D68"/>
  <c r="B69"/>
  <c r="C69"/>
  <c r="D69"/>
  <c r="B70"/>
  <c r="C70"/>
  <c r="D70"/>
  <c r="B71"/>
  <c r="C71"/>
  <c r="D71"/>
  <c r="B72"/>
  <c r="C72"/>
  <c r="D72"/>
  <c r="B73"/>
  <c r="C73"/>
  <c r="D73"/>
  <c r="B74"/>
  <c r="C74"/>
  <c r="D74"/>
  <c r="B75"/>
  <c r="C75"/>
  <c r="D75"/>
  <c r="B76"/>
  <c r="C76"/>
  <c r="D76"/>
  <c r="B77"/>
  <c r="C77"/>
  <c r="D77"/>
  <c r="B78"/>
  <c r="C78"/>
  <c r="D78"/>
  <c r="B79"/>
  <c r="C79"/>
  <c r="D79"/>
  <c r="B80"/>
  <c r="C80"/>
  <c r="D80"/>
  <c r="B81"/>
  <c r="C81"/>
  <c r="D81"/>
  <c r="B82"/>
  <c r="C82"/>
  <c r="D82"/>
  <c r="B83"/>
  <c r="C83"/>
  <c r="D83"/>
  <c r="B84"/>
  <c r="C84"/>
  <c r="D84"/>
  <c r="B85"/>
  <c r="C85"/>
  <c r="D85"/>
  <c r="B86"/>
  <c r="C86"/>
  <c r="D86"/>
  <c r="B87"/>
  <c r="C87"/>
  <c r="D87"/>
  <c r="B88"/>
  <c r="C88"/>
  <c r="D88"/>
  <c r="B89"/>
  <c r="C89"/>
  <c r="D89"/>
  <c r="B90"/>
  <c r="C90"/>
  <c r="D90"/>
  <c r="B91"/>
  <c r="C91"/>
  <c r="D91"/>
  <c r="B92"/>
  <c r="C92"/>
  <c r="D92"/>
  <c r="B93"/>
  <c r="C93"/>
  <c r="D93"/>
  <c r="B94"/>
  <c r="C94"/>
  <c r="D94"/>
  <c r="B95"/>
  <c r="C95"/>
  <c r="D95"/>
  <c r="B96"/>
  <c r="C96"/>
  <c r="D96"/>
  <c r="B97"/>
  <c r="C97"/>
  <c r="D97"/>
  <c r="B98"/>
  <c r="C98"/>
  <c r="D98"/>
  <c r="B99"/>
  <c r="C99"/>
  <c r="D99"/>
  <c r="B100"/>
  <c r="C100"/>
  <c r="D100"/>
  <c r="B101"/>
  <c r="C101"/>
  <c r="D101"/>
  <c r="B102"/>
  <c r="C102"/>
  <c r="D102"/>
  <c r="B103"/>
  <c r="C103"/>
  <c r="D103"/>
  <c r="B104"/>
  <c r="C104"/>
  <c r="D104"/>
  <c r="B105"/>
  <c r="C105"/>
  <c r="D105"/>
  <c r="D7" i="3"/>
  <c r="C7"/>
  <c r="B7"/>
  <c r="A3"/>
  <c r="A2"/>
  <c r="A1"/>
  <c r="C6" i="2"/>
  <c r="D6"/>
  <c r="B6"/>
  <c r="A3"/>
  <c r="A2"/>
  <c r="A1"/>
  <c r="I71" i="1" l="1"/>
  <c r="J71" s="1"/>
  <c r="J106" i="3"/>
  <c r="K106" s="1"/>
  <c r="J105"/>
  <c r="K105" s="1"/>
  <c r="J104"/>
  <c r="K104" s="1"/>
  <c r="J103"/>
  <c r="K103" s="1"/>
  <c r="J102"/>
  <c r="K102" s="1"/>
  <c r="J101"/>
  <c r="K101" s="1"/>
  <c r="J100"/>
  <c r="K100" s="1"/>
  <c r="J99"/>
  <c r="K99" s="1"/>
  <c r="J98"/>
  <c r="K98" s="1"/>
  <c r="J97"/>
  <c r="K97" s="1"/>
  <c r="J96"/>
  <c r="K96" s="1"/>
  <c r="J95"/>
  <c r="K95" s="1"/>
  <c r="J94"/>
  <c r="K94" s="1"/>
  <c r="J93"/>
  <c r="K93" s="1"/>
  <c r="J92"/>
  <c r="K92" s="1"/>
  <c r="J91"/>
  <c r="K91" s="1"/>
  <c r="J90"/>
  <c r="K90" s="1"/>
  <c r="K89"/>
  <c r="J89"/>
  <c r="J88"/>
  <c r="K88" s="1"/>
  <c r="K87"/>
  <c r="J87"/>
  <c r="J86"/>
  <c r="K86" s="1"/>
  <c r="K85"/>
  <c r="J85"/>
  <c r="J84"/>
  <c r="K84" s="1"/>
  <c r="K83"/>
  <c r="J83"/>
  <c r="J82"/>
  <c r="K82" s="1"/>
  <c r="K81"/>
  <c r="J81"/>
  <c r="J80"/>
  <c r="K80" s="1"/>
  <c r="K79"/>
  <c r="J79"/>
  <c r="J78"/>
  <c r="K78" s="1"/>
  <c r="K77"/>
  <c r="J77"/>
  <c r="J76"/>
  <c r="K76" s="1"/>
  <c r="K75"/>
  <c r="J75"/>
  <c r="J74"/>
  <c r="K74" s="1"/>
  <c r="K73"/>
  <c r="J73"/>
  <c r="J72"/>
  <c r="K72" s="1"/>
  <c r="K71"/>
  <c r="J71"/>
  <c r="J70"/>
  <c r="K70" s="1"/>
  <c r="K69"/>
  <c r="J69"/>
  <c r="J68"/>
  <c r="K68" s="1"/>
  <c r="K67"/>
  <c r="J67"/>
  <c r="J66"/>
  <c r="K66" s="1"/>
  <c r="K65"/>
  <c r="J65"/>
  <c r="J64"/>
  <c r="K64" s="1"/>
  <c r="K63"/>
  <c r="J63"/>
  <c r="J62"/>
  <c r="K62" s="1"/>
  <c r="K61"/>
  <c r="J61"/>
  <c r="J60"/>
  <c r="K60" s="1"/>
  <c r="K59"/>
  <c r="J59"/>
  <c r="J58"/>
  <c r="K58" s="1"/>
  <c r="K57"/>
  <c r="J57"/>
  <c r="J56"/>
  <c r="K56" s="1"/>
  <c r="K55"/>
  <c r="J55"/>
  <c r="J54"/>
  <c r="K54" s="1"/>
  <c r="K53"/>
  <c r="J53"/>
  <c r="J52"/>
  <c r="K52" s="1"/>
  <c r="K51"/>
  <c r="J51"/>
  <c r="J50"/>
  <c r="K50" s="1"/>
  <c r="K49"/>
  <c r="J49"/>
  <c r="J48"/>
  <c r="K48" s="1"/>
  <c r="K47"/>
  <c r="J47"/>
  <c r="J46"/>
  <c r="K46" s="1"/>
  <c r="K45"/>
  <c r="J45"/>
  <c r="J44"/>
  <c r="K44" s="1"/>
  <c r="K43"/>
  <c r="J43"/>
  <c r="J42"/>
  <c r="K42" s="1"/>
  <c r="K41"/>
  <c r="J41"/>
  <c r="J40"/>
  <c r="K40" s="1"/>
  <c r="K39"/>
  <c r="J39"/>
  <c r="J38"/>
  <c r="K38" s="1"/>
  <c r="K37"/>
  <c r="J37"/>
  <c r="J36"/>
  <c r="K36" s="1"/>
  <c r="J35"/>
  <c r="K35" s="1"/>
  <c r="K34"/>
  <c r="J34"/>
  <c r="J33"/>
  <c r="K33" s="1"/>
  <c r="K32"/>
  <c r="J32"/>
  <c r="J31"/>
  <c r="K31" s="1"/>
  <c r="K30"/>
  <c r="J30"/>
  <c r="J29"/>
  <c r="K29" s="1"/>
  <c r="K28"/>
  <c r="J28"/>
  <c r="J27"/>
  <c r="K27" s="1"/>
  <c r="J26"/>
  <c r="K26" s="1"/>
  <c r="J25"/>
  <c r="K25" s="1"/>
  <c r="J24"/>
  <c r="K24" s="1"/>
  <c r="J23"/>
  <c r="K23" s="1"/>
  <c r="J22"/>
  <c r="K22" s="1"/>
  <c r="J21"/>
  <c r="K21" s="1"/>
  <c r="J20"/>
  <c r="K20" s="1"/>
  <c r="J19"/>
  <c r="K19" s="1"/>
  <c r="J18"/>
  <c r="K18" s="1"/>
  <c r="J17"/>
  <c r="K17" s="1"/>
  <c r="J16"/>
  <c r="K16" s="1"/>
  <c r="J15"/>
  <c r="K15" s="1"/>
  <c r="J14"/>
  <c r="K14" s="1"/>
  <c r="J13"/>
  <c r="K13" s="1"/>
  <c r="J12"/>
  <c r="K12" s="1"/>
  <c r="J11"/>
  <c r="K11" s="1"/>
  <c r="J10"/>
  <c r="K10" s="1"/>
  <c r="J9"/>
  <c r="K9" s="1"/>
  <c r="K8"/>
  <c r="J8"/>
  <c r="J7"/>
  <c r="K7" s="1"/>
  <c r="I105" i="2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8" i="1" l="1"/>
  <c r="J8" s="1"/>
  <c r="K8"/>
  <c r="K106"/>
  <c r="K104"/>
  <c r="K102"/>
  <c r="K100"/>
  <c r="K98"/>
  <c r="K96"/>
  <c r="K94"/>
  <c r="K92"/>
  <c r="K90"/>
  <c r="K88"/>
  <c r="K86"/>
  <c r="K84"/>
  <c r="K82"/>
  <c r="K80"/>
  <c r="K78"/>
  <c r="K76"/>
  <c r="K74"/>
  <c r="K72"/>
  <c r="K70"/>
  <c r="K68"/>
  <c r="K66"/>
  <c r="K64"/>
  <c r="K62"/>
  <c r="K60"/>
  <c r="K58"/>
  <c r="K56"/>
  <c r="K54"/>
  <c r="K52"/>
  <c r="K50"/>
  <c r="K48"/>
  <c r="K46"/>
  <c r="K44"/>
  <c r="K42"/>
  <c r="K40"/>
  <c r="K38"/>
  <c r="K36"/>
  <c r="M36" s="1"/>
  <c r="N36" s="1"/>
  <c r="K34"/>
  <c r="M34" s="1"/>
  <c r="N34" s="1"/>
  <c r="K32"/>
  <c r="M32" s="1"/>
  <c r="N32" s="1"/>
  <c r="K30"/>
  <c r="M30" s="1"/>
  <c r="N30" s="1"/>
  <c r="K28"/>
  <c r="M28" s="1"/>
  <c r="N28" s="1"/>
  <c r="K26"/>
  <c r="K24"/>
  <c r="K22"/>
  <c r="K20"/>
  <c r="K18"/>
  <c r="K16"/>
  <c r="K14"/>
  <c r="K12"/>
  <c r="K10"/>
  <c r="M8"/>
  <c r="N8" s="1"/>
  <c r="M106"/>
  <c r="N106" s="1"/>
  <c r="M104"/>
  <c r="N104" s="1"/>
  <c r="M102"/>
  <c r="N102" s="1"/>
  <c r="M100"/>
  <c r="N100" s="1"/>
  <c r="M98"/>
  <c r="N98" s="1"/>
  <c r="M96"/>
  <c r="N96" s="1"/>
  <c r="M94"/>
  <c r="N94" s="1"/>
  <c r="M92"/>
  <c r="N92" s="1"/>
  <c r="M90"/>
  <c r="N90" s="1"/>
  <c r="M88"/>
  <c r="N88" s="1"/>
  <c r="M86"/>
  <c r="N86" s="1"/>
  <c r="M84"/>
  <c r="N84" s="1"/>
  <c r="M82"/>
  <c r="N82" s="1"/>
  <c r="M80"/>
  <c r="N80" s="1"/>
  <c r="M78"/>
  <c r="N78" s="1"/>
  <c r="M76"/>
  <c r="N76" s="1"/>
  <c r="M74"/>
  <c r="N74" s="1"/>
  <c r="M72"/>
  <c r="N72" s="1"/>
  <c r="M70"/>
  <c r="N70" s="1"/>
  <c r="M68"/>
  <c r="N68" s="1"/>
  <c r="M66"/>
  <c r="N66" s="1"/>
  <c r="M64"/>
  <c r="N64" s="1"/>
  <c r="M62"/>
  <c r="N62" s="1"/>
  <c r="M60"/>
  <c r="N60" s="1"/>
  <c r="M58"/>
  <c r="N58" s="1"/>
  <c r="M56"/>
  <c r="N56" s="1"/>
  <c r="M54"/>
  <c r="N54" s="1"/>
  <c r="M52"/>
  <c r="N52" s="1"/>
  <c r="M50"/>
  <c r="N50" s="1"/>
  <c r="M48"/>
  <c r="N48" s="1"/>
  <c r="M46"/>
  <c r="N46" s="1"/>
  <c r="M44"/>
  <c r="N44" s="1"/>
  <c r="M42"/>
  <c r="N42" s="1"/>
  <c r="M40"/>
  <c r="N40" s="1"/>
  <c r="M38"/>
  <c r="N38" s="1"/>
  <c r="M26"/>
  <c r="N26" s="1"/>
  <c r="M24"/>
  <c r="N24" s="1"/>
  <c r="M22"/>
  <c r="N22" s="1"/>
  <c r="M20"/>
  <c r="N20" s="1"/>
  <c r="M18"/>
  <c r="N18" s="1"/>
  <c r="M16"/>
  <c r="N16" s="1"/>
  <c r="M14"/>
  <c r="N14" s="1"/>
  <c r="M12"/>
  <c r="N12" s="1"/>
  <c r="M10"/>
  <c r="N10" s="1"/>
  <c r="K107"/>
  <c r="K105"/>
  <c r="K103"/>
  <c r="K101"/>
  <c r="K99"/>
  <c r="K97"/>
  <c r="K95"/>
  <c r="K93"/>
  <c r="K91"/>
  <c r="K89"/>
  <c r="K87"/>
  <c r="K85"/>
  <c r="K83"/>
  <c r="K81"/>
  <c r="K79"/>
  <c r="K77"/>
  <c r="K75"/>
  <c r="K73"/>
  <c r="K71"/>
  <c r="K69"/>
  <c r="K67"/>
  <c r="K65"/>
  <c r="K63"/>
  <c r="K61"/>
  <c r="K59"/>
  <c r="K57"/>
  <c r="K55"/>
  <c r="K53"/>
  <c r="K51"/>
  <c r="K49"/>
  <c r="K47"/>
  <c r="K45"/>
  <c r="K43"/>
  <c r="K41"/>
  <c r="K39"/>
  <c r="K37"/>
  <c r="M37" s="1"/>
  <c r="N37" s="1"/>
  <c r="K35"/>
  <c r="M35" s="1"/>
  <c r="N35" s="1"/>
  <c r="K33"/>
  <c r="M33" s="1"/>
  <c r="N33" s="1"/>
  <c r="K31"/>
  <c r="M31" s="1"/>
  <c r="N31" s="1"/>
  <c r="K29"/>
  <c r="M29" s="1"/>
  <c r="N29" s="1"/>
  <c r="K27"/>
  <c r="K25"/>
  <c r="K23"/>
  <c r="K21"/>
  <c r="K19"/>
  <c r="K17"/>
  <c r="K15"/>
  <c r="M15" s="1"/>
  <c r="N15" s="1"/>
  <c r="K13"/>
  <c r="M13" s="1"/>
  <c r="N13" s="1"/>
  <c r="K11"/>
  <c r="M11" s="1"/>
  <c r="N11" s="1"/>
  <c r="K9"/>
  <c r="M107"/>
  <c r="N107" s="1"/>
  <c r="M105"/>
  <c r="N105" s="1"/>
  <c r="M103"/>
  <c r="N103" s="1"/>
  <c r="M101"/>
  <c r="N101" s="1"/>
  <c r="M99"/>
  <c r="N99" s="1"/>
  <c r="M97"/>
  <c r="N97" s="1"/>
  <c r="M95"/>
  <c r="N95" s="1"/>
  <c r="M93"/>
  <c r="N93" s="1"/>
  <c r="M91"/>
  <c r="N91" s="1"/>
  <c r="M89"/>
  <c r="N89" s="1"/>
  <c r="M87"/>
  <c r="N87" s="1"/>
  <c r="M85"/>
  <c r="N85" s="1"/>
  <c r="M83"/>
  <c r="N83" s="1"/>
  <c r="M81"/>
  <c r="N81" s="1"/>
  <c r="M79"/>
  <c r="N79" s="1"/>
  <c r="M77"/>
  <c r="N77" s="1"/>
  <c r="M75"/>
  <c r="N75" s="1"/>
  <c r="M73"/>
  <c r="N73" s="1"/>
  <c r="M71"/>
  <c r="N71" s="1"/>
  <c r="M69"/>
  <c r="N69" s="1"/>
  <c r="M67"/>
  <c r="N67" s="1"/>
  <c r="M65"/>
  <c r="N65" s="1"/>
  <c r="M63"/>
  <c r="N63" s="1"/>
  <c r="M61"/>
  <c r="N61" s="1"/>
  <c r="M59"/>
  <c r="N59" s="1"/>
  <c r="M57"/>
  <c r="N57" s="1"/>
  <c r="M55"/>
  <c r="N55" s="1"/>
  <c r="M53"/>
  <c r="N53" s="1"/>
  <c r="M51"/>
  <c r="N51" s="1"/>
  <c r="M49"/>
  <c r="N49" s="1"/>
  <c r="M47"/>
  <c r="N47" s="1"/>
  <c r="M45"/>
  <c r="N45" s="1"/>
  <c r="M43"/>
  <c r="N43" s="1"/>
  <c r="M41"/>
  <c r="N41" s="1"/>
  <c r="M39"/>
  <c r="N39" s="1"/>
  <c r="M27"/>
  <c r="N27" s="1"/>
  <c r="M25"/>
  <c r="N25" s="1"/>
  <c r="M23"/>
  <c r="N23" s="1"/>
  <c r="M21"/>
  <c r="N21" s="1"/>
  <c r="M19"/>
  <c r="N19" s="1"/>
  <c r="M17"/>
  <c r="N17" s="1"/>
  <c r="M9"/>
  <c r="N9" s="1"/>
  <c r="I38"/>
  <c r="J38" s="1"/>
  <c r="I40"/>
  <c r="J40" s="1"/>
  <c r="I42"/>
  <c r="J42" s="1"/>
  <c r="I44"/>
  <c r="J44" s="1"/>
  <c r="I46"/>
  <c r="J46" s="1"/>
  <c r="I48"/>
  <c r="J48" s="1"/>
  <c r="I50"/>
  <c r="J50" s="1"/>
  <c r="I52"/>
  <c r="J52" s="1"/>
  <c r="I54"/>
  <c r="J54" s="1"/>
  <c r="I56"/>
  <c r="J56" s="1"/>
  <c r="I58"/>
  <c r="J58" s="1"/>
  <c r="I60"/>
  <c r="J60" s="1"/>
  <c r="I62"/>
  <c r="J62" s="1"/>
  <c r="I64"/>
  <c r="J64" s="1"/>
  <c r="I66"/>
  <c r="J66" s="1"/>
  <c r="I68"/>
  <c r="J68" s="1"/>
  <c r="I70"/>
  <c r="J70" s="1"/>
  <c r="I39"/>
  <c r="J39" s="1"/>
  <c r="I41"/>
  <c r="J41" s="1"/>
  <c r="I43"/>
  <c r="J43" s="1"/>
  <c r="I45"/>
  <c r="J45" s="1"/>
  <c r="I47"/>
  <c r="J47" s="1"/>
  <c r="I49"/>
  <c r="J49" s="1"/>
  <c r="I51"/>
  <c r="J51" s="1"/>
  <c r="Q51" s="1"/>
  <c r="I53"/>
  <c r="J53" s="1"/>
  <c r="Q53" s="1"/>
  <c r="I55"/>
  <c r="J55" s="1"/>
  <c r="Q55" s="1"/>
  <c r="I57"/>
  <c r="J57" s="1"/>
  <c r="Q57" s="1"/>
  <c r="I59"/>
  <c r="J59" s="1"/>
  <c r="Q59" s="1"/>
  <c r="I61"/>
  <c r="J61" s="1"/>
  <c r="Q61" s="1"/>
  <c r="I63"/>
  <c r="J63" s="1"/>
  <c r="Q63" s="1"/>
  <c r="I65"/>
  <c r="J65" s="1"/>
  <c r="Q65" s="1"/>
  <c r="I67"/>
  <c r="J67" s="1"/>
  <c r="Q67" s="1"/>
  <c r="I69"/>
  <c r="J69" s="1"/>
  <c r="Q69" s="1"/>
  <c r="Q40"/>
  <c r="Q42"/>
  <c r="Q44"/>
  <c r="Q46"/>
  <c r="Q48"/>
  <c r="Q50"/>
  <c r="Q52"/>
  <c r="Q54"/>
  <c r="Q56"/>
  <c r="Q58"/>
  <c r="Q60"/>
  <c r="Q62"/>
  <c r="Q64"/>
  <c r="Q66"/>
  <c r="Q68"/>
  <c r="Q70"/>
  <c r="I11"/>
  <c r="J11" s="1"/>
  <c r="I15"/>
  <c r="J15" s="1"/>
  <c r="I17"/>
  <c r="J17" s="1"/>
  <c r="Q17" s="1"/>
  <c r="I19"/>
  <c r="J19" s="1"/>
  <c r="I21"/>
  <c r="J21" s="1"/>
  <c r="Q21" s="1"/>
  <c r="I23"/>
  <c r="J23" s="1"/>
  <c r="I25"/>
  <c r="J25" s="1"/>
  <c r="Q25" s="1"/>
  <c r="I27"/>
  <c r="J27" s="1"/>
  <c r="Q71"/>
  <c r="I72"/>
  <c r="J72" s="1"/>
  <c r="Q72" s="1"/>
  <c r="I73"/>
  <c r="J73" s="1"/>
  <c r="I74"/>
  <c r="J74" s="1"/>
  <c r="I75"/>
  <c r="J75" s="1"/>
  <c r="I76"/>
  <c r="J76" s="1"/>
  <c r="Q76" s="1"/>
  <c r="I77"/>
  <c r="J77" s="1"/>
  <c r="I78"/>
  <c r="J78" s="1"/>
  <c r="I79"/>
  <c r="J79" s="1"/>
  <c r="I80"/>
  <c r="J80" s="1"/>
  <c r="Q80" s="1"/>
  <c r="I81"/>
  <c r="J81" s="1"/>
  <c r="I82"/>
  <c r="J82" s="1"/>
  <c r="I83"/>
  <c r="J83" s="1"/>
  <c r="I84"/>
  <c r="J84" s="1"/>
  <c r="Q84" s="1"/>
  <c r="I85"/>
  <c r="J85" s="1"/>
  <c r="I86"/>
  <c r="J86" s="1"/>
  <c r="I87"/>
  <c r="J87" s="1"/>
  <c r="I88"/>
  <c r="J88" s="1"/>
  <c r="Q88" s="1"/>
  <c r="I89"/>
  <c r="J89" s="1"/>
  <c r="I90"/>
  <c r="J90" s="1"/>
  <c r="I91"/>
  <c r="J91" s="1"/>
  <c r="I92"/>
  <c r="J92" s="1"/>
  <c r="Q92" s="1"/>
  <c r="I93"/>
  <c r="J93" s="1"/>
  <c r="I94"/>
  <c r="J94" s="1"/>
  <c r="I95"/>
  <c r="J95" s="1"/>
  <c r="I96"/>
  <c r="J96" s="1"/>
  <c r="Q96" s="1"/>
  <c r="I97"/>
  <c r="J97" s="1"/>
  <c r="I98"/>
  <c r="J98" s="1"/>
  <c r="I99"/>
  <c r="J99" s="1"/>
  <c r="I100"/>
  <c r="J100" s="1"/>
  <c r="Q100" s="1"/>
  <c r="I101"/>
  <c r="J101" s="1"/>
  <c r="I102"/>
  <c r="J102" s="1"/>
  <c r="I103"/>
  <c r="J103" s="1"/>
  <c r="I104"/>
  <c r="J104" s="1"/>
  <c r="I105"/>
  <c r="J105" s="1"/>
  <c r="Q105" s="1"/>
  <c r="I106"/>
  <c r="J106" s="1"/>
  <c r="Q106" s="1"/>
  <c r="I107"/>
  <c r="J107" s="1"/>
  <c r="Q8" l="1"/>
  <c r="Q104"/>
  <c r="Q98"/>
  <c r="Q97"/>
  <c r="Q90"/>
  <c r="Q89"/>
  <c r="Q82"/>
  <c r="Q81"/>
  <c r="Q74"/>
  <c r="Q73"/>
  <c r="Q27"/>
  <c r="Q23"/>
  <c r="Q19"/>
  <c r="Q102"/>
  <c r="Q101"/>
  <c r="Q94"/>
  <c r="Q93"/>
  <c r="Q86"/>
  <c r="Q85"/>
  <c r="Q78"/>
  <c r="Q77"/>
  <c r="Q15"/>
  <c r="Q11"/>
  <c r="I9"/>
  <c r="J9" s="1"/>
  <c r="Q9" s="1"/>
  <c r="Q49"/>
  <c r="Q47"/>
  <c r="Q45"/>
  <c r="Q43"/>
  <c r="Q41"/>
  <c r="Q39"/>
  <c r="Q107"/>
  <c r="Q103"/>
  <c r="Q99"/>
  <c r="Q95"/>
  <c r="Q91"/>
  <c r="Q87"/>
  <c r="Q83"/>
  <c r="Q79"/>
  <c r="Q75"/>
  <c r="I13"/>
  <c r="J13" s="1"/>
  <c r="Q13" s="1"/>
  <c r="I10"/>
  <c r="J10" s="1"/>
  <c r="Q10" s="1"/>
  <c r="I28"/>
  <c r="J28" s="1"/>
  <c r="Q28" s="1"/>
  <c r="I26"/>
  <c r="J26" s="1"/>
  <c r="Q26" s="1"/>
  <c r="I24"/>
  <c r="J24" s="1"/>
  <c r="Q24" s="1"/>
  <c r="I22"/>
  <c r="J22" s="1"/>
  <c r="Q22" s="1"/>
  <c r="I20"/>
  <c r="J20" s="1"/>
  <c r="Q20" s="1"/>
  <c r="I18"/>
  <c r="J18" s="1"/>
  <c r="Q18" s="1"/>
  <c r="I16"/>
  <c r="J16" s="1"/>
  <c r="Q16" s="1"/>
  <c r="I14"/>
  <c r="J14" s="1"/>
  <c r="Q14" s="1"/>
  <c r="I12"/>
  <c r="J12" s="1"/>
  <c r="Q12" s="1"/>
  <c r="Q38"/>
  <c r="I36"/>
  <c r="J36" s="1"/>
  <c r="Q36" s="1"/>
  <c r="I34"/>
  <c r="J34" s="1"/>
  <c r="Q34" s="1"/>
  <c r="I32"/>
  <c r="J32" s="1"/>
  <c r="Q32" s="1"/>
  <c r="I30"/>
  <c r="J30" s="1"/>
  <c r="Q30" s="1"/>
  <c r="I37"/>
  <c r="J37" s="1"/>
  <c r="Q37" s="1"/>
  <c r="I35"/>
  <c r="J35" s="1"/>
  <c r="Q35" s="1"/>
  <c r="I33"/>
  <c r="J33" s="1"/>
  <c r="Q33" s="1"/>
  <c r="I31"/>
  <c r="J31" s="1"/>
  <c r="Q31" s="1"/>
  <c r="I29"/>
  <c r="J29" s="1"/>
  <c r="Q29" s="1"/>
</calcChain>
</file>

<file path=xl/sharedStrings.xml><?xml version="1.0" encoding="utf-8"?>
<sst xmlns="http://schemas.openxmlformats.org/spreadsheetml/2006/main" count="98" uniqueCount="67">
  <si>
    <t>fo"k;%&amp;</t>
  </si>
  <si>
    <t>Information Technology Concept -ii</t>
  </si>
  <si>
    <t>dz-la-</t>
  </si>
  <si>
    <t>uke</t>
  </si>
  <si>
    <t>d{kk jksy uEcj</t>
  </si>
  <si>
    <t>cksMZ jksy uEcj</t>
  </si>
  <si>
    <t>izFke ij[k</t>
  </si>
  <si>
    <t>f}rh; ij[k</t>
  </si>
  <si>
    <t>r`rh; ij[k</t>
  </si>
  <si>
    <t>v)Z okf"kZd</t>
  </si>
  <si>
    <t>dqy</t>
  </si>
  <si>
    <t>ml</t>
  </si>
  <si>
    <t>ab</t>
  </si>
  <si>
    <t>na</t>
  </si>
  <si>
    <t>gLrk{kj fo"k;k/;kid</t>
  </si>
  <si>
    <t>gLrk{kj ijh{kk izHkkjh</t>
  </si>
  <si>
    <t>gLrk{kj laaLFkk iz/kku</t>
  </si>
  <si>
    <t>S.U.P.W. &amp; C.S.</t>
  </si>
  <si>
    <t>v)Z okf"kZd ijh{kk</t>
  </si>
  <si>
    <t>xzsM</t>
  </si>
  <si>
    <t>lS)k-</t>
  </si>
  <si>
    <t>izk;ksa-</t>
  </si>
  <si>
    <t xml:space="preserve"> English</t>
  </si>
  <si>
    <t>dz- la-</t>
  </si>
  <si>
    <t>fo|kFkhZ dk uke</t>
  </si>
  <si>
    <t xml:space="preserve">v)Zokf"kZd                 </t>
  </si>
  <si>
    <t>dqy ;ksx v)Z okf"kZd rd</t>
  </si>
  <si>
    <t>fyf[kr l=kad</t>
  </si>
  <si>
    <t>dqy mifLFkfr</t>
  </si>
  <si>
    <t>fo|kFkhZ dh mifLFkfr</t>
  </si>
  <si>
    <t>mifLFkfr izfr'kr</t>
  </si>
  <si>
    <t>mifLFkfr l=kad</t>
  </si>
  <si>
    <t>izkstsDV</t>
  </si>
  <si>
    <t>O;ogkj</t>
  </si>
  <si>
    <t>dqy l=kad</t>
  </si>
  <si>
    <t>AAKASH KANDARA</t>
  </si>
  <si>
    <t>ANJALI MARU</t>
  </si>
  <si>
    <t>ANJU KUMARI</t>
  </si>
  <si>
    <t>BHARAT KUMAR</t>
  </si>
  <si>
    <t>DASHRATH BHATI</t>
  </si>
  <si>
    <t>DILKHUSH KUAMRI</t>
  </si>
  <si>
    <t>DIPAK</t>
  </si>
  <si>
    <t>HEENA</t>
  </si>
  <si>
    <t>HIRA DEVI</t>
  </si>
  <si>
    <t>KARAN SINGH</t>
  </si>
  <si>
    <t>MAHAENDRA KUMAR</t>
  </si>
  <si>
    <t>MAN MOHAN SINGH</t>
  </si>
  <si>
    <t>MANOHAR DAS</t>
  </si>
  <si>
    <t>MUKESH KUMAR MEENA</t>
  </si>
  <si>
    <t>NARESH KUMAR</t>
  </si>
  <si>
    <t>PANKAJ</t>
  </si>
  <si>
    <t>PARAM VEER SINGH</t>
  </si>
  <si>
    <t>PRAKASH</t>
  </si>
  <si>
    <t>PRAVEEN BHATI</t>
  </si>
  <si>
    <t>PREETI KUMPAWAT</t>
  </si>
  <si>
    <t>RAM SINGH</t>
  </si>
  <si>
    <t>SANTOSH DEVASI</t>
  </si>
  <si>
    <t>SEEMA MALVIYA</t>
  </si>
  <si>
    <t>SHAKTI SINGH</t>
  </si>
  <si>
    <t>SHREEPAL SINGH</t>
  </si>
  <si>
    <t>SHYAMA DEWASI</t>
  </si>
  <si>
    <t>TEENA ANKIYA</t>
  </si>
  <si>
    <t>TIWANKAL KANWAR</t>
  </si>
  <si>
    <t>YUVRAJ SINGH</t>
  </si>
  <si>
    <t>d{kk%&amp; 10v*</t>
  </si>
  <si>
    <t>l=kad 'khV l=~% 2019&amp;2020</t>
  </si>
  <si>
    <t>jktdh; mPp ek/;fed fo|ky; bUnjokM+k ia-la- jkuh ftyk ¼ikyh½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</si>
</sst>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8"/>
      <color theme="1"/>
      <name val="Kruti Dev 010"/>
    </font>
    <font>
      <b/>
      <sz val="16"/>
      <color theme="1"/>
      <name val="Kruti Dev 010"/>
    </font>
    <font>
      <b/>
      <sz val="14"/>
      <color theme="1"/>
      <name val="Kruti Dev 010"/>
    </font>
    <font>
      <b/>
      <sz val="12"/>
      <color theme="1"/>
      <name val="Kruti Dev 010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sz val="14"/>
      <color theme="1"/>
      <name val="Kruti Dev 010"/>
    </font>
    <font>
      <sz val="12"/>
      <color theme="1"/>
      <name val="Kruti Dev 010"/>
    </font>
    <font>
      <b/>
      <sz val="12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24"/>
      <color theme="1"/>
      <name val="Kruti Dev 010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Protection="1"/>
    <xf numFmtId="0" fontId="4" fillId="0" borderId="1" xfId="0" applyFont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hidden="1"/>
    </xf>
    <xf numFmtId="0" fontId="13" fillId="0" borderId="2" xfId="0" applyFont="1" applyBorder="1" applyAlignment="1" applyProtection="1">
      <alignment horizontal="center" vertical="center" wrapText="1"/>
      <protection hidden="1"/>
    </xf>
    <xf numFmtId="0" fontId="10" fillId="3" borderId="0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6" fillId="0" borderId="5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 applyProtection="1">
      <alignment horizontal="center" vertical="center" wrapText="1"/>
      <protection hidden="1"/>
    </xf>
    <xf numFmtId="0" fontId="18" fillId="0" borderId="2" xfId="0" applyFont="1" applyBorder="1" applyAlignment="1" applyProtection="1">
      <alignment horizontal="center" vertical="center" wrapText="1"/>
      <protection hidden="1"/>
    </xf>
    <xf numFmtId="1" fontId="5" fillId="0" borderId="2" xfId="0" applyNumberFormat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2" fontId="17" fillId="0" borderId="2" xfId="0" applyNumberFormat="1" applyFont="1" applyBorder="1" applyAlignment="1" applyProtection="1">
      <alignment horizontal="center" vertical="center" wrapText="1"/>
      <protection hidden="1"/>
    </xf>
    <xf numFmtId="1" fontId="20" fillId="0" borderId="2" xfId="0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Fill="1" applyBorder="1" applyAlignment="1" applyProtection="1">
      <alignment horizontal="center" vertical="center" wrapText="1"/>
      <protection hidden="1"/>
    </xf>
    <xf numFmtId="0" fontId="9" fillId="3" borderId="0" xfId="0" applyFont="1" applyFill="1" applyBorder="1" applyAlignment="1" applyProtection="1">
      <alignment horizontal="left" vertical="center" wrapText="1"/>
      <protection hidden="1"/>
    </xf>
    <xf numFmtId="0" fontId="17" fillId="3" borderId="0" xfId="0" applyFont="1" applyFill="1" applyBorder="1" applyAlignment="1" applyProtection="1">
      <alignment horizontal="center" vertical="center" wrapText="1"/>
      <protection hidden="1"/>
    </xf>
    <xf numFmtId="0" fontId="9" fillId="3" borderId="0" xfId="0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center" vertical="center" wrapText="1"/>
      <protection hidden="1"/>
    </xf>
    <xf numFmtId="1" fontId="18" fillId="0" borderId="0" xfId="0" applyNumberFormat="1" applyFont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 wrapText="1"/>
      <protection hidden="1"/>
    </xf>
    <xf numFmtId="2" fontId="17" fillId="0" borderId="0" xfId="0" applyNumberFormat="1" applyFont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vertical="center" wrapText="1"/>
      <protection hidden="1"/>
    </xf>
    <xf numFmtId="0" fontId="10" fillId="3" borderId="1" xfId="0" applyFont="1" applyFill="1" applyBorder="1" applyAlignment="1" applyProtection="1">
      <alignment vertical="center" wrapText="1"/>
      <protection hidden="1"/>
    </xf>
    <xf numFmtId="0" fontId="10" fillId="3" borderId="0" xfId="0" applyFont="1" applyFill="1" applyAlignment="1" applyProtection="1">
      <alignment horizontal="center" vertical="center" wrapText="1"/>
      <protection hidden="1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21" fillId="3" borderId="2" xfId="0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hidden="1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textRotation="90" wrapText="1"/>
      <protection hidden="1"/>
    </xf>
    <xf numFmtId="0" fontId="3" fillId="0" borderId="7" xfId="0" applyFont="1" applyFill="1" applyBorder="1" applyAlignment="1" applyProtection="1">
      <alignment horizontal="center" vertical="center" textRotation="90" wrapText="1"/>
      <protection hidden="1"/>
    </xf>
    <xf numFmtId="0" fontId="3" fillId="0" borderId="6" xfId="0" applyFont="1" applyFill="1" applyBorder="1" applyAlignment="1" applyProtection="1">
      <alignment horizontal="center" vertical="center" textRotation="90" wrapText="1"/>
      <protection hidden="1"/>
    </xf>
    <xf numFmtId="0" fontId="2" fillId="0" borderId="3" xfId="0" applyFont="1" applyFill="1" applyBorder="1" applyAlignment="1" applyProtection="1">
      <alignment horizontal="center" vertical="center" textRotation="90" wrapText="1"/>
      <protection hidden="1"/>
    </xf>
    <xf numFmtId="0" fontId="2" fillId="0" borderId="7" xfId="0" applyFont="1" applyFill="1" applyBorder="1" applyAlignment="1" applyProtection="1">
      <alignment horizontal="center" vertical="center" textRotation="90" wrapText="1"/>
      <protection hidden="1"/>
    </xf>
    <xf numFmtId="0" fontId="2" fillId="0" borderId="6" xfId="0" applyFont="1" applyFill="1" applyBorder="1" applyAlignment="1" applyProtection="1">
      <alignment horizontal="center" vertical="center" textRotation="90" wrapText="1"/>
      <protection hidden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center" vertical="center" textRotation="90" wrapText="1"/>
      <protection hidden="1"/>
    </xf>
    <xf numFmtId="0" fontId="4" fillId="0" borderId="6" xfId="0" applyFont="1" applyFill="1" applyBorder="1" applyAlignment="1" applyProtection="1">
      <alignment horizontal="center" vertical="center" textRotation="90" wrapText="1"/>
      <protection hidden="1"/>
    </xf>
    <xf numFmtId="0" fontId="4" fillId="0" borderId="7" xfId="0" applyFont="1" applyFill="1" applyBorder="1" applyAlignment="1" applyProtection="1">
      <alignment horizontal="center" vertical="center" textRotation="90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7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5"/>
  <sheetViews>
    <sheetView tabSelected="1" view="pageBreakPreview" zoomScaleSheetLayoutView="100" workbookViewId="0">
      <selection activeCell="S12" sqref="S12"/>
    </sheetView>
  </sheetViews>
  <sheetFormatPr defaultRowHeight="18.75"/>
  <cols>
    <col min="1" max="1" width="4" style="40" customWidth="1"/>
    <col min="2" max="2" width="17.5703125" style="19" customWidth="1"/>
    <col min="3" max="3" width="6" style="19" customWidth="1"/>
    <col min="4" max="4" width="8.5703125" style="19" customWidth="1"/>
    <col min="5" max="5" width="4.42578125" style="19" customWidth="1"/>
    <col min="6" max="6" width="4.5703125" style="19" customWidth="1"/>
    <col min="7" max="7" width="4.28515625" style="19" customWidth="1"/>
    <col min="8" max="8" width="4.7109375" style="19" customWidth="1"/>
    <col min="9" max="9" width="6.140625" style="19" customWidth="1"/>
    <col min="10" max="10" width="5" style="19" customWidth="1"/>
    <col min="11" max="11" width="6.28515625" style="40" customWidth="1"/>
    <col min="12" max="12" width="5.85546875" style="19" customWidth="1"/>
    <col min="13" max="13" width="7" style="19" customWidth="1"/>
    <col min="14" max="14" width="5.7109375" style="19" customWidth="1"/>
    <col min="15" max="15" width="4.42578125" style="19" customWidth="1"/>
    <col min="16" max="16" width="4.140625" style="19" customWidth="1"/>
    <col min="17" max="17" width="5.5703125" style="19" customWidth="1"/>
    <col min="18" max="25" width="9.140625" style="19" customWidth="1"/>
    <col min="26" max="16384" width="9.140625" style="19"/>
  </cols>
  <sheetData>
    <row r="1" spans="1:17" ht="24.75" customHeight="1">
      <c r="A1" s="67" t="s">
        <v>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18"/>
    </row>
    <row r="2" spans="1:17" ht="19.5" customHeight="1">
      <c r="A2" s="68" t="s">
        <v>65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20"/>
    </row>
    <row r="3" spans="1:17" s="13" customFormat="1" ht="19.5" customHeight="1">
      <c r="A3" s="69" t="s">
        <v>64</v>
      </c>
      <c r="B3" s="69"/>
      <c r="C3" s="69"/>
      <c r="D3" s="70"/>
      <c r="E3" s="70"/>
      <c r="F3" s="70"/>
      <c r="G3" s="70"/>
      <c r="H3" s="70"/>
      <c r="I3" s="70"/>
      <c r="J3" s="70"/>
      <c r="K3" s="70" t="s">
        <v>0</v>
      </c>
      <c r="L3" s="70"/>
      <c r="M3" s="49" t="s">
        <v>22</v>
      </c>
      <c r="N3" s="49"/>
      <c r="O3" s="49"/>
      <c r="P3" s="49"/>
      <c r="Q3" s="49"/>
    </row>
    <row r="4" spans="1:17" ht="63" customHeight="1">
      <c r="A4" s="64" t="s">
        <v>23</v>
      </c>
      <c r="B4" s="64" t="s">
        <v>24</v>
      </c>
      <c r="C4" s="53" t="s">
        <v>4</v>
      </c>
      <c r="D4" s="53" t="s">
        <v>5</v>
      </c>
      <c r="E4" s="50" t="s">
        <v>6</v>
      </c>
      <c r="F4" s="50" t="s">
        <v>7</v>
      </c>
      <c r="G4" s="50" t="s">
        <v>8</v>
      </c>
      <c r="H4" s="50" t="s">
        <v>25</v>
      </c>
      <c r="I4" s="58" t="s">
        <v>26</v>
      </c>
      <c r="J4" s="50" t="s">
        <v>27</v>
      </c>
      <c r="K4" s="61" t="s">
        <v>28</v>
      </c>
      <c r="L4" s="61" t="s">
        <v>29</v>
      </c>
      <c r="M4" s="50" t="s">
        <v>30</v>
      </c>
      <c r="N4" s="50" t="s">
        <v>31</v>
      </c>
      <c r="O4" s="50" t="s">
        <v>32</v>
      </c>
      <c r="P4" s="50" t="s">
        <v>33</v>
      </c>
      <c r="Q4" s="53" t="s">
        <v>34</v>
      </c>
    </row>
    <row r="5" spans="1:17" ht="17.25" customHeight="1">
      <c r="A5" s="65"/>
      <c r="B5" s="65"/>
      <c r="C5" s="54"/>
      <c r="D5" s="54"/>
      <c r="E5" s="51"/>
      <c r="F5" s="51"/>
      <c r="G5" s="51"/>
      <c r="H5" s="51"/>
      <c r="I5" s="59"/>
      <c r="J5" s="51"/>
      <c r="K5" s="62"/>
      <c r="L5" s="63"/>
      <c r="M5" s="51"/>
      <c r="N5" s="51"/>
      <c r="O5" s="51"/>
      <c r="P5" s="51"/>
      <c r="Q5" s="54"/>
    </row>
    <row r="6" spans="1:17" ht="16.5" customHeight="1">
      <c r="A6" s="65"/>
      <c r="B6" s="65"/>
      <c r="C6" s="54"/>
      <c r="D6" s="54"/>
      <c r="E6" s="52"/>
      <c r="F6" s="52"/>
      <c r="G6" s="52"/>
      <c r="H6" s="52"/>
      <c r="I6" s="60"/>
      <c r="J6" s="52"/>
      <c r="K6" s="56">
        <v>298</v>
      </c>
      <c r="L6" s="63"/>
      <c r="M6" s="51"/>
      <c r="N6" s="52"/>
      <c r="O6" s="52"/>
      <c r="P6" s="52"/>
      <c r="Q6" s="55"/>
    </row>
    <row r="7" spans="1:17" ht="16.5" customHeight="1">
      <c r="A7" s="66"/>
      <c r="B7" s="66"/>
      <c r="C7" s="55"/>
      <c r="D7" s="55"/>
      <c r="E7" s="21">
        <v>10</v>
      </c>
      <c r="F7" s="22">
        <v>10</v>
      </c>
      <c r="G7" s="22">
        <v>10</v>
      </c>
      <c r="H7" s="22">
        <v>70</v>
      </c>
      <c r="I7" s="22">
        <v>100</v>
      </c>
      <c r="J7" s="22">
        <v>10</v>
      </c>
      <c r="K7" s="57"/>
      <c r="L7" s="62"/>
      <c r="M7" s="52"/>
      <c r="N7" s="14">
        <v>3</v>
      </c>
      <c r="O7" s="23">
        <v>5</v>
      </c>
      <c r="P7" s="23">
        <v>2</v>
      </c>
      <c r="Q7" s="14">
        <v>20</v>
      </c>
    </row>
    <row r="8" spans="1:17" ht="21.95" customHeight="1">
      <c r="A8" s="24">
        <v>1</v>
      </c>
      <c r="B8" s="44" t="s">
        <v>35</v>
      </c>
      <c r="C8" s="43">
        <v>1201</v>
      </c>
      <c r="D8" s="45">
        <v>3304959</v>
      </c>
      <c r="E8" s="41"/>
      <c r="F8" s="41"/>
      <c r="G8" s="41"/>
      <c r="H8" s="41"/>
      <c r="I8" s="25">
        <f>IFERROR(IF(AND(B8=""),"",SUM(E8,G8,F8,H8)),"")</f>
        <v>0</v>
      </c>
      <c r="J8" s="26">
        <f>IFERROR(IF(AND(I8=""),"",ROUNDUP(I8*10%,0)),"")</f>
        <v>0</v>
      </c>
      <c r="K8" s="46">
        <f>IFERROR(IF(AND($M$3=""),"",IF(AND(B8=""),"",$K$6)),"")</f>
        <v>298</v>
      </c>
      <c r="L8" s="47">
        <v>278</v>
      </c>
      <c r="M8" s="28">
        <f>IFERROR(IF(AND($M$3=""),"",IF(AND(B8=""),"",SUM(L8/K8*100))),"")</f>
        <v>93.288590604026851</v>
      </c>
      <c r="N8" s="27">
        <f>IFERROR(IF(AND($M$3=""),"",IF(AND(B8=""),"",IF(AND(M8&gt;85),3,IF(AND(M8&gt;80),2,IF(AND(M8&gt;=75),1,0))))),"")</f>
        <v>3</v>
      </c>
      <c r="O8" s="42"/>
      <c r="P8" s="42"/>
      <c r="Q8" s="29">
        <f>IFERROR(IF(AND($M$3=""),"",IF(AND(B8="",J8="",M8="",O8="",P8=""),"",SUM(J8,N8,O8,P8))),"")</f>
        <v>3</v>
      </c>
    </row>
    <row r="9" spans="1:17" ht="21.95" customHeight="1">
      <c r="A9" s="24">
        <v>2</v>
      </c>
      <c r="B9" s="44" t="s">
        <v>36</v>
      </c>
      <c r="C9" s="43">
        <v>1202</v>
      </c>
      <c r="D9" s="45">
        <v>3304960</v>
      </c>
      <c r="E9" s="41"/>
      <c r="F9" s="41"/>
      <c r="G9" s="41"/>
      <c r="H9" s="41"/>
      <c r="I9" s="25">
        <f t="shared" ref="I9:I72" si="0">IFERROR(IF(AND(B9=""),"",SUM(E9,G9,F9,H9)),"")</f>
        <v>0</v>
      </c>
      <c r="J9" s="26">
        <f t="shared" ref="J9:J72" si="1">IFERROR(IF(AND(I9=""),"",ROUNDUP(I9*10%,0)),"")</f>
        <v>0</v>
      </c>
      <c r="K9" s="46">
        <f t="shared" ref="K9:K72" si="2">IFERROR(IF(AND($M$3=""),"",IF(AND(B9=""),"",$K$6)),"")</f>
        <v>298</v>
      </c>
      <c r="L9" s="47">
        <v>279</v>
      </c>
      <c r="M9" s="28">
        <f t="shared" ref="M9:M72" si="3">IFERROR(IF(AND($M$3=""),"",IF(AND(B9=""),"",SUM(L9/K9*100))),"")</f>
        <v>93.624161073825505</v>
      </c>
      <c r="N9" s="27">
        <f t="shared" ref="N9:N72" si="4">IFERROR(IF(AND($M$3=""),"",IF(AND(B9=""),"",IF(AND(M9&gt;85),3,IF(AND(M9&gt;80),2,IF(AND(M9&gt;=75),1,0))))),"")</f>
        <v>3</v>
      </c>
      <c r="O9" s="42"/>
      <c r="P9" s="42"/>
      <c r="Q9" s="29">
        <f t="shared" ref="Q9:Q72" si="5">IFERROR(IF(AND($M$3=""),"",IF(AND(B9="",J9="",M9="",O9="",P9=""),"",SUM(J9,N9,O9,P9))),"")</f>
        <v>3</v>
      </c>
    </row>
    <row r="10" spans="1:17" ht="21.95" customHeight="1">
      <c r="A10" s="24">
        <v>3</v>
      </c>
      <c r="B10" s="44" t="s">
        <v>37</v>
      </c>
      <c r="C10" s="43">
        <v>1203</v>
      </c>
      <c r="D10" s="45">
        <v>3304961</v>
      </c>
      <c r="E10" s="41"/>
      <c r="F10" s="41"/>
      <c r="G10" s="41"/>
      <c r="H10" s="41"/>
      <c r="I10" s="25">
        <f t="shared" si="0"/>
        <v>0</v>
      </c>
      <c r="J10" s="26">
        <f t="shared" si="1"/>
        <v>0</v>
      </c>
      <c r="K10" s="46">
        <f t="shared" si="2"/>
        <v>298</v>
      </c>
      <c r="L10" s="47">
        <v>280</v>
      </c>
      <c r="M10" s="28">
        <f t="shared" si="3"/>
        <v>93.959731543624159</v>
      </c>
      <c r="N10" s="27">
        <f t="shared" si="4"/>
        <v>3</v>
      </c>
      <c r="O10" s="42"/>
      <c r="P10" s="42"/>
      <c r="Q10" s="29">
        <f t="shared" si="5"/>
        <v>3</v>
      </c>
    </row>
    <row r="11" spans="1:17" ht="21.95" customHeight="1">
      <c r="A11" s="24">
        <v>4</v>
      </c>
      <c r="B11" s="44" t="s">
        <v>38</v>
      </c>
      <c r="C11" s="43">
        <v>1204</v>
      </c>
      <c r="D11" s="45">
        <v>3304962</v>
      </c>
      <c r="E11" s="41"/>
      <c r="F11" s="41"/>
      <c r="G11" s="41"/>
      <c r="H11" s="41"/>
      <c r="I11" s="25">
        <f t="shared" si="0"/>
        <v>0</v>
      </c>
      <c r="J11" s="26">
        <f t="shared" si="1"/>
        <v>0</v>
      </c>
      <c r="K11" s="46">
        <f t="shared" si="2"/>
        <v>298</v>
      </c>
      <c r="L11" s="47">
        <v>281</v>
      </c>
      <c r="M11" s="28">
        <f t="shared" si="3"/>
        <v>94.295302013422827</v>
      </c>
      <c r="N11" s="27">
        <f t="shared" si="4"/>
        <v>3</v>
      </c>
      <c r="O11" s="42"/>
      <c r="P11" s="42"/>
      <c r="Q11" s="29">
        <f t="shared" si="5"/>
        <v>3</v>
      </c>
    </row>
    <row r="12" spans="1:17" ht="21.95" customHeight="1">
      <c r="A12" s="24">
        <v>5</v>
      </c>
      <c r="B12" s="44" t="s">
        <v>39</v>
      </c>
      <c r="C12" s="43">
        <v>1205</v>
      </c>
      <c r="D12" s="45">
        <v>3304963</v>
      </c>
      <c r="E12" s="41"/>
      <c r="F12" s="41"/>
      <c r="G12" s="41"/>
      <c r="H12" s="41"/>
      <c r="I12" s="25">
        <f t="shared" si="0"/>
        <v>0</v>
      </c>
      <c r="J12" s="26">
        <f t="shared" si="1"/>
        <v>0</v>
      </c>
      <c r="K12" s="46">
        <f t="shared" si="2"/>
        <v>298</v>
      </c>
      <c r="L12" s="47">
        <v>282</v>
      </c>
      <c r="M12" s="28">
        <f t="shared" si="3"/>
        <v>94.630872483221466</v>
      </c>
      <c r="N12" s="27">
        <f t="shared" si="4"/>
        <v>3</v>
      </c>
      <c r="O12" s="42"/>
      <c r="P12" s="42"/>
      <c r="Q12" s="29">
        <f t="shared" si="5"/>
        <v>3</v>
      </c>
    </row>
    <row r="13" spans="1:17" ht="21.95" customHeight="1">
      <c r="A13" s="24">
        <v>6</v>
      </c>
      <c r="B13" s="44" t="s">
        <v>40</v>
      </c>
      <c r="C13" s="43">
        <v>1206</v>
      </c>
      <c r="D13" s="45">
        <v>3304964</v>
      </c>
      <c r="E13" s="41"/>
      <c r="F13" s="41"/>
      <c r="G13" s="41"/>
      <c r="H13" s="41"/>
      <c r="I13" s="25">
        <f t="shared" si="0"/>
        <v>0</v>
      </c>
      <c r="J13" s="26">
        <f t="shared" si="1"/>
        <v>0</v>
      </c>
      <c r="K13" s="46">
        <f t="shared" si="2"/>
        <v>298</v>
      </c>
      <c r="L13" s="47">
        <v>283</v>
      </c>
      <c r="M13" s="28">
        <f t="shared" si="3"/>
        <v>94.966442953020135</v>
      </c>
      <c r="N13" s="27">
        <f t="shared" si="4"/>
        <v>3</v>
      </c>
      <c r="O13" s="42"/>
      <c r="P13" s="42"/>
      <c r="Q13" s="29">
        <f t="shared" si="5"/>
        <v>3</v>
      </c>
    </row>
    <row r="14" spans="1:17" ht="21.95" customHeight="1">
      <c r="A14" s="24">
        <v>7</v>
      </c>
      <c r="B14" s="44" t="s">
        <v>41</v>
      </c>
      <c r="C14" s="43">
        <v>1207</v>
      </c>
      <c r="D14" s="45">
        <v>3304965</v>
      </c>
      <c r="E14" s="41"/>
      <c r="F14" s="41"/>
      <c r="G14" s="41"/>
      <c r="H14" s="41"/>
      <c r="I14" s="25">
        <f t="shared" si="0"/>
        <v>0</v>
      </c>
      <c r="J14" s="26">
        <f t="shared" si="1"/>
        <v>0</v>
      </c>
      <c r="K14" s="46">
        <f t="shared" si="2"/>
        <v>298</v>
      </c>
      <c r="L14" s="47">
        <v>284</v>
      </c>
      <c r="M14" s="28">
        <f t="shared" si="3"/>
        <v>95.302013422818789</v>
      </c>
      <c r="N14" s="27">
        <f t="shared" si="4"/>
        <v>3</v>
      </c>
      <c r="O14" s="42"/>
      <c r="P14" s="42"/>
      <c r="Q14" s="29">
        <f t="shared" si="5"/>
        <v>3</v>
      </c>
    </row>
    <row r="15" spans="1:17" ht="21.95" customHeight="1">
      <c r="A15" s="24">
        <v>8</v>
      </c>
      <c r="B15" s="44" t="s">
        <v>42</v>
      </c>
      <c r="C15" s="43">
        <v>1208</v>
      </c>
      <c r="D15" s="45">
        <v>3304966</v>
      </c>
      <c r="E15" s="41"/>
      <c r="F15" s="41"/>
      <c r="G15" s="41"/>
      <c r="H15" s="41"/>
      <c r="I15" s="25">
        <f t="shared" si="0"/>
        <v>0</v>
      </c>
      <c r="J15" s="26">
        <f t="shared" si="1"/>
        <v>0</v>
      </c>
      <c r="K15" s="46">
        <f t="shared" si="2"/>
        <v>298</v>
      </c>
      <c r="L15" s="47">
        <v>285</v>
      </c>
      <c r="M15" s="28">
        <f t="shared" si="3"/>
        <v>95.637583892617457</v>
      </c>
      <c r="N15" s="27">
        <f t="shared" si="4"/>
        <v>3</v>
      </c>
      <c r="O15" s="42"/>
      <c r="P15" s="42"/>
      <c r="Q15" s="29">
        <f t="shared" si="5"/>
        <v>3</v>
      </c>
    </row>
    <row r="16" spans="1:17" ht="21.95" customHeight="1">
      <c r="A16" s="24">
        <v>9</v>
      </c>
      <c r="B16" s="44" t="s">
        <v>43</v>
      </c>
      <c r="C16" s="43">
        <v>1209</v>
      </c>
      <c r="D16" s="45">
        <v>3304967</v>
      </c>
      <c r="E16" s="41"/>
      <c r="F16" s="41"/>
      <c r="G16" s="41"/>
      <c r="H16" s="41"/>
      <c r="I16" s="25">
        <f t="shared" si="0"/>
        <v>0</v>
      </c>
      <c r="J16" s="26">
        <f t="shared" si="1"/>
        <v>0</v>
      </c>
      <c r="K16" s="46">
        <f t="shared" si="2"/>
        <v>298</v>
      </c>
      <c r="L16" s="47">
        <v>286</v>
      </c>
      <c r="M16" s="28">
        <f t="shared" si="3"/>
        <v>95.973154362416096</v>
      </c>
      <c r="N16" s="27">
        <f t="shared" si="4"/>
        <v>3</v>
      </c>
      <c r="O16" s="42"/>
      <c r="P16" s="42"/>
      <c r="Q16" s="29">
        <f t="shared" si="5"/>
        <v>3</v>
      </c>
    </row>
    <row r="17" spans="1:17">
      <c r="A17" s="24">
        <v>10</v>
      </c>
      <c r="B17" s="44" t="s">
        <v>44</v>
      </c>
      <c r="C17" s="43">
        <v>1210</v>
      </c>
      <c r="D17" s="45">
        <v>3304968</v>
      </c>
      <c r="E17" s="41"/>
      <c r="F17" s="41"/>
      <c r="G17" s="41"/>
      <c r="H17" s="41"/>
      <c r="I17" s="25">
        <f t="shared" si="0"/>
        <v>0</v>
      </c>
      <c r="J17" s="26">
        <f t="shared" si="1"/>
        <v>0</v>
      </c>
      <c r="K17" s="46">
        <f t="shared" si="2"/>
        <v>298</v>
      </c>
      <c r="L17" s="47">
        <v>287</v>
      </c>
      <c r="M17" s="28">
        <f t="shared" si="3"/>
        <v>96.308724832214764</v>
      </c>
      <c r="N17" s="27">
        <f t="shared" si="4"/>
        <v>3</v>
      </c>
      <c r="O17" s="42"/>
      <c r="P17" s="42"/>
      <c r="Q17" s="29">
        <f t="shared" si="5"/>
        <v>3</v>
      </c>
    </row>
    <row r="18" spans="1:17" ht="24">
      <c r="A18" s="24">
        <v>11</v>
      </c>
      <c r="B18" s="44" t="s">
        <v>45</v>
      </c>
      <c r="C18" s="43">
        <v>1211</v>
      </c>
      <c r="D18" s="45">
        <v>3304969</v>
      </c>
      <c r="E18" s="41"/>
      <c r="F18" s="41"/>
      <c r="G18" s="41"/>
      <c r="H18" s="41"/>
      <c r="I18" s="25">
        <f t="shared" si="0"/>
        <v>0</v>
      </c>
      <c r="J18" s="26">
        <f t="shared" si="1"/>
        <v>0</v>
      </c>
      <c r="K18" s="46">
        <f t="shared" si="2"/>
        <v>298</v>
      </c>
      <c r="L18" s="47">
        <v>288</v>
      </c>
      <c r="M18" s="28">
        <f t="shared" si="3"/>
        <v>96.644295302013433</v>
      </c>
      <c r="N18" s="27">
        <f t="shared" si="4"/>
        <v>3</v>
      </c>
      <c r="O18" s="42"/>
      <c r="P18" s="42"/>
      <c r="Q18" s="29">
        <f t="shared" si="5"/>
        <v>3</v>
      </c>
    </row>
    <row r="19" spans="1:17">
      <c r="A19" s="24">
        <v>12</v>
      </c>
      <c r="B19" s="44" t="s">
        <v>46</v>
      </c>
      <c r="C19" s="43">
        <v>1212</v>
      </c>
      <c r="D19" s="45">
        <v>3304970</v>
      </c>
      <c r="E19" s="41"/>
      <c r="F19" s="41"/>
      <c r="G19" s="41"/>
      <c r="H19" s="41"/>
      <c r="I19" s="25">
        <f t="shared" si="0"/>
        <v>0</v>
      </c>
      <c r="J19" s="26">
        <f t="shared" si="1"/>
        <v>0</v>
      </c>
      <c r="K19" s="46">
        <f t="shared" si="2"/>
        <v>298</v>
      </c>
      <c r="L19" s="47">
        <v>289</v>
      </c>
      <c r="M19" s="28">
        <f t="shared" si="3"/>
        <v>96.979865771812086</v>
      </c>
      <c r="N19" s="27">
        <f t="shared" si="4"/>
        <v>3</v>
      </c>
      <c r="O19" s="42"/>
      <c r="P19" s="42"/>
      <c r="Q19" s="29">
        <f t="shared" si="5"/>
        <v>3</v>
      </c>
    </row>
    <row r="20" spans="1:17">
      <c r="A20" s="24">
        <v>13</v>
      </c>
      <c r="B20" s="44" t="s">
        <v>47</v>
      </c>
      <c r="C20" s="43">
        <v>1213</v>
      </c>
      <c r="D20" s="45">
        <v>3304971</v>
      </c>
      <c r="E20" s="41"/>
      <c r="F20" s="41"/>
      <c r="G20" s="41"/>
      <c r="H20" s="41"/>
      <c r="I20" s="25">
        <f t="shared" si="0"/>
        <v>0</v>
      </c>
      <c r="J20" s="26">
        <f t="shared" si="1"/>
        <v>0</v>
      </c>
      <c r="K20" s="46">
        <f t="shared" si="2"/>
        <v>298</v>
      </c>
      <c r="L20" s="47">
        <v>290</v>
      </c>
      <c r="M20" s="28">
        <f t="shared" si="3"/>
        <v>97.31543624161074</v>
      </c>
      <c r="N20" s="27">
        <f t="shared" si="4"/>
        <v>3</v>
      </c>
      <c r="O20" s="42"/>
      <c r="P20" s="42"/>
      <c r="Q20" s="29">
        <f t="shared" si="5"/>
        <v>3</v>
      </c>
    </row>
    <row r="21" spans="1:17" ht="24">
      <c r="A21" s="24">
        <v>14</v>
      </c>
      <c r="B21" s="44" t="s">
        <v>48</v>
      </c>
      <c r="C21" s="43">
        <v>1214</v>
      </c>
      <c r="D21" s="45">
        <v>3304972</v>
      </c>
      <c r="E21" s="41"/>
      <c r="F21" s="41"/>
      <c r="G21" s="41"/>
      <c r="H21" s="41"/>
      <c r="I21" s="25">
        <f t="shared" si="0"/>
        <v>0</v>
      </c>
      <c r="J21" s="26">
        <f t="shared" si="1"/>
        <v>0</v>
      </c>
      <c r="K21" s="46">
        <f t="shared" si="2"/>
        <v>298</v>
      </c>
      <c r="L21" s="47">
        <v>291</v>
      </c>
      <c r="M21" s="28">
        <f t="shared" si="3"/>
        <v>97.651006711409394</v>
      </c>
      <c r="N21" s="27">
        <f t="shared" si="4"/>
        <v>3</v>
      </c>
      <c r="O21" s="42"/>
      <c r="P21" s="42"/>
      <c r="Q21" s="29">
        <f t="shared" si="5"/>
        <v>3</v>
      </c>
    </row>
    <row r="22" spans="1:17">
      <c r="A22" s="24">
        <v>15</v>
      </c>
      <c r="B22" s="44" t="s">
        <v>49</v>
      </c>
      <c r="C22" s="43">
        <v>1215</v>
      </c>
      <c r="D22" s="45">
        <v>3304973</v>
      </c>
      <c r="E22" s="41"/>
      <c r="F22" s="41"/>
      <c r="G22" s="41"/>
      <c r="H22" s="41"/>
      <c r="I22" s="25">
        <f t="shared" si="0"/>
        <v>0</v>
      </c>
      <c r="J22" s="26">
        <f t="shared" si="1"/>
        <v>0</v>
      </c>
      <c r="K22" s="46">
        <f t="shared" si="2"/>
        <v>298</v>
      </c>
      <c r="L22" s="47">
        <v>292</v>
      </c>
      <c r="M22" s="28">
        <f t="shared" si="3"/>
        <v>97.986577181208062</v>
      </c>
      <c r="N22" s="27">
        <f t="shared" si="4"/>
        <v>3</v>
      </c>
      <c r="O22" s="42"/>
      <c r="P22" s="42"/>
      <c r="Q22" s="29">
        <f t="shared" si="5"/>
        <v>3</v>
      </c>
    </row>
    <row r="23" spans="1:17">
      <c r="A23" s="24">
        <v>16</v>
      </c>
      <c r="B23" s="44" t="s">
        <v>50</v>
      </c>
      <c r="C23" s="43">
        <v>1216</v>
      </c>
      <c r="D23" s="45">
        <v>3304974</v>
      </c>
      <c r="E23" s="41"/>
      <c r="F23" s="41"/>
      <c r="G23" s="41"/>
      <c r="H23" s="41"/>
      <c r="I23" s="25">
        <f t="shared" si="0"/>
        <v>0</v>
      </c>
      <c r="J23" s="26">
        <f t="shared" si="1"/>
        <v>0</v>
      </c>
      <c r="K23" s="46">
        <f t="shared" si="2"/>
        <v>298</v>
      </c>
      <c r="L23" s="47">
        <v>293</v>
      </c>
      <c r="M23" s="28">
        <f t="shared" si="3"/>
        <v>98.322147651006702</v>
      </c>
      <c r="N23" s="27">
        <f t="shared" si="4"/>
        <v>3</v>
      </c>
      <c r="O23" s="42"/>
      <c r="P23" s="42"/>
      <c r="Q23" s="29">
        <f t="shared" si="5"/>
        <v>3</v>
      </c>
    </row>
    <row r="24" spans="1:17">
      <c r="A24" s="24">
        <v>17</v>
      </c>
      <c r="B24" s="44" t="s">
        <v>51</v>
      </c>
      <c r="C24" s="43">
        <v>1217</v>
      </c>
      <c r="D24" s="45">
        <v>3304975</v>
      </c>
      <c r="E24" s="41"/>
      <c r="F24" s="41"/>
      <c r="G24" s="41"/>
      <c r="H24" s="41"/>
      <c r="I24" s="25">
        <f t="shared" si="0"/>
        <v>0</v>
      </c>
      <c r="J24" s="26">
        <f t="shared" si="1"/>
        <v>0</v>
      </c>
      <c r="K24" s="46">
        <f t="shared" si="2"/>
        <v>298</v>
      </c>
      <c r="L24" s="47">
        <v>294</v>
      </c>
      <c r="M24" s="28">
        <f t="shared" si="3"/>
        <v>98.65771812080537</v>
      </c>
      <c r="N24" s="27">
        <f t="shared" si="4"/>
        <v>3</v>
      </c>
      <c r="O24" s="42"/>
      <c r="P24" s="42"/>
      <c r="Q24" s="29">
        <f t="shared" si="5"/>
        <v>3</v>
      </c>
    </row>
    <row r="25" spans="1:17">
      <c r="A25" s="24">
        <v>18</v>
      </c>
      <c r="B25" s="44" t="s">
        <v>52</v>
      </c>
      <c r="C25" s="43">
        <v>1218</v>
      </c>
      <c r="D25" s="45">
        <v>3304976</v>
      </c>
      <c r="E25" s="41"/>
      <c r="F25" s="41"/>
      <c r="G25" s="41"/>
      <c r="H25" s="41"/>
      <c r="I25" s="25">
        <f t="shared" si="0"/>
        <v>0</v>
      </c>
      <c r="J25" s="26">
        <f t="shared" si="1"/>
        <v>0</v>
      </c>
      <c r="K25" s="46">
        <f t="shared" si="2"/>
        <v>298</v>
      </c>
      <c r="L25" s="47">
        <v>295</v>
      </c>
      <c r="M25" s="28">
        <f t="shared" si="3"/>
        <v>98.993288590604024</v>
      </c>
      <c r="N25" s="27">
        <f t="shared" si="4"/>
        <v>3</v>
      </c>
      <c r="O25" s="42"/>
      <c r="P25" s="42"/>
      <c r="Q25" s="29">
        <f t="shared" si="5"/>
        <v>3</v>
      </c>
    </row>
    <row r="26" spans="1:17">
      <c r="A26" s="24">
        <v>19</v>
      </c>
      <c r="B26" s="44" t="s">
        <v>53</v>
      </c>
      <c r="C26" s="43">
        <v>1219</v>
      </c>
      <c r="D26" s="45">
        <v>3304977</v>
      </c>
      <c r="E26" s="41"/>
      <c r="F26" s="41"/>
      <c r="G26" s="41"/>
      <c r="H26" s="41"/>
      <c r="I26" s="25">
        <f t="shared" si="0"/>
        <v>0</v>
      </c>
      <c r="J26" s="26">
        <f t="shared" si="1"/>
        <v>0</v>
      </c>
      <c r="K26" s="46">
        <f t="shared" si="2"/>
        <v>298</v>
      </c>
      <c r="L26" s="47">
        <v>296</v>
      </c>
      <c r="M26" s="28">
        <f t="shared" si="3"/>
        <v>99.328859060402692</v>
      </c>
      <c r="N26" s="27">
        <f t="shared" si="4"/>
        <v>3</v>
      </c>
      <c r="O26" s="42"/>
      <c r="P26" s="42"/>
      <c r="Q26" s="29">
        <f t="shared" si="5"/>
        <v>3</v>
      </c>
    </row>
    <row r="27" spans="1:17">
      <c r="A27" s="24">
        <v>20</v>
      </c>
      <c r="B27" s="44" t="s">
        <v>54</v>
      </c>
      <c r="C27" s="43">
        <v>1220</v>
      </c>
      <c r="D27" s="45">
        <v>3304978</v>
      </c>
      <c r="E27" s="41"/>
      <c r="F27" s="41"/>
      <c r="G27" s="41"/>
      <c r="H27" s="41"/>
      <c r="I27" s="25">
        <f t="shared" si="0"/>
        <v>0</v>
      </c>
      <c r="J27" s="26">
        <f t="shared" si="1"/>
        <v>0</v>
      </c>
      <c r="K27" s="46">
        <f t="shared" si="2"/>
        <v>298</v>
      </c>
      <c r="L27" s="47">
        <v>297</v>
      </c>
      <c r="M27" s="28">
        <f t="shared" si="3"/>
        <v>99.664429530201332</v>
      </c>
      <c r="N27" s="27">
        <f t="shared" si="4"/>
        <v>3</v>
      </c>
      <c r="O27" s="42"/>
      <c r="P27" s="42"/>
      <c r="Q27" s="29">
        <f t="shared" si="5"/>
        <v>3</v>
      </c>
    </row>
    <row r="28" spans="1:17">
      <c r="A28" s="24">
        <v>21</v>
      </c>
      <c r="B28" s="44" t="s">
        <v>55</v>
      </c>
      <c r="C28" s="43">
        <v>1221</v>
      </c>
      <c r="D28" s="45">
        <v>3304979</v>
      </c>
      <c r="E28" s="41"/>
      <c r="F28" s="41"/>
      <c r="G28" s="41"/>
      <c r="H28" s="41"/>
      <c r="I28" s="25">
        <f t="shared" si="0"/>
        <v>0</v>
      </c>
      <c r="J28" s="26">
        <f t="shared" si="1"/>
        <v>0</v>
      </c>
      <c r="K28" s="46">
        <f t="shared" si="2"/>
        <v>298</v>
      </c>
      <c r="L28" s="47">
        <v>247</v>
      </c>
      <c r="M28" s="28">
        <f t="shared" si="3"/>
        <v>82.885906040268452</v>
      </c>
      <c r="N28" s="27">
        <f t="shared" si="4"/>
        <v>2</v>
      </c>
      <c r="O28" s="42"/>
      <c r="P28" s="42"/>
      <c r="Q28" s="29">
        <f t="shared" si="5"/>
        <v>2</v>
      </c>
    </row>
    <row r="29" spans="1:17">
      <c r="A29" s="24">
        <v>22</v>
      </c>
      <c r="B29" s="44" t="s">
        <v>56</v>
      </c>
      <c r="C29" s="43">
        <v>1222</v>
      </c>
      <c r="D29" s="45">
        <v>3304980</v>
      </c>
      <c r="E29" s="41"/>
      <c r="F29" s="41"/>
      <c r="G29" s="41"/>
      <c r="H29" s="41"/>
      <c r="I29" s="25">
        <f t="shared" si="0"/>
        <v>0</v>
      </c>
      <c r="J29" s="26">
        <f t="shared" si="1"/>
        <v>0</v>
      </c>
      <c r="K29" s="46">
        <f t="shared" si="2"/>
        <v>298</v>
      </c>
      <c r="L29" s="47">
        <v>247</v>
      </c>
      <c r="M29" s="28">
        <f t="shared" si="3"/>
        <v>82.885906040268452</v>
      </c>
      <c r="N29" s="27">
        <f t="shared" si="4"/>
        <v>2</v>
      </c>
      <c r="O29" s="42"/>
      <c r="P29" s="42"/>
      <c r="Q29" s="29">
        <f t="shared" si="5"/>
        <v>2</v>
      </c>
    </row>
    <row r="30" spans="1:17">
      <c r="A30" s="24">
        <v>23</v>
      </c>
      <c r="B30" s="44" t="s">
        <v>57</v>
      </c>
      <c r="C30" s="43">
        <v>1223</v>
      </c>
      <c r="D30" s="45">
        <v>3304981</v>
      </c>
      <c r="E30" s="41"/>
      <c r="F30" s="41"/>
      <c r="G30" s="41"/>
      <c r="H30" s="41"/>
      <c r="I30" s="25">
        <f t="shared" si="0"/>
        <v>0</v>
      </c>
      <c r="J30" s="26">
        <f t="shared" si="1"/>
        <v>0</v>
      </c>
      <c r="K30" s="46">
        <f t="shared" si="2"/>
        <v>298</v>
      </c>
      <c r="L30" s="47">
        <v>247</v>
      </c>
      <c r="M30" s="28">
        <f t="shared" si="3"/>
        <v>82.885906040268452</v>
      </c>
      <c r="N30" s="27">
        <f t="shared" si="4"/>
        <v>2</v>
      </c>
      <c r="O30" s="42"/>
      <c r="P30" s="42"/>
      <c r="Q30" s="29">
        <f t="shared" si="5"/>
        <v>2</v>
      </c>
    </row>
    <row r="31" spans="1:17">
      <c r="A31" s="24">
        <v>24</v>
      </c>
      <c r="B31" s="44" t="s">
        <v>58</v>
      </c>
      <c r="C31" s="43">
        <v>1224</v>
      </c>
      <c r="D31" s="45">
        <v>3304982</v>
      </c>
      <c r="E31" s="41"/>
      <c r="F31" s="41"/>
      <c r="G31" s="41"/>
      <c r="H31" s="41"/>
      <c r="I31" s="25">
        <f t="shared" si="0"/>
        <v>0</v>
      </c>
      <c r="J31" s="26">
        <f t="shared" si="1"/>
        <v>0</v>
      </c>
      <c r="K31" s="46">
        <f t="shared" si="2"/>
        <v>298</v>
      </c>
      <c r="L31" s="47">
        <v>247</v>
      </c>
      <c r="M31" s="28">
        <f t="shared" si="3"/>
        <v>82.885906040268452</v>
      </c>
      <c r="N31" s="27">
        <f t="shared" si="4"/>
        <v>2</v>
      </c>
      <c r="O31" s="42"/>
      <c r="P31" s="42"/>
      <c r="Q31" s="29">
        <f t="shared" si="5"/>
        <v>2</v>
      </c>
    </row>
    <row r="32" spans="1:17">
      <c r="A32" s="24">
        <v>25</v>
      </c>
      <c r="B32" s="44" t="s">
        <v>59</v>
      </c>
      <c r="C32" s="43">
        <v>1225</v>
      </c>
      <c r="D32" s="45">
        <v>3304983</v>
      </c>
      <c r="E32" s="41"/>
      <c r="F32" s="41"/>
      <c r="G32" s="41"/>
      <c r="H32" s="41"/>
      <c r="I32" s="25">
        <f t="shared" si="0"/>
        <v>0</v>
      </c>
      <c r="J32" s="26">
        <f t="shared" si="1"/>
        <v>0</v>
      </c>
      <c r="K32" s="46">
        <f t="shared" si="2"/>
        <v>298</v>
      </c>
      <c r="L32" s="47">
        <v>247</v>
      </c>
      <c r="M32" s="28">
        <f t="shared" si="3"/>
        <v>82.885906040268452</v>
      </c>
      <c r="N32" s="27">
        <f t="shared" si="4"/>
        <v>2</v>
      </c>
      <c r="O32" s="42"/>
      <c r="P32" s="42"/>
      <c r="Q32" s="29">
        <f t="shared" si="5"/>
        <v>2</v>
      </c>
    </row>
    <row r="33" spans="1:17">
      <c r="A33" s="24">
        <v>26</v>
      </c>
      <c r="B33" s="44" t="s">
        <v>60</v>
      </c>
      <c r="C33" s="43">
        <v>1226</v>
      </c>
      <c r="D33" s="45">
        <v>3304984</v>
      </c>
      <c r="E33" s="41"/>
      <c r="F33" s="41"/>
      <c r="G33" s="41"/>
      <c r="H33" s="41"/>
      <c r="I33" s="25">
        <f t="shared" si="0"/>
        <v>0</v>
      </c>
      <c r="J33" s="26">
        <f t="shared" si="1"/>
        <v>0</v>
      </c>
      <c r="K33" s="46">
        <f t="shared" si="2"/>
        <v>298</v>
      </c>
      <c r="L33" s="47">
        <v>247</v>
      </c>
      <c r="M33" s="28">
        <f t="shared" si="3"/>
        <v>82.885906040268452</v>
      </c>
      <c r="N33" s="27">
        <f t="shared" si="4"/>
        <v>2</v>
      </c>
      <c r="O33" s="42"/>
      <c r="P33" s="42"/>
      <c r="Q33" s="29">
        <f t="shared" si="5"/>
        <v>2</v>
      </c>
    </row>
    <row r="34" spans="1:17">
      <c r="A34" s="24">
        <v>27</v>
      </c>
      <c r="B34" s="44" t="s">
        <v>61</v>
      </c>
      <c r="C34" s="43">
        <v>1227</v>
      </c>
      <c r="D34" s="45">
        <v>3304985</v>
      </c>
      <c r="E34" s="41"/>
      <c r="F34" s="41"/>
      <c r="G34" s="41"/>
      <c r="H34" s="41"/>
      <c r="I34" s="25">
        <f t="shared" si="0"/>
        <v>0</v>
      </c>
      <c r="J34" s="26">
        <f t="shared" si="1"/>
        <v>0</v>
      </c>
      <c r="K34" s="46">
        <f t="shared" si="2"/>
        <v>298</v>
      </c>
      <c r="L34" s="47">
        <v>247</v>
      </c>
      <c r="M34" s="28">
        <f t="shared" si="3"/>
        <v>82.885906040268452</v>
      </c>
      <c r="N34" s="27">
        <f t="shared" si="4"/>
        <v>2</v>
      </c>
      <c r="O34" s="42"/>
      <c r="P34" s="42"/>
      <c r="Q34" s="29">
        <f t="shared" si="5"/>
        <v>2</v>
      </c>
    </row>
    <row r="35" spans="1:17" ht="24">
      <c r="A35" s="24">
        <v>28</v>
      </c>
      <c r="B35" s="44" t="s">
        <v>62</v>
      </c>
      <c r="C35" s="43">
        <v>1228</v>
      </c>
      <c r="D35" s="45">
        <v>3304986</v>
      </c>
      <c r="E35" s="41"/>
      <c r="F35" s="41"/>
      <c r="G35" s="41"/>
      <c r="H35" s="41"/>
      <c r="I35" s="25">
        <f t="shared" si="0"/>
        <v>0</v>
      </c>
      <c r="J35" s="26">
        <f t="shared" si="1"/>
        <v>0</v>
      </c>
      <c r="K35" s="46">
        <f t="shared" si="2"/>
        <v>298</v>
      </c>
      <c r="L35" s="47">
        <v>247</v>
      </c>
      <c r="M35" s="28">
        <f t="shared" si="3"/>
        <v>82.885906040268452</v>
      </c>
      <c r="N35" s="27">
        <f t="shared" si="4"/>
        <v>2</v>
      </c>
      <c r="O35" s="42"/>
      <c r="P35" s="42"/>
      <c r="Q35" s="29">
        <f t="shared" si="5"/>
        <v>2</v>
      </c>
    </row>
    <row r="36" spans="1:17">
      <c r="A36" s="24">
        <v>29</v>
      </c>
      <c r="B36" s="44" t="s">
        <v>63</v>
      </c>
      <c r="C36" s="43">
        <v>1229</v>
      </c>
      <c r="D36" s="45">
        <v>3304987</v>
      </c>
      <c r="E36" s="41"/>
      <c r="F36" s="41"/>
      <c r="G36" s="41"/>
      <c r="H36" s="41"/>
      <c r="I36" s="25">
        <f t="shared" si="0"/>
        <v>0</v>
      </c>
      <c r="J36" s="26">
        <f t="shared" si="1"/>
        <v>0</v>
      </c>
      <c r="K36" s="46">
        <f t="shared" si="2"/>
        <v>298</v>
      </c>
      <c r="L36" s="47">
        <v>247</v>
      </c>
      <c r="M36" s="28">
        <f t="shared" si="3"/>
        <v>82.885906040268452</v>
      </c>
      <c r="N36" s="27">
        <f t="shared" si="4"/>
        <v>2</v>
      </c>
      <c r="O36" s="42"/>
      <c r="P36" s="42"/>
      <c r="Q36" s="29">
        <f t="shared" si="5"/>
        <v>2</v>
      </c>
    </row>
    <row r="37" spans="1:17">
      <c r="A37" s="24">
        <v>30</v>
      </c>
      <c r="B37" s="44" t="s">
        <v>63</v>
      </c>
      <c r="C37" s="43">
        <v>1230</v>
      </c>
      <c r="D37" s="45">
        <v>3304988</v>
      </c>
      <c r="E37" s="41"/>
      <c r="F37" s="41"/>
      <c r="G37" s="41"/>
      <c r="H37" s="41"/>
      <c r="I37" s="25">
        <f t="shared" si="0"/>
        <v>0</v>
      </c>
      <c r="J37" s="26">
        <f t="shared" si="1"/>
        <v>0</v>
      </c>
      <c r="K37" s="46">
        <f t="shared" si="2"/>
        <v>298</v>
      </c>
      <c r="L37" s="47">
        <v>247</v>
      </c>
      <c r="M37" s="28">
        <f t="shared" si="3"/>
        <v>82.885906040268452</v>
      </c>
      <c r="N37" s="27">
        <f t="shared" si="4"/>
        <v>2</v>
      </c>
      <c r="O37" s="42"/>
      <c r="P37" s="42"/>
      <c r="Q37" s="29">
        <f t="shared" si="5"/>
        <v>2</v>
      </c>
    </row>
    <row r="38" spans="1:17">
      <c r="A38" s="24">
        <v>31</v>
      </c>
      <c r="B38" s="44"/>
      <c r="C38" s="43"/>
      <c r="D38" s="45"/>
      <c r="E38" s="41"/>
      <c r="F38" s="41"/>
      <c r="G38" s="41"/>
      <c r="H38" s="41"/>
      <c r="I38" s="25" t="str">
        <f t="shared" si="0"/>
        <v/>
      </c>
      <c r="J38" s="26" t="str">
        <f t="shared" si="1"/>
        <v/>
      </c>
      <c r="K38" s="46" t="str">
        <f t="shared" si="2"/>
        <v/>
      </c>
      <c r="L38" s="47"/>
      <c r="M38" s="28" t="str">
        <f t="shared" si="3"/>
        <v/>
      </c>
      <c r="N38" s="27" t="str">
        <f t="shared" si="4"/>
        <v/>
      </c>
      <c r="O38" s="42"/>
      <c r="P38" s="42"/>
      <c r="Q38" s="29" t="str">
        <f t="shared" si="5"/>
        <v/>
      </c>
    </row>
    <row r="39" spans="1:17">
      <c r="A39" s="24">
        <v>32</v>
      </c>
      <c r="B39" s="44"/>
      <c r="C39" s="43"/>
      <c r="D39" s="45"/>
      <c r="E39" s="41"/>
      <c r="F39" s="41"/>
      <c r="G39" s="41"/>
      <c r="H39" s="41"/>
      <c r="I39" s="25" t="str">
        <f t="shared" si="0"/>
        <v/>
      </c>
      <c r="J39" s="26" t="str">
        <f t="shared" si="1"/>
        <v/>
      </c>
      <c r="K39" s="46" t="str">
        <f t="shared" si="2"/>
        <v/>
      </c>
      <c r="L39" s="47"/>
      <c r="M39" s="28" t="str">
        <f t="shared" si="3"/>
        <v/>
      </c>
      <c r="N39" s="27" t="str">
        <f t="shared" si="4"/>
        <v/>
      </c>
      <c r="O39" s="42"/>
      <c r="P39" s="42"/>
      <c r="Q39" s="29" t="str">
        <f t="shared" si="5"/>
        <v/>
      </c>
    </row>
    <row r="40" spans="1:17">
      <c r="A40" s="24">
        <v>33</v>
      </c>
      <c r="B40" s="44"/>
      <c r="C40" s="43"/>
      <c r="D40" s="45"/>
      <c r="E40" s="41"/>
      <c r="F40" s="41"/>
      <c r="G40" s="41"/>
      <c r="H40" s="41"/>
      <c r="I40" s="25" t="str">
        <f t="shared" si="0"/>
        <v/>
      </c>
      <c r="J40" s="26" t="str">
        <f t="shared" si="1"/>
        <v/>
      </c>
      <c r="K40" s="46" t="str">
        <f t="shared" si="2"/>
        <v/>
      </c>
      <c r="L40" s="47"/>
      <c r="M40" s="28" t="str">
        <f t="shared" si="3"/>
        <v/>
      </c>
      <c r="N40" s="27" t="str">
        <f t="shared" si="4"/>
        <v/>
      </c>
      <c r="O40" s="42"/>
      <c r="P40" s="42"/>
      <c r="Q40" s="29" t="str">
        <f t="shared" si="5"/>
        <v/>
      </c>
    </row>
    <row r="41" spans="1:17">
      <c r="A41" s="24">
        <v>34</v>
      </c>
      <c r="B41" s="44"/>
      <c r="C41" s="43"/>
      <c r="D41" s="45"/>
      <c r="E41" s="41"/>
      <c r="F41" s="41"/>
      <c r="G41" s="41"/>
      <c r="H41" s="41"/>
      <c r="I41" s="25" t="str">
        <f t="shared" si="0"/>
        <v/>
      </c>
      <c r="J41" s="26" t="str">
        <f t="shared" si="1"/>
        <v/>
      </c>
      <c r="K41" s="46" t="str">
        <f t="shared" si="2"/>
        <v/>
      </c>
      <c r="L41" s="47"/>
      <c r="M41" s="28" t="str">
        <f t="shared" si="3"/>
        <v/>
      </c>
      <c r="N41" s="27" t="str">
        <f t="shared" si="4"/>
        <v/>
      </c>
      <c r="O41" s="42"/>
      <c r="P41" s="42"/>
      <c r="Q41" s="29" t="str">
        <f t="shared" si="5"/>
        <v/>
      </c>
    </row>
    <row r="42" spans="1:17">
      <c r="A42" s="24">
        <v>35</v>
      </c>
      <c r="B42" s="44"/>
      <c r="C42" s="43"/>
      <c r="D42" s="45"/>
      <c r="E42" s="41"/>
      <c r="F42" s="41"/>
      <c r="G42" s="41"/>
      <c r="H42" s="41"/>
      <c r="I42" s="25" t="str">
        <f t="shared" si="0"/>
        <v/>
      </c>
      <c r="J42" s="26" t="str">
        <f t="shared" si="1"/>
        <v/>
      </c>
      <c r="K42" s="46" t="str">
        <f t="shared" si="2"/>
        <v/>
      </c>
      <c r="L42" s="47"/>
      <c r="M42" s="28" t="str">
        <f t="shared" si="3"/>
        <v/>
      </c>
      <c r="N42" s="27" t="str">
        <f t="shared" si="4"/>
        <v/>
      </c>
      <c r="O42" s="42"/>
      <c r="P42" s="42"/>
      <c r="Q42" s="29" t="str">
        <f t="shared" si="5"/>
        <v/>
      </c>
    </row>
    <row r="43" spans="1:17">
      <c r="A43" s="24">
        <v>36</v>
      </c>
      <c r="B43" s="44"/>
      <c r="C43" s="43"/>
      <c r="D43" s="45"/>
      <c r="E43" s="41"/>
      <c r="F43" s="41"/>
      <c r="G43" s="41"/>
      <c r="H43" s="41"/>
      <c r="I43" s="25" t="str">
        <f t="shared" si="0"/>
        <v/>
      </c>
      <c r="J43" s="26" t="str">
        <f t="shared" si="1"/>
        <v/>
      </c>
      <c r="K43" s="46" t="str">
        <f t="shared" si="2"/>
        <v/>
      </c>
      <c r="L43" s="47"/>
      <c r="M43" s="28" t="str">
        <f t="shared" si="3"/>
        <v/>
      </c>
      <c r="N43" s="27" t="str">
        <f t="shared" si="4"/>
        <v/>
      </c>
      <c r="O43" s="42"/>
      <c r="P43" s="42"/>
      <c r="Q43" s="29" t="str">
        <f t="shared" si="5"/>
        <v/>
      </c>
    </row>
    <row r="44" spans="1:17">
      <c r="A44" s="24">
        <v>37</v>
      </c>
      <c r="B44" s="44"/>
      <c r="C44" s="43"/>
      <c r="D44" s="45"/>
      <c r="E44" s="41"/>
      <c r="F44" s="41"/>
      <c r="G44" s="41"/>
      <c r="H44" s="41"/>
      <c r="I44" s="25" t="str">
        <f t="shared" si="0"/>
        <v/>
      </c>
      <c r="J44" s="26" t="str">
        <f t="shared" si="1"/>
        <v/>
      </c>
      <c r="K44" s="46" t="str">
        <f t="shared" si="2"/>
        <v/>
      </c>
      <c r="L44" s="47"/>
      <c r="M44" s="28" t="str">
        <f t="shared" si="3"/>
        <v/>
      </c>
      <c r="N44" s="27" t="str">
        <f t="shared" si="4"/>
        <v/>
      </c>
      <c r="O44" s="42"/>
      <c r="P44" s="42"/>
      <c r="Q44" s="29" t="str">
        <f t="shared" si="5"/>
        <v/>
      </c>
    </row>
    <row r="45" spans="1:17">
      <c r="A45" s="24">
        <v>38</v>
      </c>
      <c r="B45" s="44"/>
      <c r="C45" s="43"/>
      <c r="D45" s="45"/>
      <c r="E45" s="41"/>
      <c r="F45" s="41"/>
      <c r="G45" s="41"/>
      <c r="H45" s="41"/>
      <c r="I45" s="25" t="str">
        <f t="shared" si="0"/>
        <v/>
      </c>
      <c r="J45" s="26" t="str">
        <f t="shared" si="1"/>
        <v/>
      </c>
      <c r="K45" s="46" t="str">
        <f t="shared" si="2"/>
        <v/>
      </c>
      <c r="L45" s="47"/>
      <c r="M45" s="28" t="str">
        <f t="shared" si="3"/>
        <v/>
      </c>
      <c r="N45" s="27" t="str">
        <f t="shared" si="4"/>
        <v/>
      </c>
      <c r="O45" s="42"/>
      <c r="P45" s="42"/>
      <c r="Q45" s="29" t="str">
        <f t="shared" si="5"/>
        <v/>
      </c>
    </row>
    <row r="46" spans="1:17">
      <c r="A46" s="24">
        <v>39</v>
      </c>
      <c r="B46" s="44"/>
      <c r="C46" s="43"/>
      <c r="D46" s="45"/>
      <c r="E46" s="41"/>
      <c r="F46" s="41"/>
      <c r="G46" s="41"/>
      <c r="H46" s="41"/>
      <c r="I46" s="25" t="str">
        <f t="shared" si="0"/>
        <v/>
      </c>
      <c r="J46" s="26" t="str">
        <f t="shared" si="1"/>
        <v/>
      </c>
      <c r="K46" s="46" t="str">
        <f t="shared" si="2"/>
        <v/>
      </c>
      <c r="L46" s="47"/>
      <c r="M46" s="28" t="str">
        <f t="shared" si="3"/>
        <v/>
      </c>
      <c r="N46" s="27" t="str">
        <f t="shared" si="4"/>
        <v/>
      </c>
      <c r="O46" s="42"/>
      <c r="P46" s="42"/>
      <c r="Q46" s="29" t="str">
        <f t="shared" si="5"/>
        <v/>
      </c>
    </row>
    <row r="47" spans="1:17">
      <c r="A47" s="24">
        <v>40</v>
      </c>
      <c r="B47" s="44"/>
      <c r="C47" s="43"/>
      <c r="D47" s="45"/>
      <c r="E47" s="41"/>
      <c r="F47" s="41"/>
      <c r="G47" s="41"/>
      <c r="H47" s="41"/>
      <c r="I47" s="25" t="str">
        <f t="shared" si="0"/>
        <v/>
      </c>
      <c r="J47" s="26" t="str">
        <f t="shared" si="1"/>
        <v/>
      </c>
      <c r="K47" s="46" t="str">
        <f t="shared" si="2"/>
        <v/>
      </c>
      <c r="L47" s="47"/>
      <c r="M47" s="28" t="str">
        <f t="shared" si="3"/>
        <v/>
      </c>
      <c r="N47" s="27" t="str">
        <f t="shared" si="4"/>
        <v/>
      </c>
      <c r="O47" s="42"/>
      <c r="P47" s="42"/>
      <c r="Q47" s="29" t="str">
        <f t="shared" si="5"/>
        <v/>
      </c>
    </row>
    <row r="48" spans="1:17">
      <c r="A48" s="24">
        <v>41</v>
      </c>
      <c r="B48" s="44"/>
      <c r="C48" s="43"/>
      <c r="D48" s="45"/>
      <c r="E48" s="41"/>
      <c r="F48" s="41"/>
      <c r="G48" s="41"/>
      <c r="H48" s="41"/>
      <c r="I48" s="25" t="str">
        <f t="shared" si="0"/>
        <v/>
      </c>
      <c r="J48" s="26" t="str">
        <f t="shared" si="1"/>
        <v/>
      </c>
      <c r="K48" s="46" t="str">
        <f t="shared" si="2"/>
        <v/>
      </c>
      <c r="L48" s="47"/>
      <c r="M48" s="28" t="str">
        <f t="shared" si="3"/>
        <v/>
      </c>
      <c r="N48" s="27" t="str">
        <f t="shared" si="4"/>
        <v/>
      </c>
      <c r="O48" s="42"/>
      <c r="P48" s="42"/>
      <c r="Q48" s="29" t="str">
        <f t="shared" si="5"/>
        <v/>
      </c>
    </row>
    <row r="49" spans="1:17">
      <c r="A49" s="24">
        <v>42</v>
      </c>
      <c r="B49" s="44"/>
      <c r="C49" s="43"/>
      <c r="D49" s="45"/>
      <c r="E49" s="41"/>
      <c r="F49" s="41"/>
      <c r="G49" s="41"/>
      <c r="H49" s="41"/>
      <c r="I49" s="25" t="str">
        <f t="shared" si="0"/>
        <v/>
      </c>
      <c r="J49" s="26" t="str">
        <f t="shared" si="1"/>
        <v/>
      </c>
      <c r="K49" s="46" t="str">
        <f t="shared" si="2"/>
        <v/>
      </c>
      <c r="L49" s="47"/>
      <c r="M49" s="28" t="str">
        <f t="shared" si="3"/>
        <v/>
      </c>
      <c r="N49" s="27" t="str">
        <f t="shared" si="4"/>
        <v/>
      </c>
      <c r="O49" s="42"/>
      <c r="P49" s="42"/>
      <c r="Q49" s="29" t="str">
        <f t="shared" si="5"/>
        <v/>
      </c>
    </row>
    <row r="50" spans="1:17">
      <c r="A50" s="24">
        <v>43</v>
      </c>
      <c r="B50" s="44"/>
      <c r="C50" s="43"/>
      <c r="D50" s="45"/>
      <c r="E50" s="41"/>
      <c r="F50" s="41"/>
      <c r="G50" s="41"/>
      <c r="H50" s="41"/>
      <c r="I50" s="25" t="str">
        <f t="shared" si="0"/>
        <v/>
      </c>
      <c r="J50" s="26" t="str">
        <f t="shared" si="1"/>
        <v/>
      </c>
      <c r="K50" s="46" t="str">
        <f t="shared" si="2"/>
        <v/>
      </c>
      <c r="L50" s="47"/>
      <c r="M50" s="28" t="str">
        <f t="shared" si="3"/>
        <v/>
      </c>
      <c r="N50" s="27" t="str">
        <f t="shared" si="4"/>
        <v/>
      </c>
      <c r="O50" s="42"/>
      <c r="P50" s="42"/>
      <c r="Q50" s="29" t="str">
        <f t="shared" si="5"/>
        <v/>
      </c>
    </row>
    <row r="51" spans="1:17">
      <c r="A51" s="24">
        <v>44</v>
      </c>
      <c r="B51" s="44"/>
      <c r="C51" s="43"/>
      <c r="D51" s="45"/>
      <c r="E51" s="41"/>
      <c r="F51" s="41"/>
      <c r="G51" s="41"/>
      <c r="H51" s="41"/>
      <c r="I51" s="25" t="str">
        <f t="shared" si="0"/>
        <v/>
      </c>
      <c r="J51" s="26" t="str">
        <f t="shared" si="1"/>
        <v/>
      </c>
      <c r="K51" s="46" t="str">
        <f t="shared" si="2"/>
        <v/>
      </c>
      <c r="L51" s="47"/>
      <c r="M51" s="28" t="str">
        <f t="shared" si="3"/>
        <v/>
      </c>
      <c r="N51" s="27" t="str">
        <f t="shared" si="4"/>
        <v/>
      </c>
      <c r="O51" s="42"/>
      <c r="P51" s="42"/>
      <c r="Q51" s="29" t="str">
        <f t="shared" si="5"/>
        <v/>
      </c>
    </row>
    <row r="52" spans="1:17">
      <c r="A52" s="24">
        <v>45</v>
      </c>
      <c r="B52" s="44"/>
      <c r="C52" s="43"/>
      <c r="D52" s="45"/>
      <c r="E52" s="41"/>
      <c r="F52" s="41"/>
      <c r="G52" s="41"/>
      <c r="H52" s="41"/>
      <c r="I52" s="25" t="str">
        <f t="shared" si="0"/>
        <v/>
      </c>
      <c r="J52" s="26" t="str">
        <f t="shared" si="1"/>
        <v/>
      </c>
      <c r="K52" s="46" t="str">
        <f t="shared" si="2"/>
        <v/>
      </c>
      <c r="L52" s="47"/>
      <c r="M52" s="28" t="str">
        <f t="shared" si="3"/>
        <v/>
      </c>
      <c r="N52" s="27" t="str">
        <f t="shared" si="4"/>
        <v/>
      </c>
      <c r="O52" s="42"/>
      <c r="P52" s="42"/>
      <c r="Q52" s="29" t="str">
        <f t="shared" si="5"/>
        <v/>
      </c>
    </row>
    <row r="53" spans="1:17">
      <c r="A53" s="24">
        <v>46</v>
      </c>
      <c r="B53" s="44"/>
      <c r="C53" s="43"/>
      <c r="D53" s="45"/>
      <c r="E53" s="41"/>
      <c r="F53" s="41"/>
      <c r="G53" s="41"/>
      <c r="H53" s="41"/>
      <c r="I53" s="25" t="str">
        <f t="shared" si="0"/>
        <v/>
      </c>
      <c r="J53" s="26" t="str">
        <f t="shared" si="1"/>
        <v/>
      </c>
      <c r="K53" s="46" t="str">
        <f t="shared" si="2"/>
        <v/>
      </c>
      <c r="L53" s="47"/>
      <c r="M53" s="28" t="str">
        <f t="shared" si="3"/>
        <v/>
      </c>
      <c r="N53" s="27" t="str">
        <f t="shared" si="4"/>
        <v/>
      </c>
      <c r="O53" s="42"/>
      <c r="P53" s="42"/>
      <c r="Q53" s="29" t="str">
        <f t="shared" si="5"/>
        <v/>
      </c>
    </row>
    <row r="54" spans="1:17">
      <c r="A54" s="24">
        <v>47</v>
      </c>
      <c r="B54" s="44"/>
      <c r="C54" s="43"/>
      <c r="D54" s="45"/>
      <c r="E54" s="41"/>
      <c r="F54" s="41"/>
      <c r="G54" s="41"/>
      <c r="H54" s="41"/>
      <c r="I54" s="25" t="str">
        <f t="shared" si="0"/>
        <v/>
      </c>
      <c r="J54" s="26" t="str">
        <f t="shared" si="1"/>
        <v/>
      </c>
      <c r="K54" s="46" t="str">
        <f t="shared" si="2"/>
        <v/>
      </c>
      <c r="L54" s="47"/>
      <c r="M54" s="28" t="str">
        <f t="shared" si="3"/>
        <v/>
      </c>
      <c r="N54" s="27" t="str">
        <f t="shared" si="4"/>
        <v/>
      </c>
      <c r="O54" s="42"/>
      <c r="P54" s="42"/>
      <c r="Q54" s="29" t="str">
        <f t="shared" si="5"/>
        <v/>
      </c>
    </row>
    <row r="55" spans="1:17">
      <c r="A55" s="24">
        <v>48</v>
      </c>
      <c r="B55" s="44"/>
      <c r="C55" s="43"/>
      <c r="D55" s="45"/>
      <c r="E55" s="41"/>
      <c r="F55" s="41"/>
      <c r="G55" s="41"/>
      <c r="H55" s="41"/>
      <c r="I55" s="25" t="str">
        <f t="shared" si="0"/>
        <v/>
      </c>
      <c r="J55" s="26" t="str">
        <f t="shared" si="1"/>
        <v/>
      </c>
      <c r="K55" s="46" t="str">
        <f t="shared" si="2"/>
        <v/>
      </c>
      <c r="L55" s="47"/>
      <c r="M55" s="28" t="str">
        <f t="shared" si="3"/>
        <v/>
      </c>
      <c r="N55" s="27" t="str">
        <f t="shared" si="4"/>
        <v/>
      </c>
      <c r="O55" s="42"/>
      <c r="P55" s="42"/>
      <c r="Q55" s="29" t="str">
        <f t="shared" si="5"/>
        <v/>
      </c>
    </row>
    <row r="56" spans="1:17">
      <c r="A56" s="24">
        <v>49</v>
      </c>
      <c r="B56" s="44"/>
      <c r="C56" s="43"/>
      <c r="D56" s="45"/>
      <c r="E56" s="41"/>
      <c r="F56" s="41"/>
      <c r="G56" s="41"/>
      <c r="H56" s="41"/>
      <c r="I56" s="25" t="str">
        <f t="shared" si="0"/>
        <v/>
      </c>
      <c r="J56" s="26" t="str">
        <f t="shared" si="1"/>
        <v/>
      </c>
      <c r="K56" s="46" t="str">
        <f t="shared" si="2"/>
        <v/>
      </c>
      <c r="L56" s="47"/>
      <c r="M56" s="28" t="str">
        <f t="shared" si="3"/>
        <v/>
      </c>
      <c r="N56" s="27" t="str">
        <f t="shared" si="4"/>
        <v/>
      </c>
      <c r="O56" s="42"/>
      <c r="P56" s="42"/>
      <c r="Q56" s="29" t="str">
        <f t="shared" si="5"/>
        <v/>
      </c>
    </row>
    <row r="57" spans="1:17">
      <c r="A57" s="24">
        <v>50</v>
      </c>
      <c r="B57" s="44"/>
      <c r="C57" s="43"/>
      <c r="D57" s="45"/>
      <c r="E57" s="41"/>
      <c r="F57" s="41"/>
      <c r="G57" s="41"/>
      <c r="H57" s="41"/>
      <c r="I57" s="25" t="str">
        <f t="shared" si="0"/>
        <v/>
      </c>
      <c r="J57" s="26" t="str">
        <f t="shared" si="1"/>
        <v/>
      </c>
      <c r="K57" s="46" t="str">
        <f t="shared" si="2"/>
        <v/>
      </c>
      <c r="L57" s="47"/>
      <c r="M57" s="28" t="str">
        <f t="shared" si="3"/>
        <v/>
      </c>
      <c r="N57" s="27" t="str">
        <f t="shared" si="4"/>
        <v/>
      </c>
      <c r="O57" s="42"/>
      <c r="P57" s="42"/>
      <c r="Q57" s="29" t="str">
        <f t="shared" si="5"/>
        <v/>
      </c>
    </row>
    <row r="58" spans="1:17">
      <c r="A58" s="24">
        <v>51</v>
      </c>
      <c r="B58" s="44"/>
      <c r="C58" s="43"/>
      <c r="D58" s="45"/>
      <c r="E58" s="41"/>
      <c r="F58" s="41"/>
      <c r="G58" s="41"/>
      <c r="H58" s="41"/>
      <c r="I58" s="25" t="str">
        <f t="shared" si="0"/>
        <v/>
      </c>
      <c r="J58" s="26" t="str">
        <f t="shared" si="1"/>
        <v/>
      </c>
      <c r="K58" s="46" t="str">
        <f t="shared" si="2"/>
        <v/>
      </c>
      <c r="L58" s="47"/>
      <c r="M58" s="28" t="str">
        <f t="shared" si="3"/>
        <v/>
      </c>
      <c r="N58" s="27" t="str">
        <f t="shared" si="4"/>
        <v/>
      </c>
      <c r="O58" s="42"/>
      <c r="P58" s="42"/>
      <c r="Q58" s="29" t="str">
        <f t="shared" si="5"/>
        <v/>
      </c>
    </row>
    <row r="59" spans="1:17">
      <c r="A59" s="24">
        <v>52</v>
      </c>
      <c r="B59" s="44"/>
      <c r="C59" s="43"/>
      <c r="D59" s="45"/>
      <c r="E59" s="41"/>
      <c r="F59" s="41"/>
      <c r="G59" s="41"/>
      <c r="H59" s="41"/>
      <c r="I59" s="25" t="str">
        <f t="shared" si="0"/>
        <v/>
      </c>
      <c r="J59" s="26" t="str">
        <f t="shared" si="1"/>
        <v/>
      </c>
      <c r="K59" s="46" t="str">
        <f t="shared" si="2"/>
        <v/>
      </c>
      <c r="L59" s="47"/>
      <c r="M59" s="28" t="str">
        <f t="shared" si="3"/>
        <v/>
      </c>
      <c r="N59" s="27" t="str">
        <f t="shared" si="4"/>
        <v/>
      </c>
      <c r="O59" s="42"/>
      <c r="P59" s="42"/>
      <c r="Q59" s="29" t="str">
        <f t="shared" si="5"/>
        <v/>
      </c>
    </row>
    <row r="60" spans="1:17">
      <c r="A60" s="24">
        <v>53</v>
      </c>
      <c r="B60" s="44"/>
      <c r="C60" s="43"/>
      <c r="D60" s="45"/>
      <c r="E60" s="41"/>
      <c r="F60" s="41"/>
      <c r="G60" s="41"/>
      <c r="H60" s="41"/>
      <c r="I60" s="25" t="str">
        <f t="shared" si="0"/>
        <v/>
      </c>
      <c r="J60" s="26" t="str">
        <f t="shared" si="1"/>
        <v/>
      </c>
      <c r="K60" s="46" t="str">
        <f t="shared" si="2"/>
        <v/>
      </c>
      <c r="L60" s="47"/>
      <c r="M60" s="28" t="str">
        <f t="shared" si="3"/>
        <v/>
      </c>
      <c r="N60" s="27" t="str">
        <f t="shared" si="4"/>
        <v/>
      </c>
      <c r="O60" s="42"/>
      <c r="P60" s="42"/>
      <c r="Q60" s="29" t="str">
        <f t="shared" si="5"/>
        <v/>
      </c>
    </row>
    <row r="61" spans="1:17">
      <c r="A61" s="24">
        <v>54</v>
      </c>
      <c r="B61" s="44"/>
      <c r="C61" s="43"/>
      <c r="D61" s="45"/>
      <c r="E61" s="41"/>
      <c r="F61" s="41"/>
      <c r="G61" s="41"/>
      <c r="H61" s="41"/>
      <c r="I61" s="25" t="str">
        <f t="shared" si="0"/>
        <v/>
      </c>
      <c r="J61" s="26" t="str">
        <f t="shared" si="1"/>
        <v/>
      </c>
      <c r="K61" s="46" t="str">
        <f t="shared" si="2"/>
        <v/>
      </c>
      <c r="L61" s="47"/>
      <c r="M61" s="28" t="str">
        <f t="shared" si="3"/>
        <v/>
      </c>
      <c r="N61" s="27" t="str">
        <f t="shared" si="4"/>
        <v/>
      </c>
      <c r="O61" s="42"/>
      <c r="P61" s="42"/>
      <c r="Q61" s="29" t="str">
        <f t="shared" si="5"/>
        <v/>
      </c>
    </row>
    <row r="62" spans="1:17">
      <c r="A62" s="24">
        <v>55</v>
      </c>
      <c r="B62" s="44"/>
      <c r="C62" s="43"/>
      <c r="D62" s="45"/>
      <c r="E62" s="41"/>
      <c r="F62" s="41"/>
      <c r="G62" s="41"/>
      <c r="H62" s="41"/>
      <c r="I62" s="25" t="str">
        <f t="shared" si="0"/>
        <v/>
      </c>
      <c r="J62" s="26" t="str">
        <f t="shared" si="1"/>
        <v/>
      </c>
      <c r="K62" s="46" t="str">
        <f t="shared" si="2"/>
        <v/>
      </c>
      <c r="L62" s="47"/>
      <c r="M62" s="28" t="str">
        <f t="shared" si="3"/>
        <v/>
      </c>
      <c r="N62" s="27" t="str">
        <f t="shared" si="4"/>
        <v/>
      </c>
      <c r="O62" s="42"/>
      <c r="P62" s="42"/>
      <c r="Q62" s="29" t="str">
        <f t="shared" si="5"/>
        <v/>
      </c>
    </row>
    <row r="63" spans="1:17">
      <c r="A63" s="24">
        <v>56</v>
      </c>
      <c r="B63" s="44"/>
      <c r="C63" s="43"/>
      <c r="D63" s="45"/>
      <c r="E63" s="41"/>
      <c r="F63" s="41"/>
      <c r="G63" s="41"/>
      <c r="H63" s="41"/>
      <c r="I63" s="25" t="str">
        <f t="shared" si="0"/>
        <v/>
      </c>
      <c r="J63" s="26" t="str">
        <f t="shared" si="1"/>
        <v/>
      </c>
      <c r="K63" s="46" t="str">
        <f t="shared" si="2"/>
        <v/>
      </c>
      <c r="L63" s="47"/>
      <c r="M63" s="28" t="str">
        <f t="shared" si="3"/>
        <v/>
      </c>
      <c r="N63" s="27" t="str">
        <f t="shared" si="4"/>
        <v/>
      </c>
      <c r="O63" s="42"/>
      <c r="P63" s="42"/>
      <c r="Q63" s="29" t="str">
        <f t="shared" si="5"/>
        <v/>
      </c>
    </row>
    <row r="64" spans="1:17">
      <c r="A64" s="24">
        <v>57</v>
      </c>
      <c r="B64" s="44"/>
      <c r="C64" s="43"/>
      <c r="D64" s="45"/>
      <c r="E64" s="41"/>
      <c r="F64" s="41"/>
      <c r="G64" s="41"/>
      <c r="H64" s="41"/>
      <c r="I64" s="25" t="str">
        <f t="shared" si="0"/>
        <v/>
      </c>
      <c r="J64" s="26" t="str">
        <f t="shared" si="1"/>
        <v/>
      </c>
      <c r="K64" s="46" t="str">
        <f t="shared" si="2"/>
        <v/>
      </c>
      <c r="L64" s="47"/>
      <c r="M64" s="28" t="str">
        <f t="shared" si="3"/>
        <v/>
      </c>
      <c r="N64" s="27" t="str">
        <f t="shared" si="4"/>
        <v/>
      </c>
      <c r="O64" s="42"/>
      <c r="P64" s="42"/>
      <c r="Q64" s="29" t="str">
        <f t="shared" si="5"/>
        <v/>
      </c>
    </row>
    <row r="65" spans="1:17">
      <c r="A65" s="24">
        <v>58</v>
      </c>
      <c r="B65" s="44"/>
      <c r="C65" s="43"/>
      <c r="D65" s="45"/>
      <c r="E65" s="41"/>
      <c r="F65" s="41"/>
      <c r="G65" s="41"/>
      <c r="H65" s="41"/>
      <c r="I65" s="25" t="str">
        <f t="shared" si="0"/>
        <v/>
      </c>
      <c r="J65" s="26" t="str">
        <f t="shared" si="1"/>
        <v/>
      </c>
      <c r="K65" s="46" t="str">
        <f t="shared" si="2"/>
        <v/>
      </c>
      <c r="L65" s="47"/>
      <c r="M65" s="28" t="str">
        <f t="shared" si="3"/>
        <v/>
      </c>
      <c r="N65" s="27" t="str">
        <f t="shared" si="4"/>
        <v/>
      </c>
      <c r="O65" s="42"/>
      <c r="P65" s="42"/>
      <c r="Q65" s="29" t="str">
        <f t="shared" si="5"/>
        <v/>
      </c>
    </row>
    <row r="66" spans="1:17">
      <c r="A66" s="24">
        <v>59</v>
      </c>
      <c r="B66" s="44"/>
      <c r="C66" s="43"/>
      <c r="D66" s="45"/>
      <c r="E66" s="41"/>
      <c r="F66" s="41"/>
      <c r="G66" s="41"/>
      <c r="H66" s="41"/>
      <c r="I66" s="25" t="str">
        <f t="shared" si="0"/>
        <v/>
      </c>
      <c r="J66" s="26" t="str">
        <f t="shared" si="1"/>
        <v/>
      </c>
      <c r="K66" s="46" t="str">
        <f t="shared" si="2"/>
        <v/>
      </c>
      <c r="L66" s="47"/>
      <c r="M66" s="28" t="str">
        <f t="shared" si="3"/>
        <v/>
      </c>
      <c r="N66" s="27" t="str">
        <f t="shared" si="4"/>
        <v/>
      </c>
      <c r="O66" s="42"/>
      <c r="P66" s="42"/>
      <c r="Q66" s="29" t="str">
        <f t="shared" si="5"/>
        <v/>
      </c>
    </row>
    <row r="67" spans="1:17">
      <c r="A67" s="24">
        <v>60</v>
      </c>
      <c r="B67" s="44"/>
      <c r="C67" s="43"/>
      <c r="D67" s="45"/>
      <c r="E67" s="41"/>
      <c r="F67" s="41"/>
      <c r="G67" s="41"/>
      <c r="H67" s="41"/>
      <c r="I67" s="25" t="str">
        <f t="shared" si="0"/>
        <v/>
      </c>
      <c r="J67" s="26" t="str">
        <f t="shared" si="1"/>
        <v/>
      </c>
      <c r="K67" s="46" t="str">
        <f t="shared" si="2"/>
        <v/>
      </c>
      <c r="L67" s="47"/>
      <c r="M67" s="28" t="str">
        <f t="shared" si="3"/>
        <v/>
      </c>
      <c r="N67" s="27" t="str">
        <f t="shared" si="4"/>
        <v/>
      </c>
      <c r="O67" s="42"/>
      <c r="P67" s="42"/>
      <c r="Q67" s="29" t="str">
        <f t="shared" si="5"/>
        <v/>
      </c>
    </row>
    <row r="68" spans="1:17">
      <c r="A68" s="24">
        <v>61</v>
      </c>
      <c r="B68" s="44"/>
      <c r="C68" s="43"/>
      <c r="D68" s="45"/>
      <c r="E68" s="41"/>
      <c r="F68" s="41"/>
      <c r="G68" s="41"/>
      <c r="H68" s="41"/>
      <c r="I68" s="25" t="str">
        <f t="shared" si="0"/>
        <v/>
      </c>
      <c r="J68" s="26" t="str">
        <f t="shared" si="1"/>
        <v/>
      </c>
      <c r="K68" s="46" t="str">
        <f t="shared" si="2"/>
        <v/>
      </c>
      <c r="L68" s="47"/>
      <c r="M68" s="28" t="str">
        <f t="shared" si="3"/>
        <v/>
      </c>
      <c r="N68" s="27" t="str">
        <f t="shared" si="4"/>
        <v/>
      </c>
      <c r="O68" s="42"/>
      <c r="P68" s="42"/>
      <c r="Q68" s="29" t="str">
        <f t="shared" si="5"/>
        <v/>
      </c>
    </row>
    <row r="69" spans="1:17">
      <c r="A69" s="24">
        <v>62</v>
      </c>
      <c r="B69" s="44"/>
      <c r="C69" s="43"/>
      <c r="D69" s="45"/>
      <c r="E69" s="41"/>
      <c r="F69" s="41"/>
      <c r="G69" s="41"/>
      <c r="H69" s="41"/>
      <c r="I69" s="25" t="str">
        <f t="shared" si="0"/>
        <v/>
      </c>
      <c r="J69" s="26" t="str">
        <f t="shared" si="1"/>
        <v/>
      </c>
      <c r="K69" s="46" t="str">
        <f t="shared" si="2"/>
        <v/>
      </c>
      <c r="L69" s="47"/>
      <c r="M69" s="28" t="str">
        <f t="shared" si="3"/>
        <v/>
      </c>
      <c r="N69" s="27" t="str">
        <f t="shared" si="4"/>
        <v/>
      </c>
      <c r="O69" s="42"/>
      <c r="P69" s="42"/>
      <c r="Q69" s="29" t="str">
        <f t="shared" si="5"/>
        <v/>
      </c>
    </row>
    <row r="70" spans="1:17">
      <c r="A70" s="24">
        <v>63</v>
      </c>
      <c r="B70" s="44"/>
      <c r="C70" s="43"/>
      <c r="D70" s="45"/>
      <c r="E70" s="41"/>
      <c r="F70" s="41"/>
      <c r="G70" s="41"/>
      <c r="H70" s="41"/>
      <c r="I70" s="25" t="str">
        <f t="shared" si="0"/>
        <v/>
      </c>
      <c r="J70" s="26" t="str">
        <f t="shared" si="1"/>
        <v/>
      </c>
      <c r="K70" s="46" t="str">
        <f t="shared" si="2"/>
        <v/>
      </c>
      <c r="L70" s="47"/>
      <c r="M70" s="28" t="str">
        <f t="shared" si="3"/>
        <v/>
      </c>
      <c r="N70" s="27" t="str">
        <f t="shared" si="4"/>
        <v/>
      </c>
      <c r="O70" s="42"/>
      <c r="P70" s="42"/>
      <c r="Q70" s="29" t="str">
        <f t="shared" si="5"/>
        <v/>
      </c>
    </row>
    <row r="71" spans="1:17">
      <c r="A71" s="24">
        <v>64</v>
      </c>
      <c r="B71" s="44"/>
      <c r="C71" s="43"/>
      <c r="D71" s="45"/>
      <c r="E71" s="41"/>
      <c r="F71" s="41"/>
      <c r="G71" s="41"/>
      <c r="H71" s="41"/>
      <c r="I71" s="25" t="str">
        <f t="shared" si="0"/>
        <v/>
      </c>
      <c r="J71" s="26" t="str">
        <f t="shared" si="1"/>
        <v/>
      </c>
      <c r="K71" s="46" t="str">
        <f t="shared" si="2"/>
        <v/>
      </c>
      <c r="L71" s="47"/>
      <c r="M71" s="28" t="str">
        <f t="shared" si="3"/>
        <v/>
      </c>
      <c r="N71" s="27" t="str">
        <f t="shared" si="4"/>
        <v/>
      </c>
      <c r="O71" s="42"/>
      <c r="P71" s="42"/>
      <c r="Q71" s="29" t="str">
        <f t="shared" si="5"/>
        <v/>
      </c>
    </row>
    <row r="72" spans="1:17">
      <c r="A72" s="24">
        <v>65</v>
      </c>
      <c r="B72" s="44"/>
      <c r="C72" s="43"/>
      <c r="D72" s="45"/>
      <c r="E72" s="41"/>
      <c r="F72" s="41"/>
      <c r="G72" s="41"/>
      <c r="H72" s="41"/>
      <c r="I72" s="25" t="str">
        <f t="shared" si="0"/>
        <v/>
      </c>
      <c r="J72" s="26" t="str">
        <f t="shared" si="1"/>
        <v/>
      </c>
      <c r="K72" s="46" t="str">
        <f t="shared" si="2"/>
        <v/>
      </c>
      <c r="L72" s="47"/>
      <c r="M72" s="28" t="str">
        <f t="shared" si="3"/>
        <v/>
      </c>
      <c r="N72" s="27" t="str">
        <f t="shared" si="4"/>
        <v/>
      </c>
      <c r="O72" s="42"/>
      <c r="P72" s="42"/>
      <c r="Q72" s="29" t="str">
        <f t="shared" si="5"/>
        <v/>
      </c>
    </row>
    <row r="73" spans="1:17">
      <c r="A73" s="24">
        <v>66</v>
      </c>
      <c r="B73" s="44"/>
      <c r="C73" s="43"/>
      <c r="D73" s="45"/>
      <c r="E73" s="41"/>
      <c r="F73" s="41"/>
      <c r="G73" s="41"/>
      <c r="H73" s="41"/>
      <c r="I73" s="25" t="str">
        <f t="shared" ref="I73:I107" si="6">IFERROR(IF(AND(B73=""),"",SUM(E73,G73,F73,H73)),"")</f>
        <v/>
      </c>
      <c r="J73" s="26" t="str">
        <f t="shared" ref="J73:J107" si="7">IFERROR(IF(AND(I73=""),"",ROUNDUP(I73*10%,0)),"")</f>
        <v/>
      </c>
      <c r="K73" s="46" t="str">
        <f t="shared" ref="K73:K107" si="8">IFERROR(IF(AND($M$3=""),"",IF(AND(B73=""),"",$K$6)),"")</f>
        <v/>
      </c>
      <c r="L73" s="47"/>
      <c r="M73" s="28" t="str">
        <f t="shared" ref="M73:M107" si="9">IFERROR(IF(AND($M$3=""),"",IF(AND(B73=""),"",SUM(L73/K73*100))),"")</f>
        <v/>
      </c>
      <c r="N73" s="27" t="str">
        <f t="shared" ref="N73:N107" si="10">IFERROR(IF(AND($M$3=""),"",IF(AND(B73=""),"",IF(AND(M73&gt;85),3,IF(AND(M73&gt;80),2,IF(AND(M73&gt;=75),1,0))))),"")</f>
        <v/>
      </c>
      <c r="O73" s="42"/>
      <c r="P73" s="42"/>
      <c r="Q73" s="29" t="str">
        <f t="shared" ref="Q73:Q107" si="11">IFERROR(IF(AND($M$3=""),"",IF(AND(B73="",J73="",M73="",O73="",P73=""),"",SUM(J73,N73,O73,P73))),"")</f>
        <v/>
      </c>
    </row>
    <row r="74" spans="1:17">
      <c r="A74" s="24">
        <v>67</v>
      </c>
      <c r="B74" s="44"/>
      <c r="C74" s="43"/>
      <c r="D74" s="45"/>
      <c r="E74" s="41"/>
      <c r="F74" s="41"/>
      <c r="G74" s="41"/>
      <c r="H74" s="41"/>
      <c r="I74" s="25" t="str">
        <f t="shared" si="6"/>
        <v/>
      </c>
      <c r="J74" s="26" t="str">
        <f t="shared" si="7"/>
        <v/>
      </c>
      <c r="K74" s="46" t="str">
        <f t="shared" si="8"/>
        <v/>
      </c>
      <c r="L74" s="47"/>
      <c r="M74" s="28" t="str">
        <f t="shared" si="9"/>
        <v/>
      </c>
      <c r="N74" s="27" t="str">
        <f t="shared" si="10"/>
        <v/>
      </c>
      <c r="O74" s="42"/>
      <c r="P74" s="42"/>
      <c r="Q74" s="29" t="str">
        <f t="shared" si="11"/>
        <v/>
      </c>
    </row>
    <row r="75" spans="1:17">
      <c r="A75" s="24">
        <v>68</v>
      </c>
      <c r="B75" s="44"/>
      <c r="C75" s="43"/>
      <c r="D75" s="45"/>
      <c r="E75" s="41"/>
      <c r="F75" s="41"/>
      <c r="G75" s="41"/>
      <c r="H75" s="41"/>
      <c r="I75" s="25" t="str">
        <f t="shared" si="6"/>
        <v/>
      </c>
      <c r="J75" s="26" t="str">
        <f t="shared" si="7"/>
        <v/>
      </c>
      <c r="K75" s="46" t="str">
        <f t="shared" si="8"/>
        <v/>
      </c>
      <c r="L75" s="47"/>
      <c r="M75" s="28" t="str">
        <f t="shared" si="9"/>
        <v/>
      </c>
      <c r="N75" s="27" t="str">
        <f t="shared" si="10"/>
        <v/>
      </c>
      <c r="O75" s="42"/>
      <c r="P75" s="42"/>
      <c r="Q75" s="29" t="str">
        <f t="shared" si="11"/>
        <v/>
      </c>
    </row>
    <row r="76" spans="1:17">
      <c r="A76" s="24">
        <v>69</v>
      </c>
      <c r="B76" s="44"/>
      <c r="C76" s="43"/>
      <c r="D76" s="45"/>
      <c r="E76" s="41"/>
      <c r="F76" s="41"/>
      <c r="G76" s="41"/>
      <c r="H76" s="41"/>
      <c r="I76" s="25" t="str">
        <f t="shared" si="6"/>
        <v/>
      </c>
      <c r="J76" s="26" t="str">
        <f t="shared" si="7"/>
        <v/>
      </c>
      <c r="K76" s="46" t="str">
        <f t="shared" si="8"/>
        <v/>
      </c>
      <c r="L76" s="47"/>
      <c r="M76" s="28" t="str">
        <f t="shared" si="9"/>
        <v/>
      </c>
      <c r="N76" s="27" t="str">
        <f t="shared" si="10"/>
        <v/>
      </c>
      <c r="O76" s="42"/>
      <c r="P76" s="42"/>
      <c r="Q76" s="29" t="str">
        <f t="shared" si="11"/>
        <v/>
      </c>
    </row>
    <row r="77" spans="1:17">
      <c r="A77" s="24">
        <v>70</v>
      </c>
      <c r="B77" s="44"/>
      <c r="C77" s="43"/>
      <c r="D77" s="45"/>
      <c r="E77" s="41"/>
      <c r="F77" s="41"/>
      <c r="G77" s="41"/>
      <c r="H77" s="41"/>
      <c r="I77" s="25" t="str">
        <f t="shared" si="6"/>
        <v/>
      </c>
      <c r="J77" s="26" t="str">
        <f t="shared" si="7"/>
        <v/>
      </c>
      <c r="K77" s="46" t="str">
        <f t="shared" si="8"/>
        <v/>
      </c>
      <c r="L77" s="47"/>
      <c r="M77" s="28" t="str">
        <f t="shared" si="9"/>
        <v/>
      </c>
      <c r="N77" s="27" t="str">
        <f t="shared" si="10"/>
        <v/>
      </c>
      <c r="O77" s="42"/>
      <c r="P77" s="42"/>
      <c r="Q77" s="29" t="str">
        <f t="shared" si="11"/>
        <v/>
      </c>
    </row>
    <row r="78" spans="1:17">
      <c r="A78" s="24">
        <v>71</v>
      </c>
      <c r="B78" s="44"/>
      <c r="C78" s="43"/>
      <c r="D78" s="45"/>
      <c r="E78" s="41"/>
      <c r="F78" s="41"/>
      <c r="G78" s="41"/>
      <c r="H78" s="41"/>
      <c r="I78" s="25" t="str">
        <f t="shared" si="6"/>
        <v/>
      </c>
      <c r="J78" s="26" t="str">
        <f t="shared" si="7"/>
        <v/>
      </c>
      <c r="K78" s="46" t="str">
        <f t="shared" si="8"/>
        <v/>
      </c>
      <c r="L78" s="47"/>
      <c r="M78" s="28" t="str">
        <f t="shared" si="9"/>
        <v/>
      </c>
      <c r="N78" s="27" t="str">
        <f t="shared" si="10"/>
        <v/>
      </c>
      <c r="O78" s="42"/>
      <c r="P78" s="42"/>
      <c r="Q78" s="29" t="str">
        <f t="shared" si="11"/>
        <v/>
      </c>
    </row>
    <row r="79" spans="1:17">
      <c r="A79" s="24">
        <v>72</v>
      </c>
      <c r="B79" s="44"/>
      <c r="C79" s="43"/>
      <c r="D79" s="45"/>
      <c r="E79" s="41"/>
      <c r="F79" s="41"/>
      <c r="G79" s="41"/>
      <c r="H79" s="41"/>
      <c r="I79" s="25" t="str">
        <f t="shared" si="6"/>
        <v/>
      </c>
      <c r="J79" s="26" t="str">
        <f t="shared" si="7"/>
        <v/>
      </c>
      <c r="K79" s="46" t="str">
        <f t="shared" si="8"/>
        <v/>
      </c>
      <c r="L79" s="47"/>
      <c r="M79" s="28" t="str">
        <f t="shared" si="9"/>
        <v/>
      </c>
      <c r="N79" s="27" t="str">
        <f t="shared" si="10"/>
        <v/>
      </c>
      <c r="O79" s="42"/>
      <c r="P79" s="42"/>
      <c r="Q79" s="29" t="str">
        <f t="shared" si="11"/>
        <v/>
      </c>
    </row>
    <row r="80" spans="1:17">
      <c r="A80" s="24">
        <v>73</v>
      </c>
      <c r="B80" s="44"/>
      <c r="C80" s="43"/>
      <c r="D80" s="45"/>
      <c r="E80" s="41"/>
      <c r="F80" s="41"/>
      <c r="G80" s="41"/>
      <c r="H80" s="41"/>
      <c r="I80" s="25" t="str">
        <f t="shared" si="6"/>
        <v/>
      </c>
      <c r="J80" s="26" t="str">
        <f t="shared" si="7"/>
        <v/>
      </c>
      <c r="K80" s="46" t="str">
        <f t="shared" si="8"/>
        <v/>
      </c>
      <c r="L80" s="47"/>
      <c r="M80" s="28" t="str">
        <f t="shared" si="9"/>
        <v/>
      </c>
      <c r="N80" s="27" t="str">
        <f t="shared" si="10"/>
        <v/>
      </c>
      <c r="O80" s="42"/>
      <c r="P80" s="42"/>
      <c r="Q80" s="29" t="str">
        <f t="shared" si="11"/>
        <v/>
      </c>
    </row>
    <row r="81" spans="1:17">
      <c r="A81" s="24">
        <v>74</v>
      </c>
      <c r="B81" s="44"/>
      <c r="C81" s="43"/>
      <c r="D81" s="45"/>
      <c r="E81" s="41"/>
      <c r="F81" s="41"/>
      <c r="G81" s="41"/>
      <c r="H81" s="41"/>
      <c r="I81" s="25" t="str">
        <f t="shared" si="6"/>
        <v/>
      </c>
      <c r="J81" s="26" t="str">
        <f t="shared" si="7"/>
        <v/>
      </c>
      <c r="K81" s="46" t="str">
        <f t="shared" si="8"/>
        <v/>
      </c>
      <c r="L81" s="47"/>
      <c r="M81" s="28" t="str">
        <f t="shared" si="9"/>
        <v/>
      </c>
      <c r="N81" s="27" t="str">
        <f t="shared" si="10"/>
        <v/>
      </c>
      <c r="O81" s="42"/>
      <c r="P81" s="42"/>
      <c r="Q81" s="29" t="str">
        <f t="shared" si="11"/>
        <v/>
      </c>
    </row>
    <row r="82" spans="1:17">
      <c r="A82" s="24">
        <v>75</v>
      </c>
      <c r="B82" s="44"/>
      <c r="C82" s="43"/>
      <c r="D82" s="45"/>
      <c r="E82" s="41"/>
      <c r="F82" s="41"/>
      <c r="G82" s="41"/>
      <c r="H82" s="41"/>
      <c r="I82" s="25" t="str">
        <f t="shared" si="6"/>
        <v/>
      </c>
      <c r="J82" s="26" t="str">
        <f t="shared" si="7"/>
        <v/>
      </c>
      <c r="K82" s="46" t="str">
        <f t="shared" si="8"/>
        <v/>
      </c>
      <c r="L82" s="47"/>
      <c r="M82" s="28" t="str">
        <f t="shared" si="9"/>
        <v/>
      </c>
      <c r="N82" s="27" t="str">
        <f t="shared" si="10"/>
        <v/>
      </c>
      <c r="O82" s="42"/>
      <c r="P82" s="42"/>
      <c r="Q82" s="29" t="str">
        <f t="shared" si="11"/>
        <v/>
      </c>
    </row>
    <row r="83" spans="1:17">
      <c r="A83" s="24">
        <v>76</v>
      </c>
      <c r="B83" s="44"/>
      <c r="C83" s="43"/>
      <c r="D83" s="45"/>
      <c r="E83" s="41"/>
      <c r="F83" s="41"/>
      <c r="G83" s="41"/>
      <c r="H83" s="41"/>
      <c r="I83" s="25" t="str">
        <f t="shared" si="6"/>
        <v/>
      </c>
      <c r="J83" s="26" t="str">
        <f t="shared" si="7"/>
        <v/>
      </c>
      <c r="K83" s="46" t="str">
        <f t="shared" si="8"/>
        <v/>
      </c>
      <c r="L83" s="47"/>
      <c r="M83" s="28" t="str">
        <f t="shared" si="9"/>
        <v/>
      </c>
      <c r="N83" s="27" t="str">
        <f t="shared" si="10"/>
        <v/>
      </c>
      <c r="O83" s="42"/>
      <c r="P83" s="42"/>
      <c r="Q83" s="29" t="str">
        <f t="shared" si="11"/>
        <v/>
      </c>
    </row>
    <row r="84" spans="1:17">
      <c r="A84" s="24">
        <v>77</v>
      </c>
      <c r="B84" s="44"/>
      <c r="C84" s="43"/>
      <c r="D84" s="45"/>
      <c r="E84" s="41"/>
      <c r="F84" s="41"/>
      <c r="G84" s="41"/>
      <c r="H84" s="41"/>
      <c r="I84" s="25" t="str">
        <f t="shared" si="6"/>
        <v/>
      </c>
      <c r="J84" s="26" t="str">
        <f t="shared" si="7"/>
        <v/>
      </c>
      <c r="K84" s="46" t="str">
        <f t="shared" si="8"/>
        <v/>
      </c>
      <c r="L84" s="47"/>
      <c r="M84" s="28" t="str">
        <f t="shared" si="9"/>
        <v/>
      </c>
      <c r="N84" s="27" t="str">
        <f t="shared" si="10"/>
        <v/>
      </c>
      <c r="O84" s="42"/>
      <c r="P84" s="42"/>
      <c r="Q84" s="29" t="str">
        <f t="shared" si="11"/>
        <v/>
      </c>
    </row>
    <row r="85" spans="1:17">
      <c r="A85" s="24">
        <v>78</v>
      </c>
      <c r="B85" s="44"/>
      <c r="C85" s="43"/>
      <c r="D85" s="45"/>
      <c r="E85" s="41"/>
      <c r="F85" s="41"/>
      <c r="G85" s="41"/>
      <c r="H85" s="41"/>
      <c r="I85" s="25" t="str">
        <f t="shared" si="6"/>
        <v/>
      </c>
      <c r="J85" s="26" t="str">
        <f t="shared" si="7"/>
        <v/>
      </c>
      <c r="K85" s="46" t="str">
        <f t="shared" si="8"/>
        <v/>
      </c>
      <c r="L85" s="47"/>
      <c r="M85" s="28" t="str">
        <f t="shared" si="9"/>
        <v/>
      </c>
      <c r="N85" s="27" t="str">
        <f t="shared" si="10"/>
        <v/>
      </c>
      <c r="O85" s="42"/>
      <c r="P85" s="42"/>
      <c r="Q85" s="29" t="str">
        <f t="shared" si="11"/>
        <v/>
      </c>
    </row>
    <row r="86" spans="1:17">
      <c r="A86" s="24">
        <v>79</v>
      </c>
      <c r="B86" s="44"/>
      <c r="C86" s="43"/>
      <c r="D86" s="45"/>
      <c r="E86" s="41"/>
      <c r="F86" s="41"/>
      <c r="G86" s="41"/>
      <c r="H86" s="41"/>
      <c r="I86" s="25" t="str">
        <f t="shared" si="6"/>
        <v/>
      </c>
      <c r="J86" s="26" t="str">
        <f t="shared" si="7"/>
        <v/>
      </c>
      <c r="K86" s="46" t="str">
        <f t="shared" si="8"/>
        <v/>
      </c>
      <c r="L86" s="47"/>
      <c r="M86" s="28" t="str">
        <f t="shared" si="9"/>
        <v/>
      </c>
      <c r="N86" s="27" t="str">
        <f t="shared" si="10"/>
        <v/>
      </c>
      <c r="O86" s="42"/>
      <c r="P86" s="42"/>
      <c r="Q86" s="29" t="str">
        <f t="shared" si="11"/>
        <v/>
      </c>
    </row>
    <row r="87" spans="1:17">
      <c r="A87" s="24">
        <v>80</v>
      </c>
      <c r="B87" s="44"/>
      <c r="C87" s="43"/>
      <c r="D87" s="45"/>
      <c r="E87" s="41"/>
      <c r="F87" s="41"/>
      <c r="G87" s="41"/>
      <c r="H87" s="41"/>
      <c r="I87" s="25" t="str">
        <f t="shared" si="6"/>
        <v/>
      </c>
      <c r="J87" s="26" t="str">
        <f t="shared" si="7"/>
        <v/>
      </c>
      <c r="K87" s="46" t="str">
        <f t="shared" si="8"/>
        <v/>
      </c>
      <c r="L87" s="47"/>
      <c r="M87" s="28" t="str">
        <f t="shared" si="9"/>
        <v/>
      </c>
      <c r="N87" s="27" t="str">
        <f t="shared" si="10"/>
        <v/>
      </c>
      <c r="O87" s="42"/>
      <c r="P87" s="42"/>
      <c r="Q87" s="29" t="str">
        <f t="shared" si="11"/>
        <v/>
      </c>
    </row>
    <row r="88" spans="1:17">
      <c r="A88" s="24">
        <v>81</v>
      </c>
      <c r="B88" s="44"/>
      <c r="C88" s="43"/>
      <c r="D88" s="45"/>
      <c r="E88" s="41"/>
      <c r="F88" s="41"/>
      <c r="G88" s="41"/>
      <c r="H88" s="41"/>
      <c r="I88" s="25" t="str">
        <f t="shared" si="6"/>
        <v/>
      </c>
      <c r="J88" s="26" t="str">
        <f t="shared" si="7"/>
        <v/>
      </c>
      <c r="K88" s="46" t="str">
        <f t="shared" si="8"/>
        <v/>
      </c>
      <c r="L88" s="47"/>
      <c r="M88" s="28" t="str">
        <f t="shared" si="9"/>
        <v/>
      </c>
      <c r="N88" s="27" t="str">
        <f t="shared" si="10"/>
        <v/>
      </c>
      <c r="O88" s="42"/>
      <c r="P88" s="42"/>
      <c r="Q88" s="29" t="str">
        <f t="shared" si="11"/>
        <v/>
      </c>
    </row>
    <row r="89" spans="1:17">
      <c r="A89" s="24">
        <v>82</v>
      </c>
      <c r="B89" s="44"/>
      <c r="C89" s="43"/>
      <c r="D89" s="45"/>
      <c r="E89" s="41"/>
      <c r="F89" s="41"/>
      <c r="G89" s="41"/>
      <c r="H89" s="41"/>
      <c r="I89" s="25" t="str">
        <f t="shared" si="6"/>
        <v/>
      </c>
      <c r="J89" s="26" t="str">
        <f t="shared" si="7"/>
        <v/>
      </c>
      <c r="K89" s="46" t="str">
        <f t="shared" si="8"/>
        <v/>
      </c>
      <c r="L89" s="47"/>
      <c r="M89" s="28" t="str">
        <f t="shared" si="9"/>
        <v/>
      </c>
      <c r="N89" s="27" t="str">
        <f t="shared" si="10"/>
        <v/>
      </c>
      <c r="O89" s="42"/>
      <c r="P89" s="42"/>
      <c r="Q89" s="29" t="str">
        <f t="shared" si="11"/>
        <v/>
      </c>
    </row>
    <row r="90" spans="1:17">
      <c r="A90" s="24">
        <v>83</v>
      </c>
      <c r="B90" s="44"/>
      <c r="C90" s="43"/>
      <c r="D90" s="45"/>
      <c r="E90" s="41"/>
      <c r="F90" s="41"/>
      <c r="G90" s="41"/>
      <c r="H90" s="41"/>
      <c r="I90" s="25" t="str">
        <f t="shared" si="6"/>
        <v/>
      </c>
      <c r="J90" s="26" t="str">
        <f t="shared" si="7"/>
        <v/>
      </c>
      <c r="K90" s="46" t="str">
        <f t="shared" si="8"/>
        <v/>
      </c>
      <c r="L90" s="47"/>
      <c r="M90" s="28" t="str">
        <f t="shared" si="9"/>
        <v/>
      </c>
      <c r="N90" s="27" t="str">
        <f t="shared" si="10"/>
        <v/>
      </c>
      <c r="O90" s="42"/>
      <c r="P90" s="42"/>
      <c r="Q90" s="29" t="str">
        <f t="shared" si="11"/>
        <v/>
      </c>
    </row>
    <row r="91" spans="1:17">
      <c r="A91" s="24">
        <v>84</v>
      </c>
      <c r="B91" s="44"/>
      <c r="C91" s="43"/>
      <c r="D91" s="45"/>
      <c r="E91" s="41"/>
      <c r="F91" s="41"/>
      <c r="G91" s="41"/>
      <c r="H91" s="41"/>
      <c r="I91" s="25" t="str">
        <f t="shared" si="6"/>
        <v/>
      </c>
      <c r="J91" s="26" t="str">
        <f t="shared" si="7"/>
        <v/>
      </c>
      <c r="K91" s="46" t="str">
        <f t="shared" si="8"/>
        <v/>
      </c>
      <c r="L91" s="47"/>
      <c r="M91" s="28" t="str">
        <f t="shared" si="9"/>
        <v/>
      </c>
      <c r="N91" s="27" t="str">
        <f t="shared" si="10"/>
        <v/>
      </c>
      <c r="O91" s="42"/>
      <c r="P91" s="42"/>
      <c r="Q91" s="29" t="str">
        <f t="shared" si="11"/>
        <v/>
      </c>
    </row>
    <row r="92" spans="1:17">
      <c r="A92" s="24">
        <v>85</v>
      </c>
      <c r="B92" s="44"/>
      <c r="C92" s="43"/>
      <c r="D92" s="45"/>
      <c r="E92" s="41"/>
      <c r="F92" s="41"/>
      <c r="G92" s="41"/>
      <c r="H92" s="41"/>
      <c r="I92" s="25" t="str">
        <f t="shared" si="6"/>
        <v/>
      </c>
      <c r="J92" s="26" t="str">
        <f t="shared" si="7"/>
        <v/>
      </c>
      <c r="K92" s="46" t="str">
        <f t="shared" si="8"/>
        <v/>
      </c>
      <c r="L92" s="47"/>
      <c r="M92" s="28" t="str">
        <f t="shared" si="9"/>
        <v/>
      </c>
      <c r="N92" s="27" t="str">
        <f t="shared" si="10"/>
        <v/>
      </c>
      <c r="O92" s="42"/>
      <c r="P92" s="42"/>
      <c r="Q92" s="29" t="str">
        <f t="shared" si="11"/>
        <v/>
      </c>
    </row>
    <row r="93" spans="1:17">
      <c r="A93" s="24">
        <v>86</v>
      </c>
      <c r="B93" s="44"/>
      <c r="C93" s="43"/>
      <c r="D93" s="45"/>
      <c r="E93" s="41"/>
      <c r="F93" s="41"/>
      <c r="G93" s="41"/>
      <c r="H93" s="41"/>
      <c r="I93" s="25" t="str">
        <f t="shared" si="6"/>
        <v/>
      </c>
      <c r="J93" s="26" t="str">
        <f t="shared" si="7"/>
        <v/>
      </c>
      <c r="K93" s="46" t="str">
        <f t="shared" si="8"/>
        <v/>
      </c>
      <c r="L93" s="47"/>
      <c r="M93" s="28" t="str">
        <f t="shared" si="9"/>
        <v/>
      </c>
      <c r="N93" s="27" t="str">
        <f t="shared" si="10"/>
        <v/>
      </c>
      <c r="O93" s="42"/>
      <c r="P93" s="42"/>
      <c r="Q93" s="29" t="str">
        <f t="shared" si="11"/>
        <v/>
      </c>
    </row>
    <row r="94" spans="1:17">
      <c r="A94" s="24">
        <v>87</v>
      </c>
      <c r="B94" s="44"/>
      <c r="C94" s="43"/>
      <c r="D94" s="45"/>
      <c r="E94" s="41"/>
      <c r="F94" s="41"/>
      <c r="G94" s="41"/>
      <c r="H94" s="41"/>
      <c r="I94" s="25" t="str">
        <f t="shared" si="6"/>
        <v/>
      </c>
      <c r="J94" s="26" t="str">
        <f t="shared" si="7"/>
        <v/>
      </c>
      <c r="K94" s="46" t="str">
        <f t="shared" si="8"/>
        <v/>
      </c>
      <c r="L94" s="47"/>
      <c r="M94" s="28" t="str">
        <f t="shared" si="9"/>
        <v/>
      </c>
      <c r="N94" s="27" t="str">
        <f t="shared" si="10"/>
        <v/>
      </c>
      <c r="O94" s="42"/>
      <c r="P94" s="42"/>
      <c r="Q94" s="29" t="str">
        <f t="shared" si="11"/>
        <v/>
      </c>
    </row>
    <row r="95" spans="1:17">
      <c r="A95" s="24">
        <v>88</v>
      </c>
      <c r="B95" s="44"/>
      <c r="C95" s="43"/>
      <c r="D95" s="45"/>
      <c r="E95" s="41"/>
      <c r="F95" s="41"/>
      <c r="G95" s="41"/>
      <c r="H95" s="41"/>
      <c r="I95" s="25" t="str">
        <f t="shared" si="6"/>
        <v/>
      </c>
      <c r="J95" s="26" t="str">
        <f t="shared" si="7"/>
        <v/>
      </c>
      <c r="K95" s="46" t="str">
        <f t="shared" si="8"/>
        <v/>
      </c>
      <c r="L95" s="47"/>
      <c r="M95" s="28" t="str">
        <f t="shared" si="9"/>
        <v/>
      </c>
      <c r="N95" s="27" t="str">
        <f t="shared" si="10"/>
        <v/>
      </c>
      <c r="O95" s="42"/>
      <c r="P95" s="42"/>
      <c r="Q95" s="29" t="str">
        <f t="shared" si="11"/>
        <v/>
      </c>
    </row>
    <row r="96" spans="1:17">
      <c r="A96" s="24">
        <v>89</v>
      </c>
      <c r="B96" s="44"/>
      <c r="C96" s="43"/>
      <c r="D96" s="45"/>
      <c r="E96" s="41"/>
      <c r="F96" s="41"/>
      <c r="G96" s="41"/>
      <c r="H96" s="41"/>
      <c r="I96" s="25" t="str">
        <f t="shared" si="6"/>
        <v/>
      </c>
      <c r="J96" s="26" t="str">
        <f t="shared" si="7"/>
        <v/>
      </c>
      <c r="K96" s="46" t="str">
        <f t="shared" si="8"/>
        <v/>
      </c>
      <c r="L96" s="47"/>
      <c r="M96" s="28" t="str">
        <f t="shared" si="9"/>
        <v/>
      </c>
      <c r="N96" s="27" t="str">
        <f t="shared" si="10"/>
        <v/>
      </c>
      <c r="O96" s="42"/>
      <c r="P96" s="42"/>
      <c r="Q96" s="29" t="str">
        <f t="shared" si="11"/>
        <v/>
      </c>
    </row>
    <row r="97" spans="1:17">
      <c r="A97" s="24">
        <v>90</v>
      </c>
      <c r="B97" s="44"/>
      <c r="C97" s="43"/>
      <c r="D97" s="45"/>
      <c r="E97" s="41"/>
      <c r="F97" s="41"/>
      <c r="G97" s="41"/>
      <c r="H97" s="41"/>
      <c r="I97" s="25" t="str">
        <f t="shared" si="6"/>
        <v/>
      </c>
      <c r="J97" s="26" t="str">
        <f t="shared" si="7"/>
        <v/>
      </c>
      <c r="K97" s="46" t="str">
        <f t="shared" si="8"/>
        <v/>
      </c>
      <c r="L97" s="47"/>
      <c r="M97" s="28" t="str">
        <f t="shared" si="9"/>
        <v/>
      </c>
      <c r="N97" s="27" t="str">
        <f t="shared" si="10"/>
        <v/>
      </c>
      <c r="O97" s="42"/>
      <c r="P97" s="42"/>
      <c r="Q97" s="29" t="str">
        <f t="shared" si="11"/>
        <v/>
      </c>
    </row>
    <row r="98" spans="1:17">
      <c r="A98" s="24">
        <v>91</v>
      </c>
      <c r="B98" s="44"/>
      <c r="C98" s="43"/>
      <c r="D98" s="45"/>
      <c r="E98" s="41"/>
      <c r="F98" s="41"/>
      <c r="G98" s="41"/>
      <c r="H98" s="41"/>
      <c r="I98" s="25" t="str">
        <f t="shared" si="6"/>
        <v/>
      </c>
      <c r="J98" s="26" t="str">
        <f t="shared" si="7"/>
        <v/>
      </c>
      <c r="K98" s="46" t="str">
        <f t="shared" si="8"/>
        <v/>
      </c>
      <c r="L98" s="47"/>
      <c r="M98" s="28" t="str">
        <f t="shared" si="9"/>
        <v/>
      </c>
      <c r="N98" s="27" t="str">
        <f t="shared" si="10"/>
        <v/>
      </c>
      <c r="O98" s="42"/>
      <c r="P98" s="42"/>
      <c r="Q98" s="29" t="str">
        <f t="shared" si="11"/>
        <v/>
      </c>
    </row>
    <row r="99" spans="1:17">
      <c r="A99" s="24">
        <v>92</v>
      </c>
      <c r="B99" s="44"/>
      <c r="C99" s="43"/>
      <c r="D99" s="45"/>
      <c r="E99" s="41"/>
      <c r="F99" s="41"/>
      <c r="G99" s="41"/>
      <c r="H99" s="41"/>
      <c r="I99" s="25" t="str">
        <f t="shared" si="6"/>
        <v/>
      </c>
      <c r="J99" s="26" t="str">
        <f t="shared" si="7"/>
        <v/>
      </c>
      <c r="K99" s="46" t="str">
        <f t="shared" si="8"/>
        <v/>
      </c>
      <c r="L99" s="47"/>
      <c r="M99" s="28" t="str">
        <f t="shared" si="9"/>
        <v/>
      </c>
      <c r="N99" s="27" t="str">
        <f t="shared" si="10"/>
        <v/>
      </c>
      <c r="O99" s="42"/>
      <c r="P99" s="42"/>
      <c r="Q99" s="29" t="str">
        <f t="shared" si="11"/>
        <v/>
      </c>
    </row>
    <row r="100" spans="1:17">
      <c r="A100" s="24">
        <v>93</v>
      </c>
      <c r="B100" s="44"/>
      <c r="C100" s="43"/>
      <c r="D100" s="45"/>
      <c r="E100" s="41"/>
      <c r="F100" s="41"/>
      <c r="G100" s="41"/>
      <c r="H100" s="41"/>
      <c r="I100" s="25" t="str">
        <f t="shared" si="6"/>
        <v/>
      </c>
      <c r="J100" s="26" t="str">
        <f t="shared" si="7"/>
        <v/>
      </c>
      <c r="K100" s="46" t="str">
        <f t="shared" si="8"/>
        <v/>
      </c>
      <c r="L100" s="47"/>
      <c r="M100" s="28" t="str">
        <f t="shared" si="9"/>
        <v/>
      </c>
      <c r="N100" s="27" t="str">
        <f t="shared" si="10"/>
        <v/>
      </c>
      <c r="O100" s="42"/>
      <c r="P100" s="42"/>
      <c r="Q100" s="29" t="str">
        <f t="shared" si="11"/>
        <v/>
      </c>
    </row>
    <row r="101" spans="1:17">
      <c r="A101" s="24">
        <v>94</v>
      </c>
      <c r="B101" s="44"/>
      <c r="C101" s="43"/>
      <c r="D101" s="45"/>
      <c r="E101" s="41"/>
      <c r="F101" s="41"/>
      <c r="G101" s="41"/>
      <c r="H101" s="41"/>
      <c r="I101" s="25" t="str">
        <f t="shared" si="6"/>
        <v/>
      </c>
      <c r="J101" s="26" t="str">
        <f t="shared" si="7"/>
        <v/>
      </c>
      <c r="K101" s="46" t="str">
        <f t="shared" si="8"/>
        <v/>
      </c>
      <c r="L101" s="47"/>
      <c r="M101" s="28" t="str">
        <f t="shared" si="9"/>
        <v/>
      </c>
      <c r="N101" s="27" t="str">
        <f t="shared" si="10"/>
        <v/>
      </c>
      <c r="O101" s="42"/>
      <c r="P101" s="42"/>
      <c r="Q101" s="29" t="str">
        <f t="shared" si="11"/>
        <v/>
      </c>
    </row>
    <row r="102" spans="1:17">
      <c r="A102" s="24">
        <v>95</v>
      </c>
      <c r="B102" s="44"/>
      <c r="C102" s="43"/>
      <c r="D102" s="45"/>
      <c r="E102" s="41"/>
      <c r="F102" s="41"/>
      <c r="G102" s="41"/>
      <c r="H102" s="41"/>
      <c r="I102" s="25" t="str">
        <f t="shared" si="6"/>
        <v/>
      </c>
      <c r="J102" s="26" t="str">
        <f t="shared" si="7"/>
        <v/>
      </c>
      <c r="K102" s="46" t="str">
        <f t="shared" si="8"/>
        <v/>
      </c>
      <c r="L102" s="47"/>
      <c r="M102" s="28" t="str">
        <f t="shared" si="9"/>
        <v/>
      </c>
      <c r="N102" s="27" t="str">
        <f t="shared" si="10"/>
        <v/>
      </c>
      <c r="O102" s="42"/>
      <c r="P102" s="42"/>
      <c r="Q102" s="29" t="str">
        <f t="shared" si="11"/>
        <v/>
      </c>
    </row>
    <row r="103" spans="1:17">
      <c r="A103" s="24">
        <v>96</v>
      </c>
      <c r="B103" s="44"/>
      <c r="C103" s="43"/>
      <c r="D103" s="45"/>
      <c r="E103" s="41"/>
      <c r="F103" s="41"/>
      <c r="G103" s="41"/>
      <c r="H103" s="41"/>
      <c r="I103" s="25" t="str">
        <f t="shared" si="6"/>
        <v/>
      </c>
      <c r="J103" s="26" t="str">
        <f t="shared" si="7"/>
        <v/>
      </c>
      <c r="K103" s="46" t="str">
        <f t="shared" si="8"/>
        <v/>
      </c>
      <c r="L103" s="47"/>
      <c r="M103" s="28" t="str">
        <f t="shared" si="9"/>
        <v/>
      </c>
      <c r="N103" s="27" t="str">
        <f t="shared" si="10"/>
        <v/>
      </c>
      <c r="O103" s="42"/>
      <c r="P103" s="42"/>
      <c r="Q103" s="29" t="str">
        <f t="shared" si="11"/>
        <v/>
      </c>
    </row>
    <row r="104" spans="1:17">
      <c r="A104" s="24">
        <v>97</v>
      </c>
      <c r="B104" s="44"/>
      <c r="C104" s="43"/>
      <c r="D104" s="45"/>
      <c r="E104" s="41"/>
      <c r="F104" s="41"/>
      <c r="G104" s="41"/>
      <c r="H104" s="41"/>
      <c r="I104" s="25" t="str">
        <f t="shared" si="6"/>
        <v/>
      </c>
      <c r="J104" s="26" t="str">
        <f t="shared" si="7"/>
        <v/>
      </c>
      <c r="K104" s="46" t="str">
        <f t="shared" si="8"/>
        <v/>
      </c>
      <c r="L104" s="47"/>
      <c r="M104" s="28" t="str">
        <f t="shared" si="9"/>
        <v/>
      </c>
      <c r="N104" s="27" t="str">
        <f t="shared" si="10"/>
        <v/>
      </c>
      <c r="O104" s="42"/>
      <c r="P104" s="42"/>
      <c r="Q104" s="29" t="str">
        <f t="shared" si="11"/>
        <v/>
      </c>
    </row>
    <row r="105" spans="1:17">
      <c r="A105" s="24">
        <v>98</v>
      </c>
      <c r="B105" s="44"/>
      <c r="C105" s="43"/>
      <c r="D105" s="45"/>
      <c r="E105" s="41"/>
      <c r="F105" s="41"/>
      <c r="G105" s="41"/>
      <c r="H105" s="41"/>
      <c r="I105" s="25" t="str">
        <f t="shared" si="6"/>
        <v/>
      </c>
      <c r="J105" s="26" t="str">
        <f t="shared" si="7"/>
        <v/>
      </c>
      <c r="K105" s="46" t="str">
        <f t="shared" si="8"/>
        <v/>
      </c>
      <c r="L105" s="47"/>
      <c r="M105" s="28" t="str">
        <f t="shared" si="9"/>
        <v/>
      </c>
      <c r="N105" s="27" t="str">
        <f t="shared" si="10"/>
        <v/>
      </c>
      <c r="O105" s="42"/>
      <c r="P105" s="42"/>
      <c r="Q105" s="29" t="str">
        <f t="shared" si="11"/>
        <v/>
      </c>
    </row>
    <row r="106" spans="1:17">
      <c r="A106" s="24">
        <v>99</v>
      </c>
      <c r="B106" s="44"/>
      <c r="C106" s="43"/>
      <c r="D106" s="45"/>
      <c r="E106" s="41"/>
      <c r="F106" s="41"/>
      <c r="G106" s="41"/>
      <c r="H106" s="41"/>
      <c r="I106" s="25" t="str">
        <f t="shared" si="6"/>
        <v/>
      </c>
      <c r="J106" s="26" t="str">
        <f t="shared" si="7"/>
        <v/>
      </c>
      <c r="K106" s="46" t="str">
        <f t="shared" si="8"/>
        <v/>
      </c>
      <c r="L106" s="47"/>
      <c r="M106" s="28" t="str">
        <f t="shared" si="9"/>
        <v/>
      </c>
      <c r="N106" s="27" t="str">
        <f t="shared" si="10"/>
        <v/>
      </c>
      <c r="O106" s="42"/>
      <c r="P106" s="42"/>
      <c r="Q106" s="29" t="str">
        <f t="shared" si="11"/>
        <v/>
      </c>
    </row>
    <row r="107" spans="1:17">
      <c r="A107" s="24">
        <v>100</v>
      </c>
      <c r="B107" s="44"/>
      <c r="C107" s="43"/>
      <c r="D107" s="45"/>
      <c r="E107" s="41"/>
      <c r="F107" s="41"/>
      <c r="G107" s="41"/>
      <c r="H107" s="41"/>
      <c r="I107" s="25" t="str">
        <f t="shared" si="6"/>
        <v/>
      </c>
      <c r="J107" s="26" t="str">
        <f t="shared" si="7"/>
        <v/>
      </c>
      <c r="K107" s="46" t="str">
        <f t="shared" si="8"/>
        <v/>
      </c>
      <c r="L107" s="47"/>
      <c r="M107" s="28" t="str">
        <f t="shared" si="9"/>
        <v/>
      </c>
      <c r="N107" s="27" t="str">
        <f t="shared" si="10"/>
        <v/>
      </c>
      <c r="O107" s="42"/>
      <c r="P107" s="42"/>
      <c r="Q107" s="29" t="str">
        <f t="shared" si="11"/>
        <v/>
      </c>
    </row>
    <row r="108" spans="1:17">
      <c r="A108" s="30"/>
      <c r="B108" s="31"/>
      <c r="C108" s="32"/>
      <c r="D108" s="33"/>
      <c r="E108" s="34"/>
      <c r="F108" s="34"/>
      <c r="G108" s="34"/>
      <c r="H108" s="34"/>
      <c r="I108" s="34"/>
      <c r="J108" s="35"/>
      <c r="K108" s="36"/>
      <c r="L108" s="34"/>
      <c r="M108" s="37"/>
      <c r="N108" s="34"/>
      <c r="O108" s="34"/>
      <c r="P108" s="34"/>
      <c r="Q108" s="35"/>
    </row>
    <row r="109" spans="1:17">
      <c r="A109" s="30"/>
      <c r="B109" s="31"/>
      <c r="C109" s="32"/>
      <c r="D109" s="33"/>
      <c r="E109" s="34"/>
      <c r="F109" s="34"/>
      <c r="G109" s="34"/>
      <c r="H109" s="34"/>
      <c r="I109" s="34"/>
      <c r="J109" s="35"/>
      <c r="K109" s="36"/>
      <c r="L109" s="34"/>
      <c r="M109" s="37"/>
      <c r="N109" s="34"/>
      <c r="O109" s="34"/>
      <c r="P109" s="34"/>
      <c r="Q109" s="35"/>
    </row>
    <row r="110" spans="1:17">
      <c r="A110" s="38"/>
      <c r="B110" s="39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</row>
    <row r="111" spans="1:17" ht="37.5">
      <c r="A111" s="38"/>
      <c r="B111" s="38" t="s">
        <v>14</v>
      </c>
      <c r="C111" s="38"/>
      <c r="D111" s="38"/>
      <c r="E111" s="48" t="s">
        <v>15</v>
      </c>
      <c r="F111" s="48"/>
      <c r="G111" s="48"/>
      <c r="H111" s="48"/>
      <c r="I111" s="38"/>
      <c r="J111" s="38"/>
      <c r="K111" s="48" t="s">
        <v>16</v>
      </c>
      <c r="L111" s="48"/>
      <c r="M111" s="48"/>
      <c r="N111" s="48"/>
      <c r="O111" s="38"/>
      <c r="P111" s="38"/>
      <c r="Q111" s="38"/>
    </row>
    <row r="112" spans="1:17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</row>
    <row r="113" spans="1:17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</row>
    <row r="114" spans="1:17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</row>
    <row r="115" spans="1:17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</row>
  </sheetData>
  <sheetProtection password="D122" sheet="1" objects="1" scenarios="1" formatCells="0" formatColumns="0" formatRows="0"/>
  <protectedRanges>
    <protectedRange password="EA02" sqref="B108:B109" name="details"/>
    <protectedRange password="EA02" sqref="D108:D109" name="details_1"/>
    <protectedRange password="DC77" sqref="B8:D8 B38:D107 C9:D37" name="Range12"/>
    <protectedRange password="DC77" sqref="B9:B37" name="Range12_1"/>
  </protectedRanges>
  <mergeCells count="26">
    <mergeCell ref="A1:P1"/>
    <mergeCell ref="A2:P2"/>
    <mergeCell ref="A3:C3"/>
    <mergeCell ref="D3:J3"/>
    <mergeCell ref="K3:L3"/>
    <mergeCell ref="A4:A7"/>
    <mergeCell ref="B4:B7"/>
    <mergeCell ref="C4:C7"/>
    <mergeCell ref="D4:D7"/>
    <mergeCell ref="E4:E6"/>
    <mergeCell ref="E111:H111"/>
    <mergeCell ref="K111:N111"/>
    <mergeCell ref="M3:Q3"/>
    <mergeCell ref="M4:M7"/>
    <mergeCell ref="N4:N6"/>
    <mergeCell ref="O4:O6"/>
    <mergeCell ref="P4:P6"/>
    <mergeCell ref="Q4:Q6"/>
    <mergeCell ref="K6:K7"/>
    <mergeCell ref="G4:G6"/>
    <mergeCell ref="H4:H6"/>
    <mergeCell ref="I4:I6"/>
    <mergeCell ref="J4:J6"/>
    <mergeCell ref="K4:K5"/>
    <mergeCell ref="L4:L7"/>
    <mergeCell ref="F4:F6"/>
  </mergeCells>
  <dataValidations count="2">
    <dataValidation type="whole" operator="lessThanOrEqual" allowBlank="1" showInputMessage="1" showErrorMessage="1" sqref="L8:L109">
      <formula1>K8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B8:B109">
      <formula1>20</formula1>
    </dataValidation>
  </dataValidations>
  <pageMargins left="0.6" right="0.2" top="0.5" bottom="0.5" header="0.3" footer="0.3"/>
  <pageSetup paperSize="9"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8"/>
  <sheetViews>
    <sheetView view="pageBreakPreview" zoomScale="110" zoomScaleSheetLayoutView="110" workbookViewId="0">
      <selection activeCell="L11" sqref="L11"/>
    </sheetView>
  </sheetViews>
  <sheetFormatPr defaultRowHeight="15"/>
  <cols>
    <col min="1" max="1" width="5.140625" style="1" bestFit="1" customWidth="1"/>
    <col min="2" max="2" width="19.42578125" style="1" customWidth="1"/>
    <col min="3" max="3" width="8.42578125" style="1" customWidth="1"/>
    <col min="4" max="16384" width="9.140625" style="1"/>
  </cols>
  <sheetData>
    <row r="1" spans="1:9" ht="23.25">
      <c r="A1" s="67" t="str">
        <f>'sub code 1,2,7,8,9,71,.....'!A1</f>
        <v>jktdh; mPp ek/;fed fo|ky; bUnjokM+k ia-la- jkuh ftyk ¼ikyh½</v>
      </c>
      <c r="B1" s="67"/>
      <c r="C1" s="67"/>
      <c r="D1" s="67"/>
      <c r="E1" s="67"/>
      <c r="F1" s="67"/>
      <c r="G1" s="67"/>
      <c r="H1" s="67"/>
      <c r="I1" s="67"/>
    </row>
    <row r="2" spans="1:9" ht="20.25">
      <c r="A2" s="73" t="str">
        <f>'sub code 1,2,7,8,9,71,.....'!A2</f>
        <v>l=kad 'khV l=~% 2019&amp;2020</v>
      </c>
      <c r="B2" s="73"/>
      <c r="C2" s="73"/>
      <c r="D2" s="73"/>
      <c r="E2" s="73"/>
      <c r="F2" s="73"/>
      <c r="G2" s="73"/>
      <c r="H2" s="73"/>
      <c r="I2" s="73"/>
    </row>
    <row r="3" spans="1:9" ht="20.25" customHeight="1">
      <c r="A3" s="74" t="str">
        <f>'sub code 1,2,7,8,9,71,.....'!A3</f>
        <v>d{kk%&amp; 10v*</v>
      </c>
      <c r="B3" s="74"/>
      <c r="C3" s="2"/>
      <c r="D3" s="2"/>
      <c r="E3" s="3" t="s">
        <v>0</v>
      </c>
      <c r="F3" s="75" t="s">
        <v>1</v>
      </c>
      <c r="G3" s="75"/>
      <c r="H3" s="75"/>
      <c r="I3" s="75"/>
    </row>
    <row r="4" spans="1:9" ht="37.5" customHeight="1">
      <c r="A4" s="76" t="s">
        <v>2</v>
      </c>
      <c r="B4" s="76" t="s">
        <v>3</v>
      </c>
      <c r="C4" s="76" t="s">
        <v>4</v>
      </c>
      <c r="D4" s="76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9" ht="18.75">
      <c r="A5" s="76"/>
      <c r="B5" s="77"/>
      <c r="C5" s="77"/>
      <c r="D5" s="77"/>
      <c r="E5" s="5">
        <v>10</v>
      </c>
      <c r="F5" s="5">
        <v>10</v>
      </c>
      <c r="G5" s="5">
        <v>10</v>
      </c>
      <c r="H5" s="5">
        <v>70</v>
      </c>
      <c r="I5" s="6">
        <v>100</v>
      </c>
    </row>
    <row r="6" spans="1:9" ht="20.100000000000001" customHeight="1">
      <c r="A6" s="7">
        <v>1</v>
      </c>
      <c r="B6" s="44" t="str">
        <f>IF(AND('sub code 1,2,7,8,9,71,.....'!B8=""),"",'sub code 1,2,7,8,9,71,.....'!B8)</f>
        <v>AAKASH KANDARA</v>
      </c>
      <c r="C6" s="84">
        <f>IF(AND('sub code 1,2,7,8,9,71,.....'!C8=""),"",'sub code 1,2,7,8,9,71,.....'!C8)</f>
        <v>1201</v>
      </c>
      <c r="D6" s="85">
        <f>IF(AND('sub code 1,2,7,8,9,71,.....'!D8=""),"",'sub code 1,2,7,8,9,71,.....'!D8)</f>
        <v>3304959</v>
      </c>
      <c r="E6" s="8">
        <v>9</v>
      </c>
      <c r="F6" s="8">
        <v>10</v>
      </c>
      <c r="G6" s="8" t="s">
        <v>11</v>
      </c>
      <c r="H6" s="8">
        <v>45</v>
      </c>
      <c r="I6" s="9">
        <f>IFERROR(IF(AND(E6="",F6="",G6="",H6=""),"",SUM(E6:H6)),"")</f>
        <v>64</v>
      </c>
    </row>
    <row r="7" spans="1:9" ht="20.100000000000001" customHeight="1">
      <c r="A7" s="7">
        <v>2</v>
      </c>
      <c r="B7" s="44" t="str">
        <f>IF(AND('sub code 1,2,7,8,9,71,.....'!B9=""),"",'sub code 1,2,7,8,9,71,.....'!B9)</f>
        <v>ANJALI MARU</v>
      </c>
      <c r="C7" s="84">
        <f>IF(AND('sub code 1,2,7,8,9,71,.....'!C9=""),"",'sub code 1,2,7,8,9,71,.....'!C9)</f>
        <v>1202</v>
      </c>
      <c r="D7" s="85">
        <f>IF(AND('sub code 1,2,7,8,9,71,.....'!D9=""),"",'sub code 1,2,7,8,9,71,.....'!D9)</f>
        <v>3304960</v>
      </c>
      <c r="E7" s="8">
        <v>8</v>
      </c>
      <c r="F7" s="8" t="s">
        <v>12</v>
      </c>
      <c r="G7" s="8" t="s">
        <v>11</v>
      </c>
      <c r="H7" s="8">
        <v>30</v>
      </c>
      <c r="I7" s="9">
        <f t="shared" ref="I7:I70" si="0">IFERROR(IF(AND(E7="",F7="",G7="",H7=""),"",SUM(E7:H7)),"")</f>
        <v>38</v>
      </c>
    </row>
    <row r="8" spans="1:9" ht="20.100000000000001" customHeight="1">
      <c r="A8" s="7">
        <v>3</v>
      </c>
      <c r="B8" s="44" t="str">
        <f>IF(AND('sub code 1,2,7,8,9,71,.....'!B10=""),"",'sub code 1,2,7,8,9,71,.....'!B10)</f>
        <v>ANJU KUMARI</v>
      </c>
      <c r="C8" s="84">
        <f>IF(AND('sub code 1,2,7,8,9,71,.....'!C10=""),"",'sub code 1,2,7,8,9,71,.....'!C10)</f>
        <v>1203</v>
      </c>
      <c r="D8" s="85">
        <f>IF(AND('sub code 1,2,7,8,9,71,.....'!D10=""),"",'sub code 1,2,7,8,9,71,.....'!D10)</f>
        <v>3304961</v>
      </c>
      <c r="E8" s="8"/>
      <c r="F8" s="8"/>
      <c r="G8" s="8"/>
      <c r="H8" s="8"/>
      <c r="I8" s="9" t="str">
        <f t="shared" si="0"/>
        <v/>
      </c>
    </row>
    <row r="9" spans="1:9" ht="20.100000000000001" customHeight="1">
      <c r="A9" s="7">
        <v>4</v>
      </c>
      <c r="B9" s="44" t="str">
        <f>IF(AND('sub code 1,2,7,8,9,71,.....'!B11=""),"",'sub code 1,2,7,8,9,71,.....'!B11)</f>
        <v>BHARAT KUMAR</v>
      </c>
      <c r="C9" s="84">
        <f>IF(AND('sub code 1,2,7,8,9,71,.....'!C11=""),"",'sub code 1,2,7,8,9,71,.....'!C11)</f>
        <v>1204</v>
      </c>
      <c r="D9" s="85">
        <f>IF(AND('sub code 1,2,7,8,9,71,.....'!D11=""),"",'sub code 1,2,7,8,9,71,.....'!D11)</f>
        <v>3304962</v>
      </c>
      <c r="E9" s="8">
        <v>10</v>
      </c>
      <c r="F9" s="8"/>
      <c r="G9" s="8"/>
      <c r="H9" s="8"/>
      <c r="I9" s="9">
        <f t="shared" si="0"/>
        <v>10</v>
      </c>
    </row>
    <row r="10" spans="1:9" ht="20.100000000000001" customHeight="1">
      <c r="A10" s="7">
        <v>5</v>
      </c>
      <c r="B10" s="44" t="str">
        <f>IF(AND('sub code 1,2,7,8,9,71,.....'!B12=""),"",'sub code 1,2,7,8,9,71,.....'!B12)</f>
        <v>DASHRATH BHATI</v>
      </c>
      <c r="C10" s="84">
        <f>IF(AND('sub code 1,2,7,8,9,71,.....'!C12=""),"",'sub code 1,2,7,8,9,71,.....'!C12)</f>
        <v>1205</v>
      </c>
      <c r="D10" s="85">
        <f>IF(AND('sub code 1,2,7,8,9,71,.....'!D12=""),"",'sub code 1,2,7,8,9,71,.....'!D12)</f>
        <v>3304963</v>
      </c>
      <c r="E10" s="8">
        <v>7</v>
      </c>
      <c r="F10" s="8"/>
      <c r="G10" s="8"/>
      <c r="H10" s="8"/>
      <c r="I10" s="9">
        <f t="shared" si="0"/>
        <v>7</v>
      </c>
    </row>
    <row r="11" spans="1:9" ht="20.100000000000001" customHeight="1">
      <c r="A11" s="7">
        <v>6</v>
      </c>
      <c r="B11" s="44" t="str">
        <f>IF(AND('sub code 1,2,7,8,9,71,.....'!B13=""),"",'sub code 1,2,7,8,9,71,.....'!B13)</f>
        <v>DILKHUSH KUAMRI</v>
      </c>
      <c r="C11" s="84">
        <f>IF(AND('sub code 1,2,7,8,9,71,.....'!C13=""),"",'sub code 1,2,7,8,9,71,.....'!C13)</f>
        <v>1206</v>
      </c>
      <c r="D11" s="85">
        <f>IF(AND('sub code 1,2,7,8,9,71,.....'!D13=""),"",'sub code 1,2,7,8,9,71,.....'!D13)</f>
        <v>3304964</v>
      </c>
      <c r="E11" s="8">
        <v>9</v>
      </c>
      <c r="F11" s="8"/>
      <c r="G11" s="8"/>
      <c r="H11" s="8"/>
      <c r="I11" s="9">
        <f t="shared" si="0"/>
        <v>9</v>
      </c>
    </row>
    <row r="12" spans="1:9" ht="20.100000000000001" customHeight="1">
      <c r="A12" s="7">
        <v>7</v>
      </c>
      <c r="B12" s="44" t="str">
        <f>IF(AND('sub code 1,2,7,8,9,71,.....'!B14=""),"",'sub code 1,2,7,8,9,71,.....'!B14)</f>
        <v>DIPAK</v>
      </c>
      <c r="C12" s="84">
        <f>IF(AND('sub code 1,2,7,8,9,71,.....'!C14=""),"",'sub code 1,2,7,8,9,71,.....'!C14)</f>
        <v>1207</v>
      </c>
      <c r="D12" s="85">
        <f>IF(AND('sub code 1,2,7,8,9,71,.....'!D14=""),"",'sub code 1,2,7,8,9,71,.....'!D14)</f>
        <v>3304965</v>
      </c>
      <c r="E12" s="8" t="s">
        <v>11</v>
      </c>
      <c r="F12" s="8"/>
      <c r="G12" s="8"/>
      <c r="H12" s="8"/>
      <c r="I12" s="9">
        <f t="shared" si="0"/>
        <v>0</v>
      </c>
    </row>
    <row r="13" spans="1:9" ht="20.100000000000001" customHeight="1">
      <c r="A13" s="7">
        <v>8</v>
      </c>
      <c r="B13" s="44" t="str">
        <f>IF(AND('sub code 1,2,7,8,9,71,.....'!B15=""),"",'sub code 1,2,7,8,9,71,.....'!B15)</f>
        <v>HEENA</v>
      </c>
      <c r="C13" s="84">
        <f>IF(AND('sub code 1,2,7,8,9,71,.....'!C15=""),"",'sub code 1,2,7,8,9,71,.....'!C15)</f>
        <v>1208</v>
      </c>
      <c r="D13" s="85">
        <f>IF(AND('sub code 1,2,7,8,9,71,.....'!D15=""),"",'sub code 1,2,7,8,9,71,.....'!D15)</f>
        <v>3304966</v>
      </c>
      <c r="E13" s="8" t="s">
        <v>12</v>
      </c>
      <c r="F13" s="8"/>
      <c r="G13" s="8"/>
      <c r="H13" s="8"/>
      <c r="I13" s="9">
        <f t="shared" si="0"/>
        <v>0</v>
      </c>
    </row>
    <row r="14" spans="1:9" ht="20.100000000000001" customHeight="1">
      <c r="A14" s="7">
        <v>9</v>
      </c>
      <c r="B14" s="44" t="str">
        <f>IF(AND('sub code 1,2,7,8,9,71,.....'!B16=""),"",'sub code 1,2,7,8,9,71,.....'!B16)</f>
        <v>HIRA DEVI</v>
      </c>
      <c r="C14" s="84">
        <f>IF(AND('sub code 1,2,7,8,9,71,.....'!C16=""),"",'sub code 1,2,7,8,9,71,.....'!C16)</f>
        <v>1209</v>
      </c>
      <c r="D14" s="85">
        <f>IF(AND('sub code 1,2,7,8,9,71,.....'!D16=""),"",'sub code 1,2,7,8,9,71,.....'!D16)</f>
        <v>3304967</v>
      </c>
      <c r="E14" s="8" t="s">
        <v>13</v>
      </c>
      <c r="F14" s="8"/>
      <c r="G14" s="8"/>
      <c r="H14" s="8"/>
      <c r="I14" s="9">
        <f t="shared" si="0"/>
        <v>0</v>
      </c>
    </row>
    <row r="15" spans="1:9" ht="20.100000000000001" customHeight="1">
      <c r="A15" s="7">
        <v>10</v>
      </c>
      <c r="B15" s="44" t="str">
        <f>IF(AND('sub code 1,2,7,8,9,71,.....'!B17=""),"",'sub code 1,2,7,8,9,71,.....'!B17)</f>
        <v>KARAN SINGH</v>
      </c>
      <c r="C15" s="84">
        <f>IF(AND('sub code 1,2,7,8,9,71,.....'!C17=""),"",'sub code 1,2,7,8,9,71,.....'!C17)</f>
        <v>1210</v>
      </c>
      <c r="D15" s="85">
        <f>IF(AND('sub code 1,2,7,8,9,71,.....'!D17=""),"",'sub code 1,2,7,8,9,71,.....'!D17)</f>
        <v>3304968</v>
      </c>
      <c r="E15" s="8"/>
      <c r="F15" s="8"/>
      <c r="G15" s="8"/>
      <c r="H15" s="8"/>
      <c r="I15" s="9" t="str">
        <f t="shared" si="0"/>
        <v/>
      </c>
    </row>
    <row r="16" spans="1:9" ht="20.100000000000001" customHeight="1">
      <c r="A16" s="7">
        <v>11</v>
      </c>
      <c r="B16" s="44" t="str">
        <f>IF(AND('sub code 1,2,7,8,9,71,.....'!B18=""),"",'sub code 1,2,7,8,9,71,.....'!B18)</f>
        <v>MAHAENDRA KUMAR</v>
      </c>
      <c r="C16" s="84">
        <f>IF(AND('sub code 1,2,7,8,9,71,.....'!C18=""),"",'sub code 1,2,7,8,9,71,.....'!C18)</f>
        <v>1211</v>
      </c>
      <c r="D16" s="85">
        <f>IF(AND('sub code 1,2,7,8,9,71,.....'!D18=""),"",'sub code 1,2,7,8,9,71,.....'!D18)</f>
        <v>3304969</v>
      </c>
      <c r="E16" s="8"/>
      <c r="F16" s="8"/>
      <c r="G16" s="8"/>
      <c r="H16" s="8"/>
      <c r="I16" s="9" t="str">
        <f t="shared" si="0"/>
        <v/>
      </c>
    </row>
    <row r="17" spans="1:9" ht="20.100000000000001" customHeight="1">
      <c r="A17" s="7">
        <v>12</v>
      </c>
      <c r="B17" s="44" t="str">
        <f>IF(AND('sub code 1,2,7,8,9,71,.....'!B19=""),"",'sub code 1,2,7,8,9,71,.....'!B19)</f>
        <v>MAN MOHAN SINGH</v>
      </c>
      <c r="C17" s="84">
        <f>IF(AND('sub code 1,2,7,8,9,71,.....'!C19=""),"",'sub code 1,2,7,8,9,71,.....'!C19)</f>
        <v>1212</v>
      </c>
      <c r="D17" s="85">
        <f>IF(AND('sub code 1,2,7,8,9,71,.....'!D19=""),"",'sub code 1,2,7,8,9,71,.....'!D19)</f>
        <v>3304970</v>
      </c>
      <c r="E17" s="8"/>
      <c r="F17" s="8"/>
      <c r="G17" s="8"/>
      <c r="H17" s="8"/>
      <c r="I17" s="9" t="str">
        <f t="shared" si="0"/>
        <v/>
      </c>
    </row>
    <row r="18" spans="1:9" ht="20.100000000000001" customHeight="1">
      <c r="A18" s="7">
        <v>13</v>
      </c>
      <c r="B18" s="44" t="str">
        <f>IF(AND('sub code 1,2,7,8,9,71,.....'!B20=""),"",'sub code 1,2,7,8,9,71,.....'!B20)</f>
        <v>MANOHAR DAS</v>
      </c>
      <c r="C18" s="84">
        <f>IF(AND('sub code 1,2,7,8,9,71,.....'!C20=""),"",'sub code 1,2,7,8,9,71,.....'!C20)</f>
        <v>1213</v>
      </c>
      <c r="D18" s="85">
        <f>IF(AND('sub code 1,2,7,8,9,71,.....'!D20=""),"",'sub code 1,2,7,8,9,71,.....'!D20)</f>
        <v>3304971</v>
      </c>
      <c r="E18" s="8"/>
      <c r="F18" s="8"/>
      <c r="G18" s="8"/>
      <c r="H18" s="8"/>
      <c r="I18" s="9" t="str">
        <f t="shared" si="0"/>
        <v/>
      </c>
    </row>
    <row r="19" spans="1:9" ht="20.100000000000001" customHeight="1">
      <c r="A19" s="7">
        <v>14</v>
      </c>
      <c r="B19" s="44" t="str">
        <f>IF(AND('sub code 1,2,7,8,9,71,.....'!B21=""),"",'sub code 1,2,7,8,9,71,.....'!B21)</f>
        <v>MUKESH KUMAR MEENA</v>
      </c>
      <c r="C19" s="84">
        <f>IF(AND('sub code 1,2,7,8,9,71,.....'!C21=""),"",'sub code 1,2,7,8,9,71,.....'!C21)</f>
        <v>1214</v>
      </c>
      <c r="D19" s="85">
        <f>IF(AND('sub code 1,2,7,8,9,71,.....'!D21=""),"",'sub code 1,2,7,8,9,71,.....'!D21)</f>
        <v>3304972</v>
      </c>
      <c r="E19" s="8"/>
      <c r="F19" s="8"/>
      <c r="G19" s="8"/>
      <c r="H19" s="8"/>
      <c r="I19" s="9" t="str">
        <f t="shared" si="0"/>
        <v/>
      </c>
    </row>
    <row r="20" spans="1:9" ht="20.100000000000001" customHeight="1">
      <c r="A20" s="7">
        <v>15</v>
      </c>
      <c r="B20" s="44" t="str">
        <f>IF(AND('sub code 1,2,7,8,9,71,.....'!B22=""),"",'sub code 1,2,7,8,9,71,.....'!B22)</f>
        <v>NARESH KUMAR</v>
      </c>
      <c r="C20" s="84">
        <f>IF(AND('sub code 1,2,7,8,9,71,.....'!C22=""),"",'sub code 1,2,7,8,9,71,.....'!C22)</f>
        <v>1215</v>
      </c>
      <c r="D20" s="85">
        <f>IF(AND('sub code 1,2,7,8,9,71,.....'!D22=""),"",'sub code 1,2,7,8,9,71,.....'!D22)</f>
        <v>3304973</v>
      </c>
      <c r="E20" s="8"/>
      <c r="F20" s="8"/>
      <c r="G20" s="8"/>
      <c r="H20" s="8"/>
      <c r="I20" s="9" t="str">
        <f t="shared" si="0"/>
        <v/>
      </c>
    </row>
    <row r="21" spans="1:9" ht="20.100000000000001" customHeight="1">
      <c r="A21" s="7">
        <v>16</v>
      </c>
      <c r="B21" s="44" t="str">
        <f>IF(AND('sub code 1,2,7,8,9,71,.....'!B23=""),"",'sub code 1,2,7,8,9,71,.....'!B23)</f>
        <v>PANKAJ</v>
      </c>
      <c r="C21" s="84">
        <f>IF(AND('sub code 1,2,7,8,9,71,.....'!C23=""),"",'sub code 1,2,7,8,9,71,.....'!C23)</f>
        <v>1216</v>
      </c>
      <c r="D21" s="85">
        <f>IF(AND('sub code 1,2,7,8,9,71,.....'!D23=""),"",'sub code 1,2,7,8,9,71,.....'!D23)</f>
        <v>3304974</v>
      </c>
      <c r="E21" s="8"/>
      <c r="F21" s="8"/>
      <c r="G21" s="8"/>
      <c r="H21" s="8"/>
      <c r="I21" s="9" t="str">
        <f t="shared" si="0"/>
        <v/>
      </c>
    </row>
    <row r="22" spans="1:9" ht="20.100000000000001" customHeight="1">
      <c r="A22" s="7">
        <v>17</v>
      </c>
      <c r="B22" s="44" t="str">
        <f>IF(AND('sub code 1,2,7,8,9,71,.....'!B24=""),"",'sub code 1,2,7,8,9,71,.....'!B24)</f>
        <v>PARAM VEER SINGH</v>
      </c>
      <c r="C22" s="84">
        <f>IF(AND('sub code 1,2,7,8,9,71,.....'!C24=""),"",'sub code 1,2,7,8,9,71,.....'!C24)</f>
        <v>1217</v>
      </c>
      <c r="D22" s="85">
        <f>IF(AND('sub code 1,2,7,8,9,71,.....'!D24=""),"",'sub code 1,2,7,8,9,71,.....'!D24)</f>
        <v>3304975</v>
      </c>
      <c r="E22" s="8"/>
      <c r="F22" s="8"/>
      <c r="G22" s="8"/>
      <c r="H22" s="8"/>
      <c r="I22" s="9" t="str">
        <f t="shared" si="0"/>
        <v/>
      </c>
    </row>
    <row r="23" spans="1:9" ht="20.100000000000001" customHeight="1">
      <c r="A23" s="7">
        <v>18</v>
      </c>
      <c r="B23" s="44" t="str">
        <f>IF(AND('sub code 1,2,7,8,9,71,.....'!B25=""),"",'sub code 1,2,7,8,9,71,.....'!B25)</f>
        <v>PRAKASH</v>
      </c>
      <c r="C23" s="84">
        <f>IF(AND('sub code 1,2,7,8,9,71,.....'!C25=""),"",'sub code 1,2,7,8,9,71,.....'!C25)</f>
        <v>1218</v>
      </c>
      <c r="D23" s="85">
        <f>IF(AND('sub code 1,2,7,8,9,71,.....'!D25=""),"",'sub code 1,2,7,8,9,71,.....'!D25)</f>
        <v>3304976</v>
      </c>
      <c r="E23" s="8"/>
      <c r="F23" s="8"/>
      <c r="G23" s="8"/>
      <c r="H23" s="8"/>
      <c r="I23" s="9" t="str">
        <f t="shared" si="0"/>
        <v/>
      </c>
    </row>
    <row r="24" spans="1:9" ht="20.100000000000001" customHeight="1">
      <c r="A24" s="7">
        <v>19</v>
      </c>
      <c r="B24" s="44" t="str">
        <f>IF(AND('sub code 1,2,7,8,9,71,.....'!B26=""),"",'sub code 1,2,7,8,9,71,.....'!B26)</f>
        <v>PRAVEEN BHATI</v>
      </c>
      <c r="C24" s="84">
        <f>IF(AND('sub code 1,2,7,8,9,71,.....'!C26=""),"",'sub code 1,2,7,8,9,71,.....'!C26)</f>
        <v>1219</v>
      </c>
      <c r="D24" s="85">
        <f>IF(AND('sub code 1,2,7,8,9,71,.....'!D26=""),"",'sub code 1,2,7,8,9,71,.....'!D26)</f>
        <v>3304977</v>
      </c>
      <c r="E24" s="8"/>
      <c r="F24" s="8"/>
      <c r="G24" s="8"/>
      <c r="H24" s="8"/>
      <c r="I24" s="9" t="str">
        <f t="shared" si="0"/>
        <v/>
      </c>
    </row>
    <row r="25" spans="1:9" ht="20.100000000000001" customHeight="1">
      <c r="A25" s="7">
        <v>20</v>
      </c>
      <c r="B25" s="44" t="str">
        <f>IF(AND('sub code 1,2,7,8,9,71,.....'!B27=""),"",'sub code 1,2,7,8,9,71,.....'!B27)</f>
        <v>PREETI KUMPAWAT</v>
      </c>
      <c r="C25" s="84">
        <f>IF(AND('sub code 1,2,7,8,9,71,.....'!C27=""),"",'sub code 1,2,7,8,9,71,.....'!C27)</f>
        <v>1220</v>
      </c>
      <c r="D25" s="85">
        <f>IF(AND('sub code 1,2,7,8,9,71,.....'!D27=""),"",'sub code 1,2,7,8,9,71,.....'!D27)</f>
        <v>3304978</v>
      </c>
      <c r="E25" s="8"/>
      <c r="F25" s="8"/>
      <c r="G25" s="8"/>
      <c r="H25" s="8"/>
      <c r="I25" s="9" t="str">
        <f t="shared" si="0"/>
        <v/>
      </c>
    </row>
    <row r="26" spans="1:9" ht="20.100000000000001" customHeight="1">
      <c r="A26" s="7">
        <v>21</v>
      </c>
      <c r="B26" s="44" t="str">
        <f>IF(AND('sub code 1,2,7,8,9,71,.....'!B28=""),"",'sub code 1,2,7,8,9,71,.....'!B28)</f>
        <v>RAM SINGH</v>
      </c>
      <c r="C26" s="84">
        <f>IF(AND('sub code 1,2,7,8,9,71,.....'!C28=""),"",'sub code 1,2,7,8,9,71,.....'!C28)</f>
        <v>1221</v>
      </c>
      <c r="D26" s="85">
        <f>IF(AND('sub code 1,2,7,8,9,71,.....'!D28=""),"",'sub code 1,2,7,8,9,71,.....'!D28)</f>
        <v>3304979</v>
      </c>
      <c r="E26" s="8"/>
      <c r="F26" s="8"/>
      <c r="G26" s="8"/>
      <c r="H26" s="8"/>
      <c r="I26" s="9" t="str">
        <f t="shared" si="0"/>
        <v/>
      </c>
    </row>
    <row r="27" spans="1:9" ht="20.100000000000001" customHeight="1">
      <c r="A27" s="7">
        <v>22</v>
      </c>
      <c r="B27" s="44" t="str">
        <f>IF(AND('sub code 1,2,7,8,9,71,.....'!B29=""),"",'sub code 1,2,7,8,9,71,.....'!B29)</f>
        <v>SANTOSH DEVASI</v>
      </c>
      <c r="C27" s="84">
        <f>IF(AND('sub code 1,2,7,8,9,71,.....'!C29=""),"",'sub code 1,2,7,8,9,71,.....'!C29)</f>
        <v>1222</v>
      </c>
      <c r="D27" s="85">
        <f>IF(AND('sub code 1,2,7,8,9,71,.....'!D29=""),"",'sub code 1,2,7,8,9,71,.....'!D29)</f>
        <v>3304980</v>
      </c>
      <c r="E27" s="8"/>
      <c r="F27" s="8"/>
      <c r="G27" s="8"/>
      <c r="H27" s="8"/>
      <c r="I27" s="9" t="str">
        <f t="shared" si="0"/>
        <v/>
      </c>
    </row>
    <row r="28" spans="1:9" ht="20.100000000000001" customHeight="1">
      <c r="A28" s="7">
        <v>23</v>
      </c>
      <c r="B28" s="44" t="str">
        <f>IF(AND('sub code 1,2,7,8,9,71,.....'!B30=""),"",'sub code 1,2,7,8,9,71,.....'!B30)</f>
        <v>SEEMA MALVIYA</v>
      </c>
      <c r="C28" s="84">
        <f>IF(AND('sub code 1,2,7,8,9,71,.....'!C30=""),"",'sub code 1,2,7,8,9,71,.....'!C30)</f>
        <v>1223</v>
      </c>
      <c r="D28" s="85">
        <f>IF(AND('sub code 1,2,7,8,9,71,.....'!D30=""),"",'sub code 1,2,7,8,9,71,.....'!D30)</f>
        <v>3304981</v>
      </c>
      <c r="E28" s="8"/>
      <c r="F28" s="8"/>
      <c r="G28" s="8"/>
      <c r="H28" s="8"/>
      <c r="I28" s="9" t="str">
        <f t="shared" si="0"/>
        <v/>
      </c>
    </row>
    <row r="29" spans="1:9" ht="20.100000000000001" customHeight="1">
      <c r="A29" s="7">
        <v>24</v>
      </c>
      <c r="B29" s="44" t="str">
        <f>IF(AND('sub code 1,2,7,8,9,71,.....'!B31=""),"",'sub code 1,2,7,8,9,71,.....'!B31)</f>
        <v>SHAKTI SINGH</v>
      </c>
      <c r="C29" s="84">
        <f>IF(AND('sub code 1,2,7,8,9,71,.....'!C31=""),"",'sub code 1,2,7,8,9,71,.....'!C31)</f>
        <v>1224</v>
      </c>
      <c r="D29" s="85">
        <f>IF(AND('sub code 1,2,7,8,9,71,.....'!D31=""),"",'sub code 1,2,7,8,9,71,.....'!D31)</f>
        <v>3304982</v>
      </c>
      <c r="E29" s="8"/>
      <c r="F29" s="8"/>
      <c r="G29" s="8"/>
      <c r="H29" s="8"/>
      <c r="I29" s="9" t="str">
        <f t="shared" si="0"/>
        <v/>
      </c>
    </row>
    <row r="30" spans="1:9" ht="20.100000000000001" customHeight="1">
      <c r="A30" s="7">
        <v>25</v>
      </c>
      <c r="B30" s="44" t="str">
        <f>IF(AND('sub code 1,2,7,8,9,71,.....'!B32=""),"",'sub code 1,2,7,8,9,71,.....'!B32)</f>
        <v>SHREEPAL SINGH</v>
      </c>
      <c r="C30" s="84">
        <f>IF(AND('sub code 1,2,7,8,9,71,.....'!C32=""),"",'sub code 1,2,7,8,9,71,.....'!C32)</f>
        <v>1225</v>
      </c>
      <c r="D30" s="85">
        <f>IF(AND('sub code 1,2,7,8,9,71,.....'!D32=""),"",'sub code 1,2,7,8,9,71,.....'!D32)</f>
        <v>3304983</v>
      </c>
      <c r="E30" s="8"/>
      <c r="F30" s="8"/>
      <c r="G30" s="8"/>
      <c r="H30" s="8"/>
      <c r="I30" s="9" t="str">
        <f t="shared" si="0"/>
        <v/>
      </c>
    </row>
    <row r="31" spans="1:9" ht="20.100000000000001" customHeight="1">
      <c r="A31" s="7">
        <v>26</v>
      </c>
      <c r="B31" s="44" t="str">
        <f>IF(AND('sub code 1,2,7,8,9,71,.....'!B33=""),"",'sub code 1,2,7,8,9,71,.....'!B33)</f>
        <v>SHYAMA DEWASI</v>
      </c>
      <c r="C31" s="84">
        <f>IF(AND('sub code 1,2,7,8,9,71,.....'!C33=""),"",'sub code 1,2,7,8,9,71,.....'!C33)</f>
        <v>1226</v>
      </c>
      <c r="D31" s="85">
        <f>IF(AND('sub code 1,2,7,8,9,71,.....'!D33=""),"",'sub code 1,2,7,8,9,71,.....'!D33)</f>
        <v>3304984</v>
      </c>
      <c r="E31" s="8"/>
      <c r="F31" s="8"/>
      <c r="G31" s="8"/>
      <c r="H31" s="8"/>
      <c r="I31" s="9" t="str">
        <f t="shared" si="0"/>
        <v/>
      </c>
    </row>
    <row r="32" spans="1:9" ht="20.100000000000001" customHeight="1">
      <c r="A32" s="7">
        <v>27</v>
      </c>
      <c r="B32" s="44" t="str">
        <f>IF(AND('sub code 1,2,7,8,9,71,.....'!B34=""),"",'sub code 1,2,7,8,9,71,.....'!B34)</f>
        <v>TEENA ANKIYA</v>
      </c>
      <c r="C32" s="84">
        <f>IF(AND('sub code 1,2,7,8,9,71,.....'!C34=""),"",'sub code 1,2,7,8,9,71,.....'!C34)</f>
        <v>1227</v>
      </c>
      <c r="D32" s="85">
        <f>IF(AND('sub code 1,2,7,8,9,71,.....'!D34=""),"",'sub code 1,2,7,8,9,71,.....'!D34)</f>
        <v>3304985</v>
      </c>
      <c r="E32" s="8"/>
      <c r="F32" s="8"/>
      <c r="G32" s="8"/>
      <c r="H32" s="8"/>
      <c r="I32" s="9" t="str">
        <f t="shared" si="0"/>
        <v/>
      </c>
    </row>
    <row r="33" spans="1:9" ht="20.100000000000001" customHeight="1">
      <c r="A33" s="7">
        <v>28</v>
      </c>
      <c r="B33" s="44" t="str">
        <f>IF(AND('sub code 1,2,7,8,9,71,.....'!B35=""),"",'sub code 1,2,7,8,9,71,.....'!B35)</f>
        <v>TIWANKAL KANWAR</v>
      </c>
      <c r="C33" s="84">
        <f>IF(AND('sub code 1,2,7,8,9,71,.....'!C35=""),"",'sub code 1,2,7,8,9,71,.....'!C35)</f>
        <v>1228</v>
      </c>
      <c r="D33" s="85">
        <f>IF(AND('sub code 1,2,7,8,9,71,.....'!D35=""),"",'sub code 1,2,7,8,9,71,.....'!D35)</f>
        <v>3304986</v>
      </c>
      <c r="E33" s="8"/>
      <c r="F33" s="8"/>
      <c r="G33" s="8"/>
      <c r="H33" s="8"/>
      <c r="I33" s="9" t="str">
        <f t="shared" si="0"/>
        <v/>
      </c>
    </row>
    <row r="34" spans="1:9" ht="20.100000000000001" customHeight="1">
      <c r="A34" s="7">
        <v>29</v>
      </c>
      <c r="B34" s="44" t="str">
        <f>IF(AND('sub code 1,2,7,8,9,71,.....'!B36=""),"",'sub code 1,2,7,8,9,71,.....'!B36)</f>
        <v>YUVRAJ SINGH</v>
      </c>
      <c r="C34" s="84">
        <f>IF(AND('sub code 1,2,7,8,9,71,.....'!C36=""),"",'sub code 1,2,7,8,9,71,.....'!C36)</f>
        <v>1229</v>
      </c>
      <c r="D34" s="85">
        <f>IF(AND('sub code 1,2,7,8,9,71,.....'!D36=""),"",'sub code 1,2,7,8,9,71,.....'!D36)</f>
        <v>3304987</v>
      </c>
      <c r="E34" s="8"/>
      <c r="F34" s="8"/>
      <c r="G34" s="8"/>
      <c r="H34" s="8"/>
      <c r="I34" s="9" t="str">
        <f t="shared" si="0"/>
        <v/>
      </c>
    </row>
    <row r="35" spans="1:9" ht="20.100000000000001" customHeight="1">
      <c r="A35" s="7">
        <v>30</v>
      </c>
      <c r="B35" s="44" t="str">
        <f>IF(AND('sub code 1,2,7,8,9,71,.....'!B37=""),"",'sub code 1,2,7,8,9,71,.....'!B37)</f>
        <v>YUVRAJ SINGH</v>
      </c>
      <c r="C35" s="84">
        <f>IF(AND('sub code 1,2,7,8,9,71,.....'!C37=""),"",'sub code 1,2,7,8,9,71,.....'!C37)</f>
        <v>1230</v>
      </c>
      <c r="D35" s="85">
        <f>IF(AND('sub code 1,2,7,8,9,71,.....'!D37=""),"",'sub code 1,2,7,8,9,71,.....'!D37)</f>
        <v>3304988</v>
      </c>
      <c r="E35" s="8"/>
      <c r="F35" s="8"/>
      <c r="G35" s="8"/>
      <c r="H35" s="8"/>
      <c r="I35" s="9" t="str">
        <f t="shared" si="0"/>
        <v/>
      </c>
    </row>
    <row r="36" spans="1:9" ht="18.75">
      <c r="A36" s="7">
        <v>31</v>
      </c>
      <c r="B36" s="44" t="str">
        <f>IF(AND('sub code 1,2,7,8,9,71,.....'!B38=""),"",'sub code 1,2,7,8,9,71,.....'!B38)</f>
        <v/>
      </c>
      <c r="C36" s="84" t="str">
        <f>IF(AND('sub code 1,2,7,8,9,71,.....'!C38=""),"",'sub code 1,2,7,8,9,71,.....'!C38)</f>
        <v/>
      </c>
      <c r="D36" s="85" t="str">
        <f>IF(AND('sub code 1,2,7,8,9,71,.....'!D38=""),"",'sub code 1,2,7,8,9,71,.....'!D38)</f>
        <v/>
      </c>
      <c r="E36" s="8"/>
      <c r="F36" s="8"/>
      <c r="G36" s="8"/>
      <c r="H36" s="8"/>
      <c r="I36" s="9" t="str">
        <f t="shared" si="0"/>
        <v/>
      </c>
    </row>
    <row r="37" spans="1:9" ht="18.75">
      <c r="A37" s="7">
        <v>32</v>
      </c>
      <c r="B37" s="44" t="str">
        <f>IF(AND('sub code 1,2,7,8,9,71,.....'!B39=""),"",'sub code 1,2,7,8,9,71,.....'!B39)</f>
        <v/>
      </c>
      <c r="C37" s="84" t="str">
        <f>IF(AND('sub code 1,2,7,8,9,71,.....'!C39=""),"",'sub code 1,2,7,8,9,71,.....'!C39)</f>
        <v/>
      </c>
      <c r="D37" s="85" t="str">
        <f>IF(AND('sub code 1,2,7,8,9,71,.....'!D39=""),"",'sub code 1,2,7,8,9,71,.....'!D39)</f>
        <v/>
      </c>
      <c r="E37" s="8"/>
      <c r="F37" s="8"/>
      <c r="G37" s="8"/>
      <c r="H37" s="8"/>
      <c r="I37" s="9" t="str">
        <f t="shared" si="0"/>
        <v/>
      </c>
    </row>
    <row r="38" spans="1:9" ht="18.75">
      <c r="A38" s="7">
        <v>33</v>
      </c>
      <c r="B38" s="44" t="str">
        <f>IF(AND('sub code 1,2,7,8,9,71,.....'!B40=""),"",'sub code 1,2,7,8,9,71,.....'!B40)</f>
        <v/>
      </c>
      <c r="C38" s="84" t="str">
        <f>IF(AND('sub code 1,2,7,8,9,71,.....'!C40=""),"",'sub code 1,2,7,8,9,71,.....'!C40)</f>
        <v/>
      </c>
      <c r="D38" s="85" t="str">
        <f>IF(AND('sub code 1,2,7,8,9,71,.....'!D40=""),"",'sub code 1,2,7,8,9,71,.....'!D40)</f>
        <v/>
      </c>
      <c r="E38" s="8"/>
      <c r="F38" s="8"/>
      <c r="G38" s="8"/>
      <c r="H38" s="8"/>
      <c r="I38" s="9" t="str">
        <f t="shared" si="0"/>
        <v/>
      </c>
    </row>
    <row r="39" spans="1:9" ht="18.75">
      <c r="A39" s="7">
        <v>34</v>
      </c>
      <c r="B39" s="44" t="str">
        <f>IF(AND('sub code 1,2,7,8,9,71,.....'!B41=""),"",'sub code 1,2,7,8,9,71,.....'!B41)</f>
        <v/>
      </c>
      <c r="C39" s="84" t="str">
        <f>IF(AND('sub code 1,2,7,8,9,71,.....'!C41=""),"",'sub code 1,2,7,8,9,71,.....'!C41)</f>
        <v/>
      </c>
      <c r="D39" s="85" t="str">
        <f>IF(AND('sub code 1,2,7,8,9,71,.....'!D41=""),"",'sub code 1,2,7,8,9,71,.....'!D41)</f>
        <v/>
      </c>
      <c r="E39" s="8"/>
      <c r="F39" s="8"/>
      <c r="G39" s="8"/>
      <c r="H39" s="8"/>
      <c r="I39" s="9" t="str">
        <f t="shared" si="0"/>
        <v/>
      </c>
    </row>
    <row r="40" spans="1:9" ht="18.75">
      <c r="A40" s="7">
        <v>35</v>
      </c>
      <c r="B40" s="44" t="str">
        <f>IF(AND('sub code 1,2,7,8,9,71,.....'!B42=""),"",'sub code 1,2,7,8,9,71,.....'!B42)</f>
        <v/>
      </c>
      <c r="C40" s="84" t="str">
        <f>IF(AND('sub code 1,2,7,8,9,71,.....'!C42=""),"",'sub code 1,2,7,8,9,71,.....'!C42)</f>
        <v/>
      </c>
      <c r="D40" s="85" t="str">
        <f>IF(AND('sub code 1,2,7,8,9,71,.....'!D42=""),"",'sub code 1,2,7,8,9,71,.....'!D42)</f>
        <v/>
      </c>
      <c r="E40" s="8"/>
      <c r="F40" s="8"/>
      <c r="G40" s="8"/>
      <c r="H40" s="8"/>
      <c r="I40" s="9" t="str">
        <f t="shared" si="0"/>
        <v/>
      </c>
    </row>
    <row r="41" spans="1:9" ht="18.75">
      <c r="A41" s="7">
        <v>36</v>
      </c>
      <c r="B41" s="44" t="str">
        <f>IF(AND('sub code 1,2,7,8,9,71,.....'!B43=""),"",'sub code 1,2,7,8,9,71,.....'!B43)</f>
        <v/>
      </c>
      <c r="C41" s="84" t="str">
        <f>IF(AND('sub code 1,2,7,8,9,71,.....'!C43=""),"",'sub code 1,2,7,8,9,71,.....'!C43)</f>
        <v/>
      </c>
      <c r="D41" s="85" t="str">
        <f>IF(AND('sub code 1,2,7,8,9,71,.....'!D43=""),"",'sub code 1,2,7,8,9,71,.....'!D43)</f>
        <v/>
      </c>
      <c r="E41" s="8"/>
      <c r="F41" s="8"/>
      <c r="G41" s="8"/>
      <c r="H41" s="8"/>
      <c r="I41" s="9" t="str">
        <f t="shared" si="0"/>
        <v/>
      </c>
    </row>
    <row r="42" spans="1:9" ht="18.75">
      <c r="A42" s="7">
        <v>37</v>
      </c>
      <c r="B42" s="44" t="str">
        <f>IF(AND('sub code 1,2,7,8,9,71,.....'!B44=""),"",'sub code 1,2,7,8,9,71,.....'!B44)</f>
        <v/>
      </c>
      <c r="C42" s="84" t="str">
        <f>IF(AND('sub code 1,2,7,8,9,71,.....'!C44=""),"",'sub code 1,2,7,8,9,71,.....'!C44)</f>
        <v/>
      </c>
      <c r="D42" s="85" t="str">
        <f>IF(AND('sub code 1,2,7,8,9,71,.....'!D44=""),"",'sub code 1,2,7,8,9,71,.....'!D44)</f>
        <v/>
      </c>
      <c r="E42" s="8"/>
      <c r="F42" s="8"/>
      <c r="G42" s="8"/>
      <c r="H42" s="8"/>
      <c r="I42" s="9" t="str">
        <f t="shared" si="0"/>
        <v/>
      </c>
    </row>
    <row r="43" spans="1:9" ht="18.75">
      <c r="A43" s="7">
        <v>38</v>
      </c>
      <c r="B43" s="44" t="str">
        <f>IF(AND('sub code 1,2,7,8,9,71,.....'!B45=""),"",'sub code 1,2,7,8,9,71,.....'!B45)</f>
        <v/>
      </c>
      <c r="C43" s="84" t="str">
        <f>IF(AND('sub code 1,2,7,8,9,71,.....'!C45=""),"",'sub code 1,2,7,8,9,71,.....'!C45)</f>
        <v/>
      </c>
      <c r="D43" s="85" t="str">
        <f>IF(AND('sub code 1,2,7,8,9,71,.....'!D45=""),"",'sub code 1,2,7,8,9,71,.....'!D45)</f>
        <v/>
      </c>
      <c r="E43" s="8"/>
      <c r="F43" s="8"/>
      <c r="G43" s="8"/>
      <c r="H43" s="8"/>
      <c r="I43" s="9" t="str">
        <f t="shared" si="0"/>
        <v/>
      </c>
    </row>
    <row r="44" spans="1:9" ht="18.75">
      <c r="A44" s="7">
        <v>39</v>
      </c>
      <c r="B44" s="44" t="str">
        <f>IF(AND('sub code 1,2,7,8,9,71,.....'!B46=""),"",'sub code 1,2,7,8,9,71,.....'!B46)</f>
        <v/>
      </c>
      <c r="C44" s="84" t="str">
        <f>IF(AND('sub code 1,2,7,8,9,71,.....'!C46=""),"",'sub code 1,2,7,8,9,71,.....'!C46)</f>
        <v/>
      </c>
      <c r="D44" s="85" t="str">
        <f>IF(AND('sub code 1,2,7,8,9,71,.....'!D46=""),"",'sub code 1,2,7,8,9,71,.....'!D46)</f>
        <v/>
      </c>
      <c r="E44" s="8"/>
      <c r="F44" s="8"/>
      <c r="G44" s="8"/>
      <c r="H44" s="8"/>
      <c r="I44" s="9" t="str">
        <f t="shared" si="0"/>
        <v/>
      </c>
    </row>
    <row r="45" spans="1:9" ht="18.75">
      <c r="A45" s="7">
        <v>40</v>
      </c>
      <c r="B45" s="44" t="str">
        <f>IF(AND('sub code 1,2,7,8,9,71,.....'!B47=""),"",'sub code 1,2,7,8,9,71,.....'!B47)</f>
        <v/>
      </c>
      <c r="C45" s="84" t="str">
        <f>IF(AND('sub code 1,2,7,8,9,71,.....'!C47=""),"",'sub code 1,2,7,8,9,71,.....'!C47)</f>
        <v/>
      </c>
      <c r="D45" s="85" t="str">
        <f>IF(AND('sub code 1,2,7,8,9,71,.....'!D47=""),"",'sub code 1,2,7,8,9,71,.....'!D47)</f>
        <v/>
      </c>
      <c r="E45" s="8"/>
      <c r="F45" s="8"/>
      <c r="G45" s="8"/>
      <c r="H45" s="8"/>
      <c r="I45" s="9" t="str">
        <f t="shared" si="0"/>
        <v/>
      </c>
    </row>
    <row r="46" spans="1:9" ht="18.75">
      <c r="A46" s="7">
        <v>41</v>
      </c>
      <c r="B46" s="44" t="str">
        <f>IF(AND('sub code 1,2,7,8,9,71,.....'!B48=""),"",'sub code 1,2,7,8,9,71,.....'!B48)</f>
        <v/>
      </c>
      <c r="C46" s="84" t="str">
        <f>IF(AND('sub code 1,2,7,8,9,71,.....'!C48=""),"",'sub code 1,2,7,8,9,71,.....'!C48)</f>
        <v/>
      </c>
      <c r="D46" s="85" t="str">
        <f>IF(AND('sub code 1,2,7,8,9,71,.....'!D48=""),"",'sub code 1,2,7,8,9,71,.....'!D48)</f>
        <v/>
      </c>
      <c r="E46" s="8"/>
      <c r="F46" s="8"/>
      <c r="G46" s="8"/>
      <c r="H46" s="8"/>
      <c r="I46" s="9" t="str">
        <f t="shared" si="0"/>
        <v/>
      </c>
    </row>
    <row r="47" spans="1:9" ht="18.75">
      <c r="A47" s="7">
        <v>42</v>
      </c>
      <c r="B47" s="44" t="str">
        <f>IF(AND('sub code 1,2,7,8,9,71,.....'!B49=""),"",'sub code 1,2,7,8,9,71,.....'!B49)</f>
        <v/>
      </c>
      <c r="C47" s="84" t="str">
        <f>IF(AND('sub code 1,2,7,8,9,71,.....'!C49=""),"",'sub code 1,2,7,8,9,71,.....'!C49)</f>
        <v/>
      </c>
      <c r="D47" s="85" t="str">
        <f>IF(AND('sub code 1,2,7,8,9,71,.....'!D49=""),"",'sub code 1,2,7,8,9,71,.....'!D49)</f>
        <v/>
      </c>
      <c r="E47" s="8"/>
      <c r="F47" s="8"/>
      <c r="G47" s="8"/>
      <c r="H47" s="8"/>
      <c r="I47" s="9" t="str">
        <f t="shared" si="0"/>
        <v/>
      </c>
    </row>
    <row r="48" spans="1:9" ht="18.75">
      <c r="A48" s="7">
        <v>43</v>
      </c>
      <c r="B48" s="44" t="str">
        <f>IF(AND('sub code 1,2,7,8,9,71,.....'!B50=""),"",'sub code 1,2,7,8,9,71,.....'!B50)</f>
        <v/>
      </c>
      <c r="C48" s="84" t="str">
        <f>IF(AND('sub code 1,2,7,8,9,71,.....'!C50=""),"",'sub code 1,2,7,8,9,71,.....'!C50)</f>
        <v/>
      </c>
      <c r="D48" s="85" t="str">
        <f>IF(AND('sub code 1,2,7,8,9,71,.....'!D50=""),"",'sub code 1,2,7,8,9,71,.....'!D50)</f>
        <v/>
      </c>
      <c r="E48" s="8"/>
      <c r="F48" s="8"/>
      <c r="G48" s="8"/>
      <c r="H48" s="8"/>
      <c r="I48" s="9" t="str">
        <f t="shared" si="0"/>
        <v/>
      </c>
    </row>
    <row r="49" spans="1:9" ht="18.75">
      <c r="A49" s="7">
        <v>44</v>
      </c>
      <c r="B49" s="44" t="str">
        <f>IF(AND('sub code 1,2,7,8,9,71,.....'!B51=""),"",'sub code 1,2,7,8,9,71,.....'!B51)</f>
        <v/>
      </c>
      <c r="C49" s="84" t="str">
        <f>IF(AND('sub code 1,2,7,8,9,71,.....'!C51=""),"",'sub code 1,2,7,8,9,71,.....'!C51)</f>
        <v/>
      </c>
      <c r="D49" s="85" t="str">
        <f>IF(AND('sub code 1,2,7,8,9,71,.....'!D51=""),"",'sub code 1,2,7,8,9,71,.....'!D51)</f>
        <v/>
      </c>
      <c r="E49" s="8"/>
      <c r="F49" s="8"/>
      <c r="G49" s="8"/>
      <c r="H49" s="8"/>
      <c r="I49" s="9" t="str">
        <f t="shared" si="0"/>
        <v/>
      </c>
    </row>
    <row r="50" spans="1:9" ht="18.75">
      <c r="A50" s="7">
        <v>45</v>
      </c>
      <c r="B50" s="44" t="str">
        <f>IF(AND('sub code 1,2,7,8,9,71,.....'!B52=""),"",'sub code 1,2,7,8,9,71,.....'!B52)</f>
        <v/>
      </c>
      <c r="C50" s="84" t="str">
        <f>IF(AND('sub code 1,2,7,8,9,71,.....'!C52=""),"",'sub code 1,2,7,8,9,71,.....'!C52)</f>
        <v/>
      </c>
      <c r="D50" s="85" t="str">
        <f>IF(AND('sub code 1,2,7,8,9,71,.....'!D52=""),"",'sub code 1,2,7,8,9,71,.....'!D52)</f>
        <v/>
      </c>
      <c r="E50" s="8"/>
      <c r="F50" s="8"/>
      <c r="G50" s="8"/>
      <c r="H50" s="8"/>
      <c r="I50" s="9" t="str">
        <f t="shared" si="0"/>
        <v/>
      </c>
    </row>
    <row r="51" spans="1:9" ht="18.75">
      <c r="A51" s="7">
        <v>46</v>
      </c>
      <c r="B51" s="44" t="str">
        <f>IF(AND('sub code 1,2,7,8,9,71,.....'!B53=""),"",'sub code 1,2,7,8,9,71,.....'!B53)</f>
        <v/>
      </c>
      <c r="C51" s="84" t="str">
        <f>IF(AND('sub code 1,2,7,8,9,71,.....'!C53=""),"",'sub code 1,2,7,8,9,71,.....'!C53)</f>
        <v/>
      </c>
      <c r="D51" s="85" t="str">
        <f>IF(AND('sub code 1,2,7,8,9,71,.....'!D53=""),"",'sub code 1,2,7,8,9,71,.....'!D53)</f>
        <v/>
      </c>
      <c r="E51" s="8"/>
      <c r="F51" s="8"/>
      <c r="G51" s="8"/>
      <c r="H51" s="8"/>
      <c r="I51" s="9" t="str">
        <f t="shared" si="0"/>
        <v/>
      </c>
    </row>
    <row r="52" spans="1:9" ht="18.75">
      <c r="A52" s="7">
        <v>47</v>
      </c>
      <c r="B52" s="44" t="str">
        <f>IF(AND('sub code 1,2,7,8,9,71,.....'!B54=""),"",'sub code 1,2,7,8,9,71,.....'!B54)</f>
        <v/>
      </c>
      <c r="C52" s="84" t="str">
        <f>IF(AND('sub code 1,2,7,8,9,71,.....'!C54=""),"",'sub code 1,2,7,8,9,71,.....'!C54)</f>
        <v/>
      </c>
      <c r="D52" s="85" t="str">
        <f>IF(AND('sub code 1,2,7,8,9,71,.....'!D54=""),"",'sub code 1,2,7,8,9,71,.....'!D54)</f>
        <v/>
      </c>
      <c r="E52" s="8"/>
      <c r="F52" s="8"/>
      <c r="G52" s="8"/>
      <c r="H52" s="8"/>
      <c r="I52" s="9" t="str">
        <f t="shared" si="0"/>
        <v/>
      </c>
    </row>
    <row r="53" spans="1:9" ht="18.75">
      <c r="A53" s="7">
        <v>48</v>
      </c>
      <c r="B53" s="44" t="str">
        <f>IF(AND('sub code 1,2,7,8,9,71,.....'!B55=""),"",'sub code 1,2,7,8,9,71,.....'!B55)</f>
        <v/>
      </c>
      <c r="C53" s="84" t="str">
        <f>IF(AND('sub code 1,2,7,8,9,71,.....'!C55=""),"",'sub code 1,2,7,8,9,71,.....'!C55)</f>
        <v/>
      </c>
      <c r="D53" s="85" t="str">
        <f>IF(AND('sub code 1,2,7,8,9,71,.....'!D55=""),"",'sub code 1,2,7,8,9,71,.....'!D55)</f>
        <v/>
      </c>
      <c r="E53" s="8"/>
      <c r="F53" s="8"/>
      <c r="G53" s="8"/>
      <c r="H53" s="8"/>
      <c r="I53" s="9" t="str">
        <f t="shared" si="0"/>
        <v/>
      </c>
    </row>
    <row r="54" spans="1:9" ht="18.75">
      <c r="A54" s="7">
        <v>49</v>
      </c>
      <c r="B54" s="44" t="str">
        <f>IF(AND('sub code 1,2,7,8,9,71,.....'!B56=""),"",'sub code 1,2,7,8,9,71,.....'!B56)</f>
        <v/>
      </c>
      <c r="C54" s="84" t="str">
        <f>IF(AND('sub code 1,2,7,8,9,71,.....'!C56=""),"",'sub code 1,2,7,8,9,71,.....'!C56)</f>
        <v/>
      </c>
      <c r="D54" s="85" t="str">
        <f>IF(AND('sub code 1,2,7,8,9,71,.....'!D56=""),"",'sub code 1,2,7,8,9,71,.....'!D56)</f>
        <v/>
      </c>
      <c r="E54" s="8"/>
      <c r="F54" s="8"/>
      <c r="G54" s="8"/>
      <c r="H54" s="8"/>
      <c r="I54" s="9" t="str">
        <f t="shared" si="0"/>
        <v/>
      </c>
    </row>
    <row r="55" spans="1:9" ht="18.75">
      <c r="A55" s="7">
        <v>50</v>
      </c>
      <c r="B55" s="44" t="str">
        <f>IF(AND('sub code 1,2,7,8,9,71,.....'!B57=""),"",'sub code 1,2,7,8,9,71,.....'!B57)</f>
        <v/>
      </c>
      <c r="C55" s="84" t="str">
        <f>IF(AND('sub code 1,2,7,8,9,71,.....'!C57=""),"",'sub code 1,2,7,8,9,71,.....'!C57)</f>
        <v/>
      </c>
      <c r="D55" s="85" t="str">
        <f>IF(AND('sub code 1,2,7,8,9,71,.....'!D57=""),"",'sub code 1,2,7,8,9,71,.....'!D57)</f>
        <v/>
      </c>
      <c r="E55" s="8"/>
      <c r="F55" s="8"/>
      <c r="G55" s="8"/>
      <c r="H55" s="8"/>
      <c r="I55" s="9" t="str">
        <f t="shared" si="0"/>
        <v/>
      </c>
    </row>
    <row r="56" spans="1:9" ht="18.75">
      <c r="A56" s="7">
        <v>51</v>
      </c>
      <c r="B56" s="44" t="str">
        <f>IF(AND('sub code 1,2,7,8,9,71,.....'!B58=""),"",'sub code 1,2,7,8,9,71,.....'!B58)</f>
        <v/>
      </c>
      <c r="C56" s="84" t="str">
        <f>IF(AND('sub code 1,2,7,8,9,71,.....'!C58=""),"",'sub code 1,2,7,8,9,71,.....'!C58)</f>
        <v/>
      </c>
      <c r="D56" s="85" t="str">
        <f>IF(AND('sub code 1,2,7,8,9,71,.....'!D58=""),"",'sub code 1,2,7,8,9,71,.....'!D58)</f>
        <v/>
      </c>
      <c r="E56" s="8"/>
      <c r="F56" s="8"/>
      <c r="G56" s="8"/>
      <c r="H56" s="8"/>
      <c r="I56" s="9" t="str">
        <f t="shared" si="0"/>
        <v/>
      </c>
    </row>
    <row r="57" spans="1:9" ht="18.75">
      <c r="A57" s="7">
        <v>52</v>
      </c>
      <c r="B57" s="44" t="str">
        <f>IF(AND('sub code 1,2,7,8,9,71,.....'!B59=""),"",'sub code 1,2,7,8,9,71,.....'!B59)</f>
        <v/>
      </c>
      <c r="C57" s="84" t="str">
        <f>IF(AND('sub code 1,2,7,8,9,71,.....'!C59=""),"",'sub code 1,2,7,8,9,71,.....'!C59)</f>
        <v/>
      </c>
      <c r="D57" s="85" t="str">
        <f>IF(AND('sub code 1,2,7,8,9,71,.....'!D59=""),"",'sub code 1,2,7,8,9,71,.....'!D59)</f>
        <v/>
      </c>
      <c r="E57" s="8"/>
      <c r="F57" s="8"/>
      <c r="G57" s="8"/>
      <c r="H57" s="8"/>
      <c r="I57" s="9" t="str">
        <f t="shared" si="0"/>
        <v/>
      </c>
    </row>
    <row r="58" spans="1:9" ht="18.75">
      <c r="A58" s="7">
        <v>53</v>
      </c>
      <c r="B58" s="44" t="str">
        <f>IF(AND('sub code 1,2,7,8,9,71,.....'!B60=""),"",'sub code 1,2,7,8,9,71,.....'!B60)</f>
        <v/>
      </c>
      <c r="C58" s="84" t="str">
        <f>IF(AND('sub code 1,2,7,8,9,71,.....'!C60=""),"",'sub code 1,2,7,8,9,71,.....'!C60)</f>
        <v/>
      </c>
      <c r="D58" s="85" t="str">
        <f>IF(AND('sub code 1,2,7,8,9,71,.....'!D60=""),"",'sub code 1,2,7,8,9,71,.....'!D60)</f>
        <v/>
      </c>
      <c r="E58" s="8"/>
      <c r="F58" s="8"/>
      <c r="G58" s="8"/>
      <c r="H58" s="8"/>
      <c r="I58" s="9" t="str">
        <f t="shared" si="0"/>
        <v/>
      </c>
    </row>
    <row r="59" spans="1:9" ht="18.75">
      <c r="A59" s="7">
        <v>54</v>
      </c>
      <c r="B59" s="44" t="str">
        <f>IF(AND('sub code 1,2,7,8,9,71,.....'!B61=""),"",'sub code 1,2,7,8,9,71,.....'!B61)</f>
        <v/>
      </c>
      <c r="C59" s="84" t="str">
        <f>IF(AND('sub code 1,2,7,8,9,71,.....'!C61=""),"",'sub code 1,2,7,8,9,71,.....'!C61)</f>
        <v/>
      </c>
      <c r="D59" s="85" t="str">
        <f>IF(AND('sub code 1,2,7,8,9,71,.....'!D61=""),"",'sub code 1,2,7,8,9,71,.....'!D61)</f>
        <v/>
      </c>
      <c r="E59" s="8"/>
      <c r="F59" s="8"/>
      <c r="G59" s="8"/>
      <c r="H59" s="8"/>
      <c r="I59" s="9" t="str">
        <f t="shared" si="0"/>
        <v/>
      </c>
    </row>
    <row r="60" spans="1:9" ht="18.75">
      <c r="A60" s="7">
        <v>55</v>
      </c>
      <c r="B60" s="44" t="str">
        <f>IF(AND('sub code 1,2,7,8,9,71,.....'!B62=""),"",'sub code 1,2,7,8,9,71,.....'!B62)</f>
        <v/>
      </c>
      <c r="C60" s="84" t="str">
        <f>IF(AND('sub code 1,2,7,8,9,71,.....'!C62=""),"",'sub code 1,2,7,8,9,71,.....'!C62)</f>
        <v/>
      </c>
      <c r="D60" s="85" t="str">
        <f>IF(AND('sub code 1,2,7,8,9,71,.....'!D62=""),"",'sub code 1,2,7,8,9,71,.....'!D62)</f>
        <v/>
      </c>
      <c r="E60" s="8"/>
      <c r="F60" s="8"/>
      <c r="G60" s="8"/>
      <c r="H60" s="8"/>
      <c r="I60" s="9" t="str">
        <f t="shared" si="0"/>
        <v/>
      </c>
    </row>
    <row r="61" spans="1:9" ht="18.75">
      <c r="A61" s="7">
        <v>56</v>
      </c>
      <c r="B61" s="44" t="str">
        <f>IF(AND('sub code 1,2,7,8,9,71,.....'!B63=""),"",'sub code 1,2,7,8,9,71,.....'!B63)</f>
        <v/>
      </c>
      <c r="C61" s="84" t="str">
        <f>IF(AND('sub code 1,2,7,8,9,71,.....'!C63=""),"",'sub code 1,2,7,8,9,71,.....'!C63)</f>
        <v/>
      </c>
      <c r="D61" s="85" t="str">
        <f>IF(AND('sub code 1,2,7,8,9,71,.....'!D63=""),"",'sub code 1,2,7,8,9,71,.....'!D63)</f>
        <v/>
      </c>
      <c r="E61" s="8"/>
      <c r="F61" s="8"/>
      <c r="G61" s="8"/>
      <c r="H61" s="8"/>
      <c r="I61" s="9" t="str">
        <f t="shared" si="0"/>
        <v/>
      </c>
    </row>
    <row r="62" spans="1:9" ht="18.75">
      <c r="A62" s="7">
        <v>57</v>
      </c>
      <c r="B62" s="44" t="str">
        <f>IF(AND('sub code 1,2,7,8,9,71,.....'!B64=""),"",'sub code 1,2,7,8,9,71,.....'!B64)</f>
        <v/>
      </c>
      <c r="C62" s="84" t="str">
        <f>IF(AND('sub code 1,2,7,8,9,71,.....'!C64=""),"",'sub code 1,2,7,8,9,71,.....'!C64)</f>
        <v/>
      </c>
      <c r="D62" s="85" t="str">
        <f>IF(AND('sub code 1,2,7,8,9,71,.....'!D64=""),"",'sub code 1,2,7,8,9,71,.....'!D64)</f>
        <v/>
      </c>
      <c r="E62" s="8"/>
      <c r="F62" s="8"/>
      <c r="G62" s="8"/>
      <c r="H62" s="8"/>
      <c r="I62" s="9" t="str">
        <f t="shared" si="0"/>
        <v/>
      </c>
    </row>
    <row r="63" spans="1:9" ht="18.75">
      <c r="A63" s="7">
        <v>58</v>
      </c>
      <c r="B63" s="44" t="str">
        <f>IF(AND('sub code 1,2,7,8,9,71,.....'!B65=""),"",'sub code 1,2,7,8,9,71,.....'!B65)</f>
        <v/>
      </c>
      <c r="C63" s="84" t="str">
        <f>IF(AND('sub code 1,2,7,8,9,71,.....'!C65=""),"",'sub code 1,2,7,8,9,71,.....'!C65)</f>
        <v/>
      </c>
      <c r="D63" s="85" t="str">
        <f>IF(AND('sub code 1,2,7,8,9,71,.....'!D65=""),"",'sub code 1,2,7,8,9,71,.....'!D65)</f>
        <v/>
      </c>
      <c r="E63" s="8"/>
      <c r="F63" s="8"/>
      <c r="G63" s="8"/>
      <c r="H63" s="8"/>
      <c r="I63" s="9" t="str">
        <f t="shared" si="0"/>
        <v/>
      </c>
    </row>
    <row r="64" spans="1:9" ht="18.75">
      <c r="A64" s="7">
        <v>59</v>
      </c>
      <c r="B64" s="44" t="str">
        <f>IF(AND('sub code 1,2,7,8,9,71,.....'!B66=""),"",'sub code 1,2,7,8,9,71,.....'!B66)</f>
        <v/>
      </c>
      <c r="C64" s="84" t="str">
        <f>IF(AND('sub code 1,2,7,8,9,71,.....'!C66=""),"",'sub code 1,2,7,8,9,71,.....'!C66)</f>
        <v/>
      </c>
      <c r="D64" s="85" t="str">
        <f>IF(AND('sub code 1,2,7,8,9,71,.....'!D66=""),"",'sub code 1,2,7,8,9,71,.....'!D66)</f>
        <v/>
      </c>
      <c r="E64" s="8"/>
      <c r="F64" s="8"/>
      <c r="G64" s="8"/>
      <c r="H64" s="8"/>
      <c r="I64" s="9" t="str">
        <f t="shared" si="0"/>
        <v/>
      </c>
    </row>
    <row r="65" spans="1:9" ht="18.75">
      <c r="A65" s="7">
        <v>60</v>
      </c>
      <c r="B65" s="44" t="str">
        <f>IF(AND('sub code 1,2,7,8,9,71,.....'!B67=""),"",'sub code 1,2,7,8,9,71,.....'!B67)</f>
        <v/>
      </c>
      <c r="C65" s="84" t="str">
        <f>IF(AND('sub code 1,2,7,8,9,71,.....'!C67=""),"",'sub code 1,2,7,8,9,71,.....'!C67)</f>
        <v/>
      </c>
      <c r="D65" s="85" t="str">
        <f>IF(AND('sub code 1,2,7,8,9,71,.....'!D67=""),"",'sub code 1,2,7,8,9,71,.....'!D67)</f>
        <v/>
      </c>
      <c r="E65" s="8"/>
      <c r="F65" s="8"/>
      <c r="G65" s="8"/>
      <c r="H65" s="8"/>
      <c r="I65" s="9" t="str">
        <f t="shared" si="0"/>
        <v/>
      </c>
    </row>
    <row r="66" spans="1:9" ht="18.75">
      <c r="A66" s="7">
        <v>61</v>
      </c>
      <c r="B66" s="44" t="str">
        <f>IF(AND('sub code 1,2,7,8,9,71,.....'!B68=""),"",'sub code 1,2,7,8,9,71,.....'!B68)</f>
        <v/>
      </c>
      <c r="C66" s="84" t="str">
        <f>IF(AND('sub code 1,2,7,8,9,71,.....'!C68=""),"",'sub code 1,2,7,8,9,71,.....'!C68)</f>
        <v/>
      </c>
      <c r="D66" s="85" t="str">
        <f>IF(AND('sub code 1,2,7,8,9,71,.....'!D68=""),"",'sub code 1,2,7,8,9,71,.....'!D68)</f>
        <v/>
      </c>
      <c r="E66" s="8"/>
      <c r="F66" s="8"/>
      <c r="G66" s="8"/>
      <c r="H66" s="8"/>
      <c r="I66" s="9" t="str">
        <f t="shared" si="0"/>
        <v/>
      </c>
    </row>
    <row r="67" spans="1:9" ht="18.75">
      <c r="A67" s="7">
        <v>62</v>
      </c>
      <c r="B67" s="44" t="str">
        <f>IF(AND('sub code 1,2,7,8,9,71,.....'!B69=""),"",'sub code 1,2,7,8,9,71,.....'!B69)</f>
        <v/>
      </c>
      <c r="C67" s="84" t="str">
        <f>IF(AND('sub code 1,2,7,8,9,71,.....'!C69=""),"",'sub code 1,2,7,8,9,71,.....'!C69)</f>
        <v/>
      </c>
      <c r="D67" s="85" t="str">
        <f>IF(AND('sub code 1,2,7,8,9,71,.....'!D69=""),"",'sub code 1,2,7,8,9,71,.....'!D69)</f>
        <v/>
      </c>
      <c r="E67" s="8"/>
      <c r="F67" s="8"/>
      <c r="G67" s="8"/>
      <c r="H67" s="8"/>
      <c r="I67" s="9" t="str">
        <f t="shared" si="0"/>
        <v/>
      </c>
    </row>
    <row r="68" spans="1:9" ht="18.75">
      <c r="A68" s="7">
        <v>63</v>
      </c>
      <c r="B68" s="44" t="str">
        <f>IF(AND('sub code 1,2,7,8,9,71,.....'!B70=""),"",'sub code 1,2,7,8,9,71,.....'!B70)</f>
        <v/>
      </c>
      <c r="C68" s="84" t="str">
        <f>IF(AND('sub code 1,2,7,8,9,71,.....'!C70=""),"",'sub code 1,2,7,8,9,71,.....'!C70)</f>
        <v/>
      </c>
      <c r="D68" s="85" t="str">
        <f>IF(AND('sub code 1,2,7,8,9,71,.....'!D70=""),"",'sub code 1,2,7,8,9,71,.....'!D70)</f>
        <v/>
      </c>
      <c r="E68" s="8"/>
      <c r="F68" s="8"/>
      <c r="G68" s="8"/>
      <c r="H68" s="8"/>
      <c r="I68" s="9" t="str">
        <f t="shared" si="0"/>
        <v/>
      </c>
    </row>
    <row r="69" spans="1:9" ht="18.75">
      <c r="A69" s="7">
        <v>64</v>
      </c>
      <c r="B69" s="44" t="str">
        <f>IF(AND('sub code 1,2,7,8,9,71,.....'!B71=""),"",'sub code 1,2,7,8,9,71,.....'!B71)</f>
        <v/>
      </c>
      <c r="C69" s="84" t="str">
        <f>IF(AND('sub code 1,2,7,8,9,71,.....'!C71=""),"",'sub code 1,2,7,8,9,71,.....'!C71)</f>
        <v/>
      </c>
      <c r="D69" s="85" t="str">
        <f>IF(AND('sub code 1,2,7,8,9,71,.....'!D71=""),"",'sub code 1,2,7,8,9,71,.....'!D71)</f>
        <v/>
      </c>
      <c r="E69" s="8"/>
      <c r="F69" s="8"/>
      <c r="G69" s="8"/>
      <c r="H69" s="8"/>
      <c r="I69" s="9" t="str">
        <f t="shared" si="0"/>
        <v/>
      </c>
    </row>
    <row r="70" spans="1:9" ht="18.75">
      <c r="A70" s="7">
        <v>65</v>
      </c>
      <c r="B70" s="44" t="str">
        <f>IF(AND('sub code 1,2,7,8,9,71,.....'!B72=""),"",'sub code 1,2,7,8,9,71,.....'!B72)</f>
        <v/>
      </c>
      <c r="C70" s="84" t="str">
        <f>IF(AND('sub code 1,2,7,8,9,71,.....'!C72=""),"",'sub code 1,2,7,8,9,71,.....'!C72)</f>
        <v/>
      </c>
      <c r="D70" s="85" t="str">
        <f>IF(AND('sub code 1,2,7,8,9,71,.....'!D72=""),"",'sub code 1,2,7,8,9,71,.....'!D72)</f>
        <v/>
      </c>
      <c r="E70" s="8"/>
      <c r="F70" s="8"/>
      <c r="G70" s="8"/>
      <c r="H70" s="8"/>
      <c r="I70" s="9" t="str">
        <f t="shared" si="0"/>
        <v/>
      </c>
    </row>
    <row r="71" spans="1:9" ht="18.75">
      <c r="A71" s="7">
        <v>66</v>
      </c>
      <c r="B71" s="44" t="str">
        <f>IF(AND('sub code 1,2,7,8,9,71,.....'!B73=""),"",'sub code 1,2,7,8,9,71,.....'!B73)</f>
        <v/>
      </c>
      <c r="C71" s="84" t="str">
        <f>IF(AND('sub code 1,2,7,8,9,71,.....'!C73=""),"",'sub code 1,2,7,8,9,71,.....'!C73)</f>
        <v/>
      </c>
      <c r="D71" s="85" t="str">
        <f>IF(AND('sub code 1,2,7,8,9,71,.....'!D73=""),"",'sub code 1,2,7,8,9,71,.....'!D73)</f>
        <v/>
      </c>
      <c r="E71" s="8"/>
      <c r="F71" s="8"/>
      <c r="G71" s="8"/>
      <c r="H71" s="8"/>
      <c r="I71" s="9" t="str">
        <f t="shared" ref="I71:I105" si="1">IFERROR(IF(AND(E71="",F71="",G71="",H71=""),"",SUM(E71:H71)),"")</f>
        <v/>
      </c>
    </row>
    <row r="72" spans="1:9" ht="18.75">
      <c r="A72" s="7">
        <v>67</v>
      </c>
      <c r="B72" s="44" t="str">
        <f>IF(AND('sub code 1,2,7,8,9,71,.....'!B74=""),"",'sub code 1,2,7,8,9,71,.....'!B74)</f>
        <v/>
      </c>
      <c r="C72" s="84" t="str">
        <f>IF(AND('sub code 1,2,7,8,9,71,.....'!C74=""),"",'sub code 1,2,7,8,9,71,.....'!C74)</f>
        <v/>
      </c>
      <c r="D72" s="85" t="str">
        <f>IF(AND('sub code 1,2,7,8,9,71,.....'!D74=""),"",'sub code 1,2,7,8,9,71,.....'!D74)</f>
        <v/>
      </c>
      <c r="E72" s="8"/>
      <c r="F72" s="8"/>
      <c r="G72" s="8"/>
      <c r="H72" s="8"/>
      <c r="I72" s="9" t="str">
        <f t="shared" si="1"/>
        <v/>
      </c>
    </row>
    <row r="73" spans="1:9" ht="18.75">
      <c r="A73" s="7">
        <v>68</v>
      </c>
      <c r="B73" s="44" t="str">
        <f>IF(AND('sub code 1,2,7,8,9,71,.....'!B75=""),"",'sub code 1,2,7,8,9,71,.....'!B75)</f>
        <v/>
      </c>
      <c r="C73" s="84" t="str">
        <f>IF(AND('sub code 1,2,7,8,9,71,.....'!C75=""),"",'sub code 1,2,7,8,9,71,.....'!C75)</f>
        <v/>
      </c>
      <c r="D73" s="85" t="str">
        <f>IF(AND('sub code 1,2,7,8,9,71,.....'!D75=""),"",'sub code 1,2,7,8,9,71,.....'!D75)</f>
        <v/>
      </c>
      <c r="E73" s="8"/>
      <c r="F73" s="8"/>
      <c r="G73" s="8"/>
      <c r="H73" s="8"/>
      <c r="I73" s="9" t="str">
        <f t="shared" si="1"/>
        <v/>
      </c>
    </row>
    <row r="74" spans="1:9" ht="18.75">
      <c r="A74" s="7">
        <v>69</v>
      </c>
      <c r="B74" s="44" t="str">
        <f>IF(AND('sub code 1,2,7,8,9,71,.....'!B76=""),"",'sub code 1,2,7,8,9,71,.....'!B76)</f>
        <v/>
      </c>
      <c r="C74" s="84" t="str">
        <f>IF(AND('sub code 1,2,7,8,9,71,.....'!C76=""),"",'sub code 1,2,7,8,9,71,.....'!C76)</f>
        <v/>
      </c>
      <c r="D74" s="85" t="str">
        <f>IF(AND('sub code 1,2,7,8,9,71,.....'!D76=""),"",'sub code 1,2,7,8,9,71,.....'!D76)</f>
        <v/>
      </c>
      <c r="E74" s="8"/>
      <c r="F74" s="8"/>
      <c r="G74" s="8"/>
      <c r="H74" s="8"/>
      <c r="I74" s="9" t="str">
        <f t="shared" si="1"/>
        <v/>
      </c>
    </row>
    <row r="75" spans="1:9" ht="18.75">
      <c r="A75" s="7">
        <v>70</v>
      </c>
      <c r="B75" s="44" t="str">
        <f>IF(AND('sub code 1,2,7,8,9,71,.....'!B77=""),"",'sub code 1,2,7,8,9,71,.....'!B77)</f>
        <v/>
      </c>
      <c r="C75" s="84" t="str">
        <f>IF(AND('sub code 1,2,7,8,9,71,.....'!C77=""),"",'sub code 1,2,7,8,9,71,.....'!C77)</f>
        <v/>
      </c>
      <c r="D75" s="85" t="str">
        <f>IF(AND('sub code 1,2,7,8,9,71,.....'!D77=""),"",'sub code 1,2,7,8,9,71,.....'!D77)</f>
        <v/>
      </c>
      <c r="E75" s="8"/>
      <c r="F75" s="8"/>
      <c r="G75" s="8"/>
      <c r="H75" s="8"/>
      <c r="I75" s="9" t="str">
        <f t="shared" si="1"/>
        <v/>
      </c>
    </row>
    <row r="76" spans="1:9" ht="18.75">
      <c r="A76" s="7">
        <v>71</v>
      </c>
      <c r="B76" s="44" t="str">
        <f>IF(AND('sub code 1,2,7,8,9,71,.....'!B78=""),"",'sub code 1,2,7,8,9,71,.....'!B78)</f>
        <v/>
      </c>
      <c r="C76" s="84" t="str">
        <f>IF(AND('sub code 1,2,7,8,9,71,.....'!C78=""),"",'sub code 1,2,7,8,9,71,.....'!C78)</f>
        <v/>
      </c>
      <c r="D76" s="85" t="str">
        <f>IF(AND('sub code 1,2,7,8,9,71,.....'!D78=""),"",'sub code 1,2,7,8,9,71,.....'!D78)</f>
        <v/>
      </c>
      <c r="E76" s="8"/>
      <c r="F76" s="8"/>
      <c r="G76" s="8"/>
      <c r="H76" s="8"/>
      <c r="I76" s="9" t="str">
        <f t="shared" si="1"/>
        <v/>
      </c>
    </row>
    <row r="77" spans="1:9" ht="18.75">
      <c r="A77" s="7">
        <v>72</v>
      </c>
      <c r="B77" s="44" t="str">
        <f>IF(AND('sub code 1,2,7,8,9,71,.....'!B79=""),"",'sub code 1,2,7,8,9,71,.....'!B79)</f>
        <v/>
      </c>
      <c r="C77" s="84" t="str">
        <f>IF(AND('sub code 1,2,7,8,9,71,.....'!C79=""),"",'sub code 1,2,7,8,9,71,.....'!C79)</f>
        <v/>
      </c>
      <c r="D77" s="85" t="str">
        <f>IF(AND('sub code 1,2,7,8,9,71,.....'!D79=""),"",'sub code 1,2,7,8,9,71,.....'!D79)</f>
        <v/>
      </c>
      <c r="E77" s="8"/>
      <c r="F77" s="8"/>
      <c r="G77" s="8"/>
      <c r="H77" s="8"/>
      <c r="I77" s="9" t="str">
        <f t="shared" si="1"/>
        <v/>
      </c>
    </row>
    <row r="78" spans="1:9" ht="18.75">
      <c r="A78" s="7">
        <v>73</v>
      </c>
      <c r="B78" s="44" t="str">
        <f>IF(AND('sub code 1,2,7,8,9,71,.....'!B80=""),"",'sub code 1,2,7,8,9,71,.....'!B80)</f>
        <v/>
      </c>
      <c r="C78" s="84" t="str">
        <f>IF(AND('sub code 1,2,7,8,9,71,.....'!C80=""),"",'sub code 1,2,7,8,9,71,.....'!C80)</f>
        <v/>
      </c>
      <c r="D78" s="85" t="str">
        <f>IF(AND('sub code 1,2,7,8,9,71,.....'!D80=""),"",'sub code 1,2,7,8,9,71,.....'!D80)</f>
        <v/>
      </c>
      <c r="E78" s="8"/>
      <c r="F78" s="8"/>
      <c r="G78" s="8"/>
      <c r="H78" s="8"/>
      <c r="I78" s="9" t="str">
        <f t="shared" si="1"/>
        <v/>
      </c>
    </row>
    <row r="79" spans="1:9" ht="18.75">
      <c r="A79" s="7">
        <v>74</v>
      </c>
      <c r="B79" s="44" t="str">
        <f>IF(AND('sub code 1,2,7,8,9,71,.....'!B81=""),"",'sub code 1,2,7,8,9,71,.....'!B81)</f>
        <v/>
      </c>
      <c r="C79" s="84" t="str">
        <f>IF(AND('sub code 1,2,7,8,9,71,.....'!C81=""),"",'sub code 1,2,7,8,9,71,.....'!C81)</f>
        <v/>
      </c>
      <c r="D79" s="85" t="str">
        <f>IF(AND('sub code 1,2,7,8,9,71,.....'!D81=""),"",'sub code 1,2,7,8,9,71,.....'!D81)</f>
        <v/>
      </c>
      <c r="E79" s="8"/>
      <c r="F79" s="8"/>
      <c r="G79" s="8"/>
      <c r="H79" s="8"/>
      <c r="I79" s="9" t="str">
        <f t="shared" si="1"/>
        <v/>
      </c>
    </row>
    <row r="80" spans="1:9" ht="18.75">
      <c r="A80" s="7">
        <v>75</v>
      </c>
      <c r="B80" s="44" t="str">
        <f>IF(AND('sub code 1,2,7,8,9,71,.....'!B82=""),"",'sub code 1,2,7,8,9,71,.....'!B82)</f>
        <v/>
      </c>
      <c r="C80" s="84" t="str">
        <f>IF(AND('sub code 1,2,7,8,9,71,.....'!C82=""),"",'sub code 1,2,7,8,9,71,.....'!C82)</f>
        <v/>
      </c>
      <c r="D80" s="85" t="str">
        <f>IF(AND('sub code 1,2,7,8,9,71,.....'!D82=""),"",'sub code 1,2,7,8,9,71,.....'!D82)</f>
        <v/>
      </c>
      <c r="E80" s="8"/>
      <c r="F80" s="8"/>
      <c r="G80" s="8"/>
      <c r="H80" s="8"/>
      <c r="I80" s="9" t="str">
        <f t="shared" si="1"/>
        <v/>
      </c>
    </row>
    <row r="81" spans="1:9" ht="18.75">
      <c r="A81" s="7">
        <v>76</v>
      </c>
      <c r="B81" s="44" t="str">
        <f>IF(AND('sub code 1,2,7,8,9,71,.....'!B83=""),"",'sub code 1,2,7,8,9,71,.....'!B83)</f>
        <v/>
      </c>
      <c r="C81" s="84" t="str">
        <f>IF(AND('sub code 1,2,7,8,9,71,.....'!C83=""),"",'sub code 1,2,7,8,9,71,.....'!C83)</f>
        <v/>
      </c>
      <c r="D81" s="85" t="str">
        <f>IF(AND('sub code 1,2,7,8,9,71,.....'!D83=""),"",'sub code 1,2,7,8,9,71,.....'!D83)</f>
        <v/>
      </c>
      <c r="E81" s="8"/>
      <c r="F81" s="8"/>
      <c r="G81" s="8"/>
      <c r="H81" s="8"/>
      <c r="I81" s="9" t="str">
        <f t="shared" si="1"/>
        <v/>
      </c>
    </row>
    <row r="82" spans="1:9" ht="18.75">
      <c r="A82" s="7">
        <v>77</v>
      </c>
      <c r="B82" s="44" t="str">
        <f>IF(AND('sub code 1,2,7,8,9,71,.....'!B84=""),"",'sub code 1,2,7,8,9,71,.....'!B84)</f>
        <v/>
      </c>
      <c r="C82" s="84" t="str">
        <f>IF(AND('sub code 1,2,7,8,9,71,.....'!C84=""),"",'sub code 1,2,7,8,9,71,.....'!C84)</f>
        <v/>
      </c>
      <c r="D82" s="85" t="str">
        <f>IF(AND('sub code 1,2,7,8,9,71,.....'!D84=""),"",'sub code 1,2,7,8,9,71,.....'!D84)</f>
        <v/>
      </c>
      <c r="E82" s="8"/>
      <c r="F82" s="8"/>
      <c r="G82" s="8"/>
      <c r="H82" s="8"/>
      <c r="I82" s="9" t="str">
        <f t="shared" si="1"/>
        <v/>
      </c>
    </row>
    <row r="83" spans="1:9" ht="18.75">
      <c r="A83" s="7">
        <v>78</v>
      </c>
      <c r="B83" s="44" t="str">
        <f>IF(AND('sub code 1,2,7,8,9,71,.....'!B85=""),"",'sub code 1,2,7,8,9,71,.....'!B85)</f>
        <v/>
      </c>
      <c r="C83" s="84" t="str">
        <f>IF(AND('sub code 1,2,7,8,9,71,.....'!C85=""),"",'sub code 1,2,7,8,9,71,.....'!C85)</f>
        <v/>
      </c>
      <c r="D83" s="85" t="str">
        <f>IF(AND('sub code 1,2,7,8,9,71,.....'!D85=""),"",'sub code 1,2,7,8,9,71,.....'!D85)</f>
        <v/>
      </c>
      <c r="E83" s="8"/>
      <c r="F83" s="8"/>
      <c r="G83" s="8"/>
      <c r="H83" s="8"/>
      <c r="I83" s="9" t="str">
        <f t="shared" si="1"/>
        <v/>
      </c>
    </row>
    <row r="84" spans="1:9" ht="18.75">
      <c r="A84" s="7">
        <v>79</v>
      </c>
      <c r="B84" s="44" t="str">
        <f>IF(AND('sub code 1,2,7,8,9,71,.....'!B86=""),"",'sub code 1,2,7,8,9,71,.....'!B86)</f>
        <v/>
      </c>
      <c r="C84" s="84" t="str">
        <f>IF(AND('sub code 1,2,7,8,9,71,.....'!C86=""),"",'sub code 1,2,7,8,9,71,.....'!C86)</f>
        <v/>
      </c>
      <c r="D84" s="85" t="str">
        <f>IF(AND('sub code 1,2,7,8,9,71,.....'!D86=""),"",'sub code 1,2,7,8,9,71,.....'!D86)</f>
        <v/>
      </c>
      <c r="E84" s="8"/>
      <c r="F84" s="8"/>
      <c r="G84" s="8"/>
      <c r="H84" s="8"/>
      <c r="I84" s="9" t="str">
        <f t="shared" si="1"/>
        <v/>
      </c>
    </row>
    <row r="85" spans="1:9" ht="18.75">
      <c r="A85" s="7">
        <v>80</v>
      </c>
      <c r="B85" s="44" t="str">
        <f>IF(AND('sub code 1,2,7,8,9,71,.....'!B87=""),"",'sub code 1,2,7,8,9,71,.....'!B87)</f>
        <v/>
      </c>
      <c r="C85" s="84" t="str">
        <f>IF(AND('sub code 1,2,7,8,9,71,.....'!C87=""),"",'sub code 1,2,7,8,9,71,.....'!C87)</f>
        <v/>
      </c>
      <c r="D85" s="85" t="str">
        <f>IF(AND('sub code 1,2,7,8,9,71,.....'!D87=""),"",'sub code 1,2,7,8,9,71,.....'!D87)</f>
        <v/>
      </c>
      <c r="E85" s="8"/>
      <c r="F85" s="8"/>
      <c r="G85" s="8"/>
      <c r="H85" s="8"/>
      <c r="I85" s="9" t="str">
        <f t="shared" si="1"/>
        <v/>
      </c>
    </row>
    <row r="86" spans="1:9" ht="18.75">
      <c r="A86" s="7">
        <v>81</v>
      </c>
      <c r="B86" s="44" t="str">
        <f>IF(AND('sub code 1,2,7,8,9,71,.....'!B88=""),"",'sub code 1,2,7,8,9,71,.....'!B88)</f>
        <v/>
      </c>
      <c r="C86" s="84" t="str">
        <f>IF(AND('sub code 1,2,7,8,9,71,.....'!C88=""),"",'sub code 1,2,7,8,9,71,.....'!C88)</f>
        <v/>
      </c>
      <c r="D86" s="85" t="str">
        <f>IF(AND('sub code 1,2,7,8,9,71,.....'!D88=""),"",'sub code 1,2,7,8,9,71,.....'!D88)</f>
        <v/>
      </c>
      <c r="E86" s="8"/>
      <c r="F86" s="8"/>
      <c r="G86" s="8"/>
      <c r="H86" s="8"/>
      <c r="I86" s="9" t="str">
        <f t="shared" si="1"/>
        <v/>
      </c>
    </row>
    <row r="87" spans="1:9" ht="18.75">
      <c r="A87" s="7">
        <v>82</v>
      </c>
      <c r="B87" s="44" t="str">
        <f>IF(AND('sub code 1,2,7,8,9,71,.....'!B89=""),"",'sub code 1,2,7,8,9,71,.....'!B89)</f>
        <v/>
      </c>
      <c r="C87" s="84" t="str">
        <f>IF(AND('sub code 1,2,7,8,9,71,.....'!C89=""),"",'sub code 1,2,7,8,9,71,.....'!C89)</f>
        <v/>
      </c>
      <c r="D87" s="85" t="str">
        <f>IF(AND('sub code 1,2,7,8,9,71,.....'!D89=""),"",'sub code 1,2,7,8,9,71,.....'!D89)</f>
        <v/>
      </c>
      <c r="E87" s="8"/>
      <c r="F87" s="8"/>
      <c r="G87" s="8"/>
      <c r="H87" s="8"/>
      <c r="I87" s="9" t="str">
        <f t="shared" si="1"/>
        <v/>
      </c>
    </row>
    <row r="88" spans="1:9" ht="18.75">
      <c r="A88" s="7">
        <v>83</v>
      </c>
      <c r="B88" s="44" t="str">
        <f>IF(AND('sub code 1,2,7,8,9,71,.....'!B90=""),"",'sub code 1,2,7,8,9,71,.....'!B90)</f>
        <v/>
      </c>
      <c r="C88" s="84" t="str">
        <f>IF(AND('sub code 1,2,7,8,9,71,.....'!C90=""),"",'sub code 1,2,7,8,9,71,.....'!C90)</f>
        <v/>
      </c>
      <c r="D88" s="85" t="str">
        <f>IF(AND('sub code 1,2,7,8,9,71,.....'!D90=""),"",'sub code 1,2,7,8,9,71,.....'!D90)</f>
        <v/>
      </c>
      <c r="E88" s="8"/>
      <c r="F88" s="8"/>
      <c r="G88" s="8"/>
      <c r="H88" s="8"/>
      <c r="I88" s="9" t="str">
        <f t="shared" si="1"/>
        <v/>
      </c>
    </row>
    <row r="89" spans="1:9" ht="18.75">
      <c r="A89" s="7">
        <v>84</v>
      </c>
      <c r="B89" s="44" t="str">
        <f>IF(AND('sub code 1,2,7,8,9,71,.....'!B91=""),"",'sub code 1,2,7,8,9,71,.....'!B91)</f>
        <v/>
      </c>
      <c r="C89" s="84" t="str">
        <f>IF(AND('sub code 1,2,7,8,9,71,.....'!C91=""),"",'sub code 1,2,7,8,9,71,.....'!C91)</f>
        <v/>
      </c>
      <c r="D89" s="85" t="str">
        <f>IF(AND('sub code 1,2,7,8,9,71,.....'!D91=""),"",'sub code 1,2,7,8,9,71,.....'!D91)</f>
        <v/>
      </c>
      <c r="E89" s="8"/>
      <c r="F89" s="8"/>
      <c r="G89" s="8"/>
      <c r="H89" s="8"/>
      <c r="I89" s="9" t="str">
        <f t="shared" si="1"/>
        <v/>
      </c>
    </row>
    <row r="90" spans="1:9" ht="18.75">
      <c r="A90" s="7">
        <v>85</v>
      </c>
      <c r="B90" s="44" t="str">
        <f>IF(AND('sub code 1,2,7,8,9,71,.....'!B92=""),"",'sub code 1,2,7,8,9,71,.....'!B92)</f>
        <v/>
      </c>
      <c r="C90" s="84" t="str">
        <f>IF(AND('sub code 1,2,7,8,9,71,.....'!C92=""),"",'sub code 1,2,7,8,9,71,.....'!C92)</f>
        <v/>
      </c>
      <c r="D90" s="85" t="str">
        <f>IF(AND('sub code 1,2,7,8,9,71,.....'!D92=""),"",'sub code 1,2,7,8,9,71,.....'!D92)</f>
        <v/>
      </c>
      <c r="E90" s="8"/>
      <c r="F90" s="8"/>
      <c r="G90" s="8"/>
      <c r="H90" s="8"/>
      <c r="I90" s="9" t="str">
        <f t="shared" si="1"/>
        <v/>
      </c>
    </row>
    <row r="91" spans="1:9" ht="18.75">
      <c r="A91" s="7">
        <v>86</v>
      </c>
      <c r="B91" s="44" t="str">
        <f>IF(AND('sub code 1,2,7,8,9,71,.....'!B93=""),"",'sub code 1,2,7,8,9,71,.....'!B93)</f>
        <v/>
      </c>
      <c r="C91" s="84" t="str">
        <f>IF(AND('sub code 1,2,7,8,9,71,.....'!C93=""),"",'sub code 1,2,7,8,9,71,.....'!C93)</f>
        <v/>
      </c>
      <c r="D91" s="85" t="str">
        <f>IF(AND('sub code 1,2,7,8,9,71,.....'!D93=""),"",'sub code 1,2,7,8,9,71,.....'!D93)</f>
        <v/>
      </c>
      <c r="E91" s="8"/>
      <c r="F91" s="8"/>
      <c r="G91" s="8"/>
      <c r="H91" s="8"/>
      <c r="I91" s="9" t="str">
        <f t="shared" si="1"/>
        <v/>
      </c>
    </row>
    <row r="92" spans="1:9" ht="18.75">
      <c r="A92" s="7">
        <v>87</v>
      </c>
      <c r="B92" s="44" t="str">
        <f>IF(AND('sub code 1,2,7,8,9,71,.....'!B94=""),"",'sub code 1,2,7,8,9,71,.....'!B94)</f>
        <v/>
      </c>
      <c r="C92" s="84" t="str">
        <f>IF(AND('sub code 1,2,7,8,9,71,.....'!C94=""),"",'sub code 1,2,7,8,9,71,.....'!C94)</f>
        <v/>
      </c>
      <c r="D92" s="85" t="str">
        <f>IF(AND('sub code 1,2,7,8,9,71,.....'!D94=""),"",'sub code 1,2,7,8,9,71,.....'!D94)</f>
        <v/>
      </c>
      <c r="E92" s="8"/>
      <c r="F92" s="8"/>
      <c r="G92" s="8"/>
      <c r="H92" s="8"/>
      <c r="I92" s="9" t="str">
        <f t="shared" si="1"/>
        <v/>
      </c>
    </row>
    <row r="93" spans="1:9" ht="18.75">
      <c r="A93" s="7">
        <v>88</v>
      </c>
      <c r="B93" s="44" t="str">
        <f>IF(AND('sub code 1,2,7,8,9,71,.....'!B95=""),"",'sub code 1,2,7,8,9,71,.....'!B95)</f>
        <v/>
      </c>
      <c r="C93" s="84" t="str">
        <f>IF(AND('sub code 1,2,7,8,9,71,.....'!C95=""),"",'sub code 1,2,7,8,9,71,.....'!C95)</f>
        <v/>
      </c>
      <c r="D93" s="85" t="str">
        <f>IF(AND('sub code 1,2,7,8,9,71,.....'!D95=""),"",'sub code 1,2,7,8,9,71,.....'!D95)</f>
        <v/>
      </c>
      <c r="E93" s="8"/>
      <c r="F93" s="8"/>
      <c r="G93" s="8"/>
      <c r="H93" s="8"/>
      <c r="I93" s="9" t="str">
        <f t="shared" si="1"/>
        <v/>
      </c>
    </row>
    <row r="94" spans="1:9" ht="18.75">
      <c r="A94" s="7">
        <v>89</v>
      </c>
      <c r="B94" s="44" t="str">
        <f>IF(AND('sub code 1,2,7,8,9,71,.....'!B96=""),"",'sub code 1,2,7,8,9,71,.....'!B96)</f>
        <v/>
      </c>
      <c r="C94" s="84" t="str">
        <f>IF(AND('sub code 1,2,7,8,9,71,.....'!C96=""),"",'sub code 1,2,7,8,9,71,.....'!C96)</f>
        <v/>
      </c>
      <c r="D94" s="85" t="str">
        <f>IF(AND('sub code 1,2,7,8,9,71,.....'!D96=""),"",'sub code 1,2,7,8,9,71,.....'!D96)</f>
        <v/>
      </c>
      <c r="E94" s="8"/>
      <c r="F94" s="8"/>
      <c r="G94" s="8"/>
      <c r="H94" s="8"/>
      <c r="I94" s="9" t="str">
        <f t="shared" si="1"/>
        <v/>
      </c>
    </row>
    <row r="95" spans="1:9" ht="18.75">
      <c r="A95" s="7">
        <v>90</v>
      </c>
      <c r="B95" s="44" t="str">
        <f>IF(AND('sub code 1,2,7,8,9,71,.....'!B97=""),"",'sub code 1,2,7,8,9,71,.....'!B97)</f>
        <v/>
      </c>
      <c r="C95" s="84" t="str">
        <f>IF(AND('sub code 1,2,7,8,9,71,.....'!C97=""),"",'sub code 1,2,7,8,9,71,.....'!C97)</f>
        <v/>
      </c>
      <c r="D95" s="85" t="str">
        <f>IF(AND('sub code 1,2,7,8,9,71,.....'!D97=""),"",'sub code 1,2,7,8,9,71,.....'!D97)</f>
        <v/>
      </c>
      <c r="E95" s="8"/>
      <c r="F95" s="8"/>
      <c r="G95" s="8"/>
      <c r="H95" s="8"/>
      <c r="I95" s="9" t="str">
        <f t="shared" si="1"/>
        <v/>
      </c>
    </row>
    <row r="96" spans="1:9" ht="18.75">
      <c r="A96" s="7">
        <v>91</v>
      </c>
      <c r="B96" s="44" t="str">
        <f>IF(AND('sub code 1,2,7,8,9,71,.....'!B98=""),"",'sub code 1,2,7,8,9,71,.....'!B98)</f>
        <v/>
      </c>
      <c r="C96" s="84" t="str">
        <f>IF(AND('sub code 1,2,7,8,9,71,.....'!C98=""),"",'sub code 1,2,7,8,9,71,.....'!C98)</f>
        <v/>
      </c>
      <c r="D96" s="85" t="str">
        <f>IF(AND('sub code 1,2,7,8,9,71,.....'!D98=""),"",'sub code 1,2,7,8,9,71,.....'!D98)</f>
        <v/>
      </c>
      <c r="E96" s="8"/>
      <c r="F96" s="8"/>
      <c r="G96" s="8"/>
      <c r="H96" s="8"/>
      <c r="I96" s="9" t="str">
        <f t="shared" si="1"/>
        <v/>
      </c>
    </row>
    <row r="97" spans="1:9" ht="18.75">
      <c r="A97" s="7">
        <v>92</v>
      </c>
      <c r="B97" s="44" t="str">
        <f>IF(AND('sub code 1,2,7,8,9,71,.....'!B99=""),"",'sub code 1,2,7,8,9,71,.....'!B99)</f>
        <v/>
      </c>
      <c r="C97" s="84" t="str">
        <f>IF(AND('sub code 1,2,7,8,9,71,.....'!C99=""),"",'sub code 1,2,7,8,9,71,.....'!C99)</f>
        <v/>
      </c>
      <c r="D97" s="85" t="str">
        <f>IF(AND('sub code 1,2,7,8,9,71,.....'!D99=""),"",'sub code 1,2,7,8,9,71,.....'!D99)</f>
        <v/>
      </c>
      <c r="E97" s="8"/>
      <c r="F97" s="8"/>
      <c r="G97" s="8"/>
      <c r="H97" s="8"/>
      <c r="I97" s="9" t="str">
        <f t="shared" si="1"/>
        <v/>
      </c>
    </row>
    <row r="98" spans="1:9" ht="18.75">
      <c r="A98" s="7">
        <v>93</v>
      </c>
      <c r="B98" s="44" t="str">
        <f>IF(AND('sub code 1,2,7,8,9,71,.....'!B100=""),"",'sub code 1,2,7,8,9,71,.....'!B100)</f>
        <v/>
      </c>
      <c r="C98" s="84" t="str">
        <f>IF(AND('sub code 1,2,7,8,9,71,.....'!C100=""),"",'sub code 1,2,7,8,9,71,.....'!C100)</f>
        <v/>
      </c>
      <c r="D98" s="85" t="str">
        <f>IF(AND('sub code 1,2,7,8,9,71,.....'!D100=""),"",'sub code 1,2,7,8,9,71,.....'!D100)</f>
        <v/>
      </c>
      <c r="E98" s="8"/>
      <c r="F98" s="8"/>
      <c r="G98" s="8"/>
      <c r="H98" s="8"/>
      <c r="I98" s="9" t="str">
        <f t="shared" si="1"/>
        <v/>
      </c>
    </row>
    <row r="99" spans="1:9" ht="18.75">
      <c r="A99" s="7">
        <v>94</v>
      </c>
      <c r="B99" s="44" t="str">
        <f>IF(AND('sub code 1,2,7,8,9,71,.....'!B101=""),"",'sub code 1,2,7,8,9,71,.....'!B101)</f>
        <v/>
      </c>
      <c r="C99" s="84" t="str">
        <f>IF(AND('sub code 1,2,7,8,9,71,.....'!C101=""),"",'sub code 1,2,7,8,9,71,.....'!C101)</f>
        <v/>
      </c>
      <c r="D99" s="85" t="str">
        <f>IF(AND('sub code 1,2,7,8,9,71,.....'!D101=""),"",'sub code 1,2,7,8,9,71,.....'!D101)</f>
        <v/>
      </c>
      <c r="E99" s="8"/>
      <c r="F99" s="8"/>
      <c r="G99" s="8"/>
      <c r="H99" s="8"/>
      <c r="I99" s="9" t="str">
        <f t="shared" si="1"/>
        <v/>
      </c>
    </row>
    <row r="100" spans="1:9" ht="18.75">
      <c r="A100" s="7">
        <v>95</v>
      </c>
      <c r="B100" s="44" t="str">
        <f>IF(AND('sub code 1,2,7,8,9,71,.....'!B102=""),"",'sub code 1,2,7,8,9,71,.....'!B102)</f>
        <v/>
      </c>
      <c r="C100" s="84" t="str">
        <f>IF(AND('sub code 1,2,7,8,9,71,.....'!C102=""),"",'sub code 1,2,7,8,9,71,.....'!C102)</f>
        <v/>
      </c>
      <c r="D100" s="85" t="str">
        <f>IF(AND('sub code 1,2,7,8,9,71,.....'!D102=""),"",'sub code 1,2,7,8,9,71,.....'!D102)</f>
        <v/>
      </c>
      <c r="E100" s="8"/>
      <c r="F100" s="8"/>
      <c r="G100" s="8"/>
      <c r="H100" s="8"/>
      <c r="I100" s="9" t="str">
        <f t="shared" si="1"/>
        <v/>
      </c>
    </row>
    <row r="101" spans="1:9" ht="18.75">
      <c r="A101" s="7">
        <v>96</v>
      </c>
      <c r="B101" s="44" t="str">
        <f>IF(AND('sub code 1,2,7,8,9,71,.....'!B103=""),"",'sub code 1,2,7,8,9,71,.....'!B103)</f>
        <v/>
      </c>
      <c r="C101" s="84" t="str">
        <f>IF(AND('sub code 1,2,7,8,9,71,.....'!C103=""),"",'sub code 1,2,7,8,9,71,.....'!C103)</f>
        <v/>
      </c>
      <c r="D101" s="85" t="str">
        <f>IF(AND('sub code 1,2,7,8,9,71,.....'!D103=""),"",'sub code 1,2,7,8,9,71,.....'!D103)</f>
        <v/>
      </c>
      <c r="E101" s="8"/>
      <c r="F101" s="8"/>
      <c r="G101" s="8"/>
      <c r="H101" s="8"/>
      <c r="I101" s="9" t="str">
        <f t="shared" si="1"/>
        <v/>
      </c>
    </row>
    <row r="102" spans="1:9" ht="18.75">
      <c r="A102" s="7">
        <v>97</v>
      </c>
      <c r="B102" s="44" t="str">
        <f>IF(AND('sub code 1,2,7,8,9,71,.....'!B104=""),"",'sub code 1,2,7,8,9,71,.....'!B104)</f>
        <v/>
      </c>
      <c r="C102" s="84" t="str">
        <f>IF(AND('sub code 1,2,7,8,9,71,.....'!C104=""),"",'sub code 1,2,7,8,9,71,.....'!C104)</f>
        <v/>
      </c>
      <c r="D102" s="85" t="str">
        <f>IF(AND('sub code 1,2,7,8,9,71,.....'!D104=""),"",'sub code 1,2,7,8,9,71,.....'!D104)</f>
        <v/>
      </c>
      <c r="E102" s="8"/>
      <c r="F102" s="8"/>
      <c r="G102" s="8"/>
      <c r="H102" s="8"/>
      <c r="I102" s="9" t="str">
        <f t="shared" si="1"/>
        <v/>
      </c>
    </row>
    <row r="103" spans="1:9" ht="18.75">
      <c r="A103" s="7">
        <v>98</v>
      </c>
      <c r="B103" s="44" t="str">
        <f>IF(AND('sub code 1,2,7,8,9,71,.....'!B105=""),"",'sub code 1,2,7,8,9,71,.....'!B105)</f>
        <v/>
      </c>
      <c r="C103" s="84" t="str">
        <f>IF(AND('sub code 1,2,7,8,9,71,.....'!C105=""),"",'sub code 1,2,7,8,9,71,.....'!C105)</f>
        <v/>
      </c>
      <c r="D103" s="85" t="str">
        <f>IF(AND('sub code 1,2,7,8,9,71,.....'!D105=""),"",'sub code 1,2,7,8,9,71,.....'!D105)</f>
        <v/>
      </c>
      <c r="E103" s="8"/>
      <c r="F103" s="8"/>
      <c r="G103" s="8"/>
      <c r="H103" s="8"/>
      <c r="I103" s="9" t="str">
        <f t="shared" si="1"/>
        <v/>
      </c>
    </row>
    <row r="104" spans="1:9" ht="18.75">
      <c r="A104" s="7">
        <v>99</v>
      </c>
      <c r="B104" s="44" t="str">
        <f>IF(AND('sub code 1,2,7,8,9,71,.....'!B106=""),"",'sub code 1,2,7,8,9,71,.....'!B106)</f>
        <v/>
      </c>
      <c r="C104" s="84" t="str">
        <f>IF(AND('sub code 1,2,7,8,9,71,.....'!C106=""),"",'sub code 1,2,7,8,9,71,.....'!C106)</f>
        <v/>
      </c>
      <c r="D104" s="85" t="str">
        <f>IF(AND('sub code 1,2,7,8,9,71,.....'!D106=""),"",'sub code 1,2,7,8,9,71,.....'!D106)</f>
        <v/>
      </c>
      <c r="E104" s="8"/>
      <c r="F104" s="8"/>
      <c r="G104" s="8"/>
      <c r="H104" s="8"/>
      <c r="I104" s="9" t="str">
        <f t="shared" si="1"/>
        <v/>
      </c>
    </row>
    <row r="105" spans="1:9" ht="18.75">
      <c r="A105" s="7">
        <v>100</v>
      </c>
      <c r="B105" s="44" t="str">
        <f>IF(AND('sub code 1,2,7,8,9,71,.....'!B107=""),"",'sub code 1,2,7,8,9,71,.....'!B107)</f>
        <v/>
      </c>
      <c r="C105" s="84" t="str">
        <f>IF(AND('sub code 1,2,7,8,9,71,.....'!C107=""),"",'sub code 1,2,7,8,9,71,.....'!C107)</f>
        <v/>
      </c>
      <c r="D105" s="85" t="str">
        <f>IF(AND('sub code 1,2,7,8,9,71,.....'!D107=""),"",'sub code 1,2,7,8,9,71,.....'!D107)</f>
        <v/>
      </c>
      <c r="E105" s="8"/>
      <c r="F105" s="8"/>
      <c r="G105" s="8"/>
      <c r="H105" s="8"/>
      <c r="I105" s="9" t="str">
        <f t="shared" si="1"/>
        <v/>
      </c>
    </row>
    <row r="107" spans="1:9" s="12" customFormat="1" ht="18.75" customHeight="1">
      <c r="A107" s="10"/>
      <c r="B107" s="11"/>
      <c r="C107" s="11"/>
      <c r="D107" s="11"/>
      <c r="E107" s="11"/>
      <c r="F107" s="11"/>
      <c r="G107" s="11"/>
      <c r="H107" s="11"/>
      <c r="I107" s="11"/>
    </row>
    <row r="108" spans="1:9" s="12" customFormat="1" ht="24.75" customHeight="1">
      <c r="A108" s="71" t="s">
        <v>14</v>
      </c>
      <c r="B108" s="71"/>
      <c r="C108" s="72" t="s">
        <v>15</v>
      </c>
      <c r="D108" s="72"/>
      <c r="E108" s="72"/>
      <c r="F108" s="11"/>
      <c r="G108" s="72" t="s">
        <v>16</v>
      </c>
      <c r="H108" s="72"/>
      <c r="I108" s="72"/>
    </row>
  </sheetData>
  <sheetProtection password="D122" sheet="1" objects="1" scenarios="1" formatCells="0" formatColumns="0" formatRows="0"/>
  <protectedRanges>
    <protectedRange password="DC77" sqref="E5:H105" name="Range2"/>
    <protectedRange password="DC77" sqref="F3" name="Range1"/>
  </protectedRanges>
  <mergeCells count="11">
    <mergeCell ref="A108:B108"/>
    <mergeCell ref="C108:E108"/>
    <mergeCell ref="G108:I108"/>
    <mergeCell ref="A1:I1"/>
    <mergeCell ref="A2:I2"/>
    <mergeCell ref="A3:B3"/>
    <mergeCell ref="F3:I3"/>
    <mergeCell ref="A4:A5"/>
    <mergeCell ref="B4:B5"/>
    <mergeCell ref="C4:C5"/>
    <mergeCell ref="D4:D5"/>
  </mergeCells>
  <dataValidations count="2">
    <dataValidation type="textLength" errorStyle="warning" operator="lessThanOrEqual" showInputMessage="1" showErrorMessage="1" errorTitle="long name" error="Please decrease the font size of this cell if name does not fit into the column." sqref="B6:D105">
      <formula1>20</formula1>
    </dataValidation>
    <dataValidation type="custom" operator="lessThanOrEqual" allowBlank="1" showInputMessage="1" showErrorMessage="1" sqref="E6:H105">
      <formula1>OR(E6&lt;=E$5,E6="ML",E6="NA",E6="ab")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9"/>
  <sheetViews>
    <sheetView view="pageBreakPreview" zoomScale="110" zoomScaleSheetLayoutView="110" workbookViewId="0">
      <selection activeCell="H17" sqref="H17"/>
    </sheetView>
  </sheetViews>
  <sheetFormatPr defaultRowHeight="15"/>
  <cols>
    <col min="1" max="1" width="4.7109375" style="1" customWidth="1"/>
    <col min="2" max="2" width="19.42578125" style="1" customWidth="1"/>
    <col min="3" max="3" width="7.5703125" style="1" customWidth="1"/>
    <col min="4" max="4" width="8.85546875" style="1" customWidth="1"/>
    <col min="5" max="5" width="7.5703125" style="1" customWidth="1"/>
    <col min="6" max="6" width="7.7109375" style="1" customWidth="1"/>
    <col min="7" max="7" width="7.5703125" style="1" customWidth="1"/>
    <col min="8" max="8" width="5.85546875" style="1" customWidth="1"/>
    <col min="9" max="9" width="5.7109375" style="1" customWidth="1"/>
    <col min="10" max="10" width="6" style="1" customWidth="1"/>
    <col min="11" max="11" width="5.85546875" style="1" customWidth="1"/>
    <col min="12" max="16384" width="9.140625" style="1"/>
  </cols>
  <sheetData>
    <row r="1" spans="1:11" ht="23.25" customHeight="1">
      <c r="A1" s="67" t="str">
        <f>'sub code 1,2,7,8,9,71,.....'!A1:P1</f>
        <v>jktdh; mPp ek/;fed fo|ky; bUnjokM+k ia-la- jkuh ftyk ¼ikyh½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20.25">
      <c r="A2" s="73" t="str">
        <f>'sub code 1,2,7,8,9,71,.....'!A2:P2</f>
        <v>l=kad 'khV l=~% 2019&amp;2020</v>
      </c>
      <c r="B2" s="73"/>
      <c r="C2" s="73"/>
      <c r="D2" s="73"/>
      <c r="E2" s="73"/>
      <c r="F2" s="73"/>
      <c r="G2" s="73"/>
      <c r="H2" s="73"/>
      <c r="I2" s="73"/>
      <c r="J2" s="73"/>
      <c r="K2" s="13"/>
    </row>
    <row r="3" spans="1:11" ht="20.25" customHeight="1">
      <c r="A3" s="74" t="str">
        <f>'sub code 1,2,7,8,9,71,.....'!A3:C3</f>
        <v>d{kk%&amp; 10v*</v>
      </c>
      <c r="B3" s="74"/>
      <c r="C3" s="2"/>
      <c r="D3" s="2"/>
      <c r="E3" s="3" t="s">
        <v>0</v>
      </c>
      <c r="F3" s="75" t="s">
        <v>17</v>
      </c>
      <c r="G3" s="75"/>
      <c r="H3" s="75"/>
      <c r="I3" s="75"/>
      <c r="J3" s="75"/>
      <c r="K3" s="75"/>
    </row>
    <row r="4" spans="1:11" ht="37.5" customHeight="1">
      <c r="A4" s="82" t="s">
        <v>2</v>
      </c>
      <c r="B4" s="82" t="s">
        <v>3</v>
      </c>
      <c r="C4" s="82" t="s">
        <v>4</v>
      </c>
      <c r="D4" s="82" t="s">
        <v>5</v>
      </c>
      <c r="E4" s="77" t="s">
        <v>6</v>
      </c>
      <c r="F4" s="77" t="s">
        <v>7</v>
      </c>
      <c r="G4" s="77" t="s">
        <v>8</v>
      </c>
      <c r="H4" s="79" t="s">
        <v>18</v>
      </c>
      <c r="I4" s="80"/>
      <c r="J4" s="77" t="s">
        <v>10</v>
      </c>
      <c r="K4" s="77" t="s">
        <v>19</v>
      </c>
    </row>
    <row r="5" spans="1:11" ht="20.25" customHeight="1">
      <c r="A5" s="82"/>
      <c r="B5" s="83"/>
      <c r="C5" s="83"/>
      <c r="D5" s="83"/>
      <c r="E5" s="78"/>
      <c r="F5" s="78"/>
      <c r="G5" s="78"/>
      <c r="H5" s="4" t="s">
        <v>20</v>
      </c>
      <c r="I5" s="4" t="s">
        <v>21</v>
      </c>
      <c r="J5" s="78"/>
      <c r="K5" s="81"/>
    </row>
    <row r="6" spans="1:11" ht="15.75">
      <c r="A6" s="82"/>
      <c r="B6" s="83"/>
      <c r="C6" s="83"/>
      <c r="D6" s="83"/>
      <c r="E6" s="5">
        <v>10</v>
      </c>
      <c r="F6" s="5">
        <v>10</v>
      </c>
      <c r="G6" s="5">
        <v>10</v>
      </c>
      <c r="H6" s="5">
        <v>50</v>
      </c>
      <c r="I6" s="5">
        <v>20</v>
      </c>
      <c r="J6" s="14">
        <v>100</v>
      </c>
      <c r="K6" s="78"/>
    </row>
    <row r="7" spans="1:11" ht="20.100000000000001" customHeight="1">
      <c r="A7" s="7">
        <v>1</v>
      </c>
      <c r="B7" s="44" t="str">
        <f>IF(AND('sub code 1,2,7,8,9,71,.....'!B9=""),"",'sub code 1,2,7,8,9,71,.....'!B9)</f>
        <v>ANJALI MARU</v>
      </c>
      <c r="C7" s="84">
        <f>IF(AND('sub code 1,2,7,8,9,71,.....'!C9=""),"",'sub code 1,2,7,8,9,71,.....'!C9)</f>
        <v>1202</v>
      </c>
      <c r="D7" s="85">
        <f>IF(AND('sub code 1,2,7,8,9,71,.....'!D9=""),"",'sub code 1,2,7,8,9,71,.....'!D9)</f>
        <v>3304960</v>
      </c>
      <c r="E7" s="8">
        <v>9</v>
      </c>
      <c r="F7" s="8">
        <v>10</v>
      </c>
      <c r="G7" s="8" t="s">
        <v>11</v>
      </c>
      <c r="H7" s="8">
        <v>45</v>
      </c>
      <c r="I7" s="8"/>
      <c r="J7" s="15">
        <f>IFERROR(IF(AND(E7="",F7="",G7="",H7="",I7=""),"",SUM(E7:I7)),"")</f>
        <v>64</v>
      </c>
      <c r="K7" s="16" t="str">
        <f>IFERROR(IF(AND(J7=""),"",IF(AND(J7&gt;80),"A",IF(AND(J7&gt;60),"B",IF(AND(J7&gt;40),"C",IF(AND(J7&gt;=20),"D",IF(AND(J7&lt;=0),"E","")))))),"")</f>
        <v>B</v>
      </c>
    </row>
    <row r="8" spans="1:11" ht="20.100000000000001" customHeight="1">
      <c r="A8" s="7">
        <v>2</v>
      </c>
      <c r="B8" s="44" t="str">
        <f>IF(AND('sub code 1,2,7,8,9,71,.....'!B10=""),"",'sub code 1,2,7,8,9,71,.....'!B10)</f>
        <v>ANJU KUMARI</v>
      </c>
      <c r="C8" s="84">
        <f>IF(AND('sub code 1,2,7,8,9,71,.....'!C10=""),"",'sub code 1,2,7,8,9,71,.....'!C10)</f>
        <v>1203</v>
      </c>
      <c r="D8" s="85">
        <f>IF(AND('sub code 1,2,7,8,9,71,.....'!D10=""),"",'sub code 1,2,7,8,9,71,.....'!D10)</f>
        <v>3304961</v>
      </c>
      <c r="E8" s="8">
        <v>8</v>
      </c>
      <c r="F8" s="8" t="s">
        <v>12</v>
      </c>
      <c r="G8" s="8" t="s">
        <v>11</v>
      </c>
      <c r="H8" s="8">
        <v>30</v>
      </c>
      <c r="I8" s="8"/>
      <c r="J8" s="15">
        <f t="shared" ref="J8:J71" si="0">IFERROR(IF(AND(E8="",F8="",G8="",H8="",I8=""),"",SUM(E8:I8)),"")</f>
        <v>38</v>
      </c>
      <c r="K8" s="16" t="str">
        <f t="shared" ref="K8:K71" si="1">IFERROR(IF(AND(J8=""),"",IF(AND(J8&gt;80),"A",IF(AND(J8&gt;60),"B",IF(AND(J8&gt;40),"C",IF(AND(J8&gt;=20),"D",IF(AND(J8&lt;=0),"E","")))))),"")</f>
        <v>D</v>
      </c>
    </row>
    <row r="9" spans="1:11" ht="20.100000000000001" customHeight="1">
      <c r="A9" s="7">
        <v>3</v>
      </c>
      <c r="B9" s="44" t="str">
        <f>IF(AND('sub code 1,2,7,8,9,71,.....'!B11=""),"",'sub code 1,2,7,8,9,71,.....'!B11)</f>
        <v>BHARAT KUMAR</v>
      </c>
      <c r="C9" s="84">
        <f>IF(AND('sub code 1,2,7,8,9,71,.....'!C11=""),"",'sub code 1,2,7,8,9,71,.....'!C11)</f>
        <v>1204</v>
      </c>
      <c r="D9" s="85">
        <f>IF(AND('sub code 1,2,7,8,9,71,.....'!D11=""),"",'sub code 1,2,7,8,9,71,.....'!D11)</f>
        <v>3304962</v>
      </c>
      <c r="E9" s="8"/>
      <c r="F9" s="8"/>
      <c r="G9" s="8"/>
      <c r="H9" s="8"/>
      <c r="I9" s="8"/>
      <c r="J9" s="15" t="str">
        <f t="shared" si="0"/>
        <v/>
      </c>
      <c r="K9" s="16" t="str">
        <f t="shared" si="1"/>
        <v/>
      </c>
    </row>
    <row r="10" spans="1:11" ht="20.100000000000001" customHeight="1">
      <c r="A10" s="7">
        <v>4</v>
      </c>
      <c r="B10" s="44" t="str">
        <f>IF(AND('sub code 1,2,7,8,9,71,.....'!B12=""),"",'sub code 1,2,7,8,9,71,.....'!B12)</f>
        <v>DASHRATH BHATI</v>
      </c>
      <c r="C10" s="84">
        <f>IF(AND('sub code 1,2,7,8,9,71,.....'!C12=""),"",'sub code 1,2,7,8,9,71,.....'!C12)</f>
        <v>1205</v>
      </c>
      <c r="D10" s="85">
        <f>IF(AND('sub code 1,2,7,8,9,71,.....'!D12=""),"",'sub code 1,2,7,8,9,71,.....'!D12)</f>
        <v>3304963</v>
      </c>
      <c r="E10" s="8">
        <v>10</v>
      </c>
      <c r="F10" s="8"/>
      <c r="G10" s="8"/>
      <c r="H10" s="8"/>
      <c r="I10" s="8"/>
      <c r="J10" s="15">
        <f t="shared" si="0"/>
        <v>10</v>
      </c>
      <c r="K10" s="16" t="str">
        <f t="shared" si="1"/>
        <v/>
      </c>
    </row>
    <row r="11" spans="1:11" ht="20.100000000000001" customHeight="1">
      <c r="A11" s="7">
        <v>5</v>
      </c>
      <c r="B11" s="44" t="str">
        <f>IF(AND('sub code 1,2,7,8,9,71,.....'!B13=""),"",'sub code 1,2,7,8,9,71,.....'!B13)</f>
        <v>DILKHUSH KUAMRI</v>
      </c>
      <c r="C11" s="84">
        <f>IF(AND('sub code 1,2,7,8,9,71,.....'!C13=""),"",'sub code 1,2,7,8,9,71,.....'!C13)</f>
        <v>1206</v>
      </c>
      <c r="D11" s="85">
        <f>IF(AND('sub code 1,2,7,8,9,71,.....'!D13=""),"",'sub code 1,2,7,8,9,71,.....'!D13)</f>
        <v>3304964</v>
      </c>
      <c r="E11" s="8">
        <v>7</v>
      </c>
      <c r="F11" s="8"/>
      <c r="G11" s="8"/>
      <c r="H11" s="8"/>
      <c r="I11" s="8"/>
      <c r="J11" s="15">
        <f t="shared" si="0"/>
        <v>7</v>
      </c>
      <c r="K11" s="16" t="str">
        <f t="shared" si="1"/>
        <v/>
      </c>
    </row>
    <row r="12" spans="1:11" ht="20.100000000000001" customHeight="1">
      <c r="A12" s="7">
        <v>6</v>
      </c>
      <c r="B12" s="44" t="str">
        <f>IF(AND('sub code 1,2,7,8,9,71,.....'!B14=""),"",'sub code 1,2,7,8,9,71,.....'!B14)</f>
        <v>DIPAK</v>
      </c>
      <c r="C12" s="84">
        <f>IF(AND('sub code 1,2,7,8,9,71,.....'!C14=""),"",'sub code 1,2,7,8,9,71,.....'!C14)</f>
        <v>1207</v>
      </c>
      <c r="D12" s="85">
        <f>IF(AND('sub code 1,2,7,8,9,71,.....'!D14=""),"",'sub code 1,2,7,8,9,71,.....'!D14)</f>
        <v>3304965</v>
      </c>
      <c r="E12" s="8">
        <v>9</v>
      </c>
      <c r="F12" s="8">
        <v>10</v>
      </c>
      <c r="G12" s="8">
        <v>10</v>
      </c>
      <c r="H12" s="8">
        <v>45</v>
      </c>
      <c r="I12" s="8">
        <v>15</v>
      </c>
      <c r="J12" s="15">
        <f t="shared" si="0"/>
        <v>89</v>
      </c>
      <c r="K12" s="16" t="str">
        <f t="shared" si="1"/>
        <v>A</v>
      </c>
    </row>
    <row r="13" spans="1:11" ht="20.100000000000001" customHeight="1">
      <c r="A13" s="7">
        <v>7</v>
      </c>
      <c r="B13" s="44" t="str">
        <f>IF(AND('sub code 1,2,7,8,9,71,.....'!B15=""),"",'sub code 1,2,7,8,9,71,.....'!B15)</f>
        <v>HEENA</v>
      </c>
      <c r="C13" s="84">
        <f>IF(AND('sub code 1,2,7,8,9,71,.....'!C15=""),"",'sub code 1,2,7,8,9,71,.....'!C15)</f>
        <v>1208</v>
      </c>
      <c r="D13" s="85">
        <f>IF(AND('sub code 1,2,7,8,9,71,.....'!D15=""),"",'sub code 1,2,7,8,9,71,.....'!D15)</f>
        <v>3304966</v>
      </c>
      <c r="E13" s="8" t="s">
        <v>11</v>
      </c>
      <c r="F13" s="8"/>
      <c r="G13" s="8"/>
      <c r="H13" s="8"/>
      <c r="I13" s="8"/>
      <c r="J13" s="15">
        <f t="shared" si="0"/>
        <v>0</v>
      </c>
      <c r="K13" s="16" t="str">
        <f t="shared" si="1"/>
        <v>E</v>
      </c>
    </row>
    <row r="14" spans="1:11" ht="20.100000000000001" customHeight="1">
      <c r="A14" s="7">
        <v>8</v>
      </c>
      <c r="B14" s="44" t="str">
        <f>IF(AND('sub code 1,2,7,8,9,71,.....'!B16=""),"",'sub code 1,2,7,8,9,71,.....'!B16)</f>
        <v>HIRA DEVI</v>
      </c>
      <c r="C14" s="84">
        <f>IF(AND('sub code 1,2,7,8,9,71,.....'!C16=""),"",'sub code 1,2,7,8,9,71,.....'!C16)</f>
        <v>1209</v>
      </c>
      <c r="D14" s="85">
        <f>IF(AND('sub code 1,2,7,8,9,71,.....'!D16=""),"",'sub code 1,2,7,8,9,71,.....'!D16)</f>
        <v>3304967</v>
      </c>
      <c r="E14" s="8" t="s">
        <v>12</v>
      </c>
      <c r="F14" s="8"/>
      <c r="G14" s="8"/>
      <c r="H14" s="8"/>
      <c r="I14" s="8"/>
      <c r="J14" s="15">
        <f t="shared" si="0"/>
        <v>0</v>
      </c>
      <c r="K14" s="16" t="str">
        <f t="shared" si="1"/>
        <v>E</v>
      </c>
    </row>
    <row r="15" spans="1:11" ht="20.100000000000001" customHeight="1">
      <c r="A15" s="7">
        <v>9</v>
      </c>
      <c r="B15" s="44" t="str">
        <f>IF(AND('sub code 1,2,7,8,9,71,.....'!B17=""),"",'sub code 1,2,7,8,9,71,.....'!B17)</f>
        <v>KARAN SINGH</v>
      </c>
      <c r="C15" s="84">
        <f>IF(AND('sub code 1,2,7,8,9,71,.....'!C17=""),"",'sub code 1,2,7,8,9,71,.....'!C17)</f>
        <v>1210</v>
      </c>
      <c r="D15" s="85">
        <f>IF(AND('sub code 1,2,7,8,9,71,.....'!D17=""),"",'sub code 1,2,7,8,9,71,.....'!D17)</f>
        <v>3304968</v>
      </c>
      <c r="E15" s="8" t="s">
        <v>13</v>
      </c>
      <c r="F15" s="8"/>
      <c r="G15" s="8"/>
      <c r="H15" s="8"/>
      <c r="I15" s="8"/>
      <c r="J15" s="15">
        <f t="shared" si="0"/>
        <v>0</v>
      </c>
      <c r="K15" s="16" t="str">
        <f t="shared" si="1"/>
        <v>E</v>
      </c>
    </row>
    <row r="16" spans="1:11" ht="20.100000000000001" customHeight="1">
      <c r="A16" s="7">
        <v>10</v>
      </c>
      <c r="B16" s="44" t="str">
        <f>IF(AND('sub code 1,2,7,8,9,71,.....'!B18=""),"",'sub code 1,2,7,8,9,71,.....'!B18)</f>
        <v>MAHAENDRA KUMAR</v>
      </c>
      <c r="C16" s="84">
        <f>IF(AND('sub code 1,2,7,8,9,71,.....'!C18=""),"",'sub code 1,2,7,8,9,71,.....'!C18)</f>
        <v>1211</v>
      </c>
      <c r="D16" s="85">
        <f>IF(AND('sub code 1,2,7,8,9,71,.....'!D18=""),"",'sub code 1,2,7,8,9,71,.....'!D18)</f>
        <v>3304969</v>
      </c>
      <c r="E16" s="8"/>
      <c r="F16" s="8"/>
      <c r="G16" s="8"/>
      <c r="H16" s="8"/>
      <c r="I16" s="8"/>
      <c r="J16" s="15" t="str">
        <f t="shared" si="0"/>
        <v/>
      </c>
      <c r="K16" s="16" t="str">
        <f t="shared" si="1"/>
        <v/>
      </c>
    </row>
    <row r="17" spans="1:11" ht="20.100000000000001" customHeight="1">
      <c r="A17" s="7">
        <v>11</v>
      </c>
      <c r="B17" s="44" t="str">
        <f>IF(AND('sub code 1,2,7,8,9,71,.....'!B19=""),"",'sub code 1,2,7,8,9,71,.....'!B19)</f>
        <v>MAN MOHAN SINGH</v>
      </c>
      <c r="C17" s="84">
        <f>IF(AND('sub code 1,2,7,8,9,71,.....'!C19=""),"",'sub code 1,2,7,8,9,71,.....'!C19)</f>
        <v>1212</v>
      </c>
      <c r="D17" s="85">
        <f>IF(AND('sub code 1,2,7,8,9,71,.....'!D19=""),"",'sub code 1,2,7,8,9,71,.....'!D19)</f>
        <v>3304970</v>
      </c>
      <c r="E17" s="8"/>
      <c r="F17" s="8"/>
      <c r="G17" s="8"/>
      <c r="H17" s="8"/>
      <c r="I17" s="8"/>
      <c r="J17" s="15" t="str">
        <f t="shared" si="0"/>
        <v/>
      </c>
      <c r="K17" s="16" t="str">
        <f t="shared" si="1"/>
        <v/>
      </c>
    </row>
    <row r="18" spans="1:11" ht="20.100000000000001" customHeight="1">
      <c r="A18" s="7">
        <v>12</v>
      </c>
      <c r="B18" s="44" t="str">
        <f>IF(AND('sub code 1,2,7,8,9,71,.....'!B20=""),"",'sub code 1,2,7,8,9,71,.....'!B20)</f>
        <v>MANOHAR DAS</v>
      </c>
      <c r="C18" s="84">
        <f>IF(AND('sub code 1,2,7,8,9,71,.....'!C20=""),"",'sub code 1,2,7,8,9,71,.....'!C20)</f>
        <v>1213</v>
      </c>
      <c r="D18" s="85">
        <f>IF(AND('sub code 1,2,7,8,9,71,.....'!D20=""),"",'sub code 1,2,7,8,9,71,.....'!D20)</f>
        <v>3304971</v>
      </c>
      <c r="E18" s="8"/>
      <c r="F18" s="8"/>
      <c r="G18" s="8"/>
      <c r="H18" s="8"/>
      <c r="I18" s="8"/>
      <c r="J18" s="15" t="str">
        <f t="shared" si="0"/>
        <v/>
      </c>
      <c r="K18" s="16" t="str">
        <f t="shared" si="1"/>
        <v/>
      </c>
    </row>
    <row r="19" spans="1:11" ht="20.100000000000001" customHeight="1">
      <c r="A19" s="7">
        <v>13</v>
      </c>
      <c r="B19" s="44" t="str">
        <f>IF(AND('sub code 1,2,7,8,9,71,.....'!B21=""),"",'sub code 1,2,7,8,9,71,.....'!B21)</f>
        <v>MUKESH KUMAR MEENA</v>
      </c>
      <c r="C19" s="84">
        <f>IF(AND('sub code 1,2,7,8,9,71,.....'!C21=""),"",'sub code 1,2,7,8,9,71,.....'!C21)</f>
        <v>1214</v>
      </c>
      <c r="D19" s="85">
        <f>IF(AND('sub code 1,2,7,8,9,71,.....'!D21=""),"",'sub code 1,2,7,8,9,71,.....'!D21)</f>
        <v>3304972</v>
      </c>
      <c r="E19" s="8"/>
      <c r="F19" s="8"/>
      <c r="G19" s="8"/>
      <c r="H19" s="8"/>
      <c r="I19" s="8"/>
      <c r="J19" s="15" t="str">
        <f t="shared" si="0"/>
        <v/>
      </c>
      <c r="K19" s="16" t="str">
        <f t="shared" si="1"/>
        <v/>
      </c>
    </row>
    <row r="20" spans="1:11" ht="20.100000000000001" customHeight="1">
      <c r="A20" s="7">
        <v>14</v>
      </c>
      <c r="B20" s="44" t="str">
        <f>IF(AND('sub code 1,2,7,8,9,71,.....'!B22=""),"",'sub code 1,2,7,8,9,71,.....'!B22)</f>
        <v>NARESH KUMAR</v>
      </c>
      <c r="C20" s="84">
        <f>IF(AND('sub code 1,2,7,8,9,71,.....'!C22=""),"",'sub code 1,2,7,8,9,71,.....'!C22)</f>
        <v>1215</v>
      </c>
      <c r="D20" s="85">
        <f>IF(AND('sub code 1,2,7,8,9,71,.....'!D22=""),"",'sub code 1,2,7,8,9,71,.....'!D22)</f>
        <v>3304973</v>
      </c>
      <c r="E20" s="8"/>
      <c r="F20" s="8"/>
      <c r="G20" s="8"/>
      <c r="H20" s="8"/>
      <c r="I20" s="8"/>
      <c r="J20" s="15" t="str">
        <f t="shared" si="0"/>
        <v/>
      </c>
      <c r="K20" s="16" t="str">
        <f t="shared" si="1"/>
        <v/>
      </c>
    </row>
    <row r="21" spans="1:11" ht="20.100000000000001" customHeight="1">
      <c r="A21" s="7">
        <v>15</v>
      </c>
      <c r="B21" s="44" t="str">
        <f>IF(AND('sub code 1,2,7,8,9,71,.....'!B23=""),"",'sub code 1,2,7,8,9,71,.....'!B23)</f>
        <v>PANKAJ</v>
      </c>
      <c r="C21" s="84">
        <f>IF(AND('sub code 1,2,7,8,9,71,.....'!C23=""),"",'sub code 1,2,7,8,9,71,.....'!C23)</f>
        <v>1216</v>
      </c>
      <c r="D21" s="85">
        <f>IF(AND('sub code 1,2,7,8,9,71,.....'!D23=""),"",'sub code 1,2,7,8,9,71,.....'!D23)</f>
        <v>3304974</v>
      </c>
      <c r="E21" s="8"/>
      <c r="F21" s="8"/>
      <c r="G21" s="8"/>
      <c r="H21" s="8"/>
      <c r="I21" s="8"/>
      <c r="J21" s="15" t="str">
        <f t="shared" si="0"/>
        <v/>
      </c>
      <c r="K21" s="16" t="str">
        <f t="shared" si="1"/>
        <v/>
      </c>
    </row>
    <row r="22" spans="1:11" ht="20.100000000000001" customHeight="1">
      <c r="A22" s="7">
        <v>16</v>
      </c>
      <c r="B22" s="44" t="str">
        <f>IF(AND('sub code 1,2,7,8,9,71,.....'!B24=""),"",'sub code 1,2,7,8,9,71,.....'!B24)</f>
        <v>PARAM VEER SINGH</v>
      </c>
      <c r="C22" s="84">
        <f>IF(AND('sub code 1,2,7,8,9,71,.....'!C24=""),"",'sub code 1,2,7,8,9,71,.....'!C24)</f>
        <v>1217</v>
      </c>
      <c r="D22" s="85">
        <f>IF(AND('sub code 1,2,7,8,9,71,.....'!D24=""),"",'sub code 1,2,7,8,9,71,.....'!D24)</f>
        <v>3304975</v>
      </c>
      <c r="E22" s="8"/>
      <c r="F22" s="8"/>
      <c r="G22" s="8"/>
      <c r="H22" s="8"/>
      <c r="I22" s="8"/>
      <c r="J22" s="15" t="str">
        <f t="shared" si="0"/>
        <v/>
      </c>
      <c r="K22" s="16" t="str">
        <f t="shared" si="1"/>
        <v/>
      </c>
    </row>
    <row r="23" spans="1:11" ht="20.100000000000001" customHeight="1">
      <c r="A23" s="7">
        <v>17</v>
      </c>
      <c r="B23" s="44" t="str">
        <f>IF(AND('sub code 1,2,7,8,9,71,.....'!B25=""),"",'sub code 1,2,7,8,9,71,.....'!B25)</f>
        <v>PRAKASH</v>
      </c>
      <c r="C23" s="84">
        <f>IF(AND('sub code 1,2,7,8,9,71,.....'!C25=""),"",'sub code 1,2,7,8,9,71,.....'!C25)</f>
        <v>1218</v>
      </c>
      <c r="D23" s="85">
        <f>IF(AND('sub code 1,2,7,8,9,71,.....'!D25=""),"",'sub code 1,2,7,8,9,71,.....'!D25)</f>
        <v>3304976</v>
      </c>
      <c r="E23" s="8"/>
      <c r="F23" s="8"/>
      <c r="G23" s="8"/>
      <c r="H23" s="8"/>
      <c r="I23" s="8"/>
      <c r="J23" s="15" t="str">
        <f t="shared" si="0"/>
        <v/>
      </c>
      <c r="K23" s="16" t="str">
        <f t="shared" si="1"/>
        <v/>
      </c>
    </row>
    <row r="24" spans="1:11" ht="20.100000000000001" customHeight="1">
      <c r="A24" s="7">
        <v>18</v>
      </c>
      <c r="B24" s="44" t="str">
        <f>IF(AND('sub code 1,2,7,8,9,71,.....'!B26=""),"",'sub code 1,2,7,8,9,71,.....'!B26)</f>
        <v>PRAVEEN BHATI</v>
      </c>
      <c r="C24" s="84">
        <f>IF(AND('sub code 1,2,7,8,9,71,.....'!C26=""),"",'sub code 1,2,7,8,9,71,.....'!C26)</f>
        <v>1219</v>
      </c>
      <c r="D24" s="85">
        <f>IF(AND('sub code 1,2,7,8,9,71,.....'!D26=""),"",'sub code 1,2,7,8,9,71,.....'!D26)</f>
        <v>3304977</v>
      </c>
      <c r="E24" s="8"/>
      <c r="F24" s="8"/>
      <c r="G24" s="8"/>
      <c r="H24" s="8"/>
      <c r="I24" s="8"/>
      <c r="J24" s="15" t="str">
        <f t="shared" si="0"/>
        <v/>
      </c>
      <c r="K24" s="16" t="str">
        <f t="shared" si="1"/>
        <v/>
      </c>
    </row>
    <row r="25" spans="1:11" ht="20.100000000000001" customHeight="1">
      <c r="A25" s="7">
        <v>19</v>
      </c>
      <c r="B25" s="44" t="str">
        <f>IF(AND('sub code 1,2,7,8,9,71,.....'!B27=""),"",'sub code 1,2,7,8,9,71,.....'!B27)</f>
        <v>PREETI KUMPAWAT</v>
      </c>
      <c r="C25" s="84">
        <f>IF(AND('sub code 1,2,7,8,9,71,.....'!C27=""),"",'sub code 1,2,7,8,9,71,.....'!C27)</f>
        <v>1220</v>
      </c>
      <c r="D25" s="85">
        <f>IF(AND('sub code 1,2,7,8,9,71,.....'!D27=""),"",'sub code 1,2,7,8,9,71,.....'!D27)</f>
        <v>3304978</v>
      </c>
      <c r="E25" s="8"/>
      <c r="F25" s="8"/>
      <c r="G25" s="8"/>
      <c r="H25" s="8"/>
      <c r="I25" s="8"/>
      <c r="J25" s="15" t="str">
        <f t="shared" si="0"/>
        <v/>
      </c>
      <c r="K25" s="16" t="str">
        <f t="shared" si="1"/>
        <v/>
      </c>
    </row>
    <row r="26" spans="1:11" ht="20.100000000000001" customHeight="1">
      <c r="A26" s="7">
        <v>20</v>
      </c>
      <c r="B26" s="44" t="str">
        <f>IF(AND('sub code 1,2,7,8,9,71,.....'!B28=""),"",'sub code 1,2,7,8,9,71,.....'!B28)</f>
        <v>RAM SINGH</v>
      </c>
      <c r="C26" s="84">
        <f>IF(AND('sub code 1,2,7,8,9,71,.....'!C28=""),"",'sub code 1,2,7,8,9,71,.....'!C28)</f>
        <v>1221</v>
      </c>
      <c r="D26" s="85">
        <f>IF(AND('sub code 1,2,7,8,9,71,.....'!D28=""),"",'sub code 1,2,7,8,9,71,.....'!D28)</f>
        <v>3304979</v>
      </c>
      <c r="E26" s="8"/>
      <c r="F26" s="8"/>
      <c r="G26" s="8"/>
      <c r="H26" s="8"/>
      <c r="I26" s="8"/>
      <c r="J26" s="15" t="str">
        <f t="shared" si="0"/>
        <v/>
      </c>
      <c r="K26" s="16" t="str">
        <f t="shared" si="1"/>
        <v/>
      </c>
    </row>
    <row r="27" spans="1:11" ht="20.100000000000001" customHeight="1">
      <c r="A27" s="7">
        <v>21</v>
      </c>
      <c r="B27" s="44" t="str">
        <f>IF(AND('sub code 1,2,7,8,9,71,.....'!B29=""),"",'sub code 1,2,7,8,9,71,.....'!B29)</f>
        <v>SANTOSH DEVASI</v>
      </c>
      <c r="C27" s="84">
        <f>IF(AND('sub code 1,2,7,8,9,71,.....'!C29=""),"",'sub code 1,2,7,8,9,71,.....'!C29)</f>
        <v>1222</v>
      </c>
      <c r="D27" s="85">
        <f>IF(AND('sub code 1,2,7,8,9,71,.....'!D29=""),"",'sub code 1,2,7,8,9,71,.....'!D29)</f>
        <v>3304980</v>
      </c>
      <c r="E27" s="8"/>
      <c r="F27" s="8"/>
      <c r="G27" s="8"/>
      <c r="H27" s="8"/>
      <c r="I27" s="8"/>
      <c r="J27" s="15" t="str">
        <f t="shared" si="0"/>
        <v/>
      </c>
      <c r="K27" s="16" t="str">
        <f t="shared" si="1"/>
        <v/>
      </c>
    </row>
    <row r="28" spans="1:11" ht="20.100000000000001" customHeight="1">
      <c r="A28" s="7">
        <v>22</v>
      </c>
      <c r="B28" s="44" t="str">
        <f>IF(AND('sub code 1,2,7,8,9,71,.....'!B30=""),"",'sub code 1,2,7,8,9,71,.....'!B30)</f>
        <v>SEEMA MALVIYA</v>
      </c>
      <c r="C28" s="84">
        <f>IF(AND('sub code 1,2,7,8,9,71,.....'!C30=""),"",'sub code 1,2,7,8,9,71,.....'!C30)</f>
        <v>1223</v>
      </c>
      <c r="D28" s="85">
        <f>IF(AND('sub code 1,2,7,8,9,71,.....'!D30=""),"",'sub code 1,2,7,8,9,71,.....'!D30)</f>
        <v>3304981</v>
      </c>
      <c r="E28" s="8"/>
      <c r="F28" s="8"/>
      <c r="G28" s="8"/>
      <c r="H28" s="8"/>
      <c r="I28" s="8"/>
      <c r="J28" s="15" t="str">
        <f t="shared" si="0"/>
        <v/>
      </c>
      <c r="K28" s="16" t="str">
        <f t="shared" si="1"/>
        <v/>
      </c>
    </row>
    <row r="29" spans="1:11" ht="20.100000000000001" customHeight="1">
      <c r="A29" s="7">
        <v>23</v>
      </c>
      <c r="B29" s="44" t="str">
        <f>IF(AND('sub code 1,2,7,8,9,71,.....'!B31=""),"",'sub code 1,2,7,8,9,71,.....'!B31)</f>
        <v>SHAKTI SINGH</v>
      </c>
      <c r="C29" s="84">
        <f>IF(AND('sub code 1,2,7,8,9,71,.....'!C31=""),"",'sub code 1,2,7,8,9,71,.....'!C31)</f>
        <v>1224</v>
      </c>
      <c r="D29" s="85">
        <f>IF(AND('sub code 1,2,7,8,9,71,.....'!D31=""),"",'sub code 1,2,7,8,9,71,.....'!D31)</f>
        <v>3304982</v>
      </c>
      <c r="E29" s="8"/>
      <c r="F29" s="8"/>
      <c r="G29" s="8"/>
      <c r="H29" s="8"/>
      <c r="I29" s="8"/>
      <c r="J29" s="15" t="str">
        <f t="shared" si="0"/>
        <v/>
      </c>
      <c r="K29" s="16" t="str">
        <f t="shared" si="1"/>
        <v/>
      </c>
    </row>
    <row r="30" spans="1:11" ht="20.100000000000001" customHeight="1">
      <c r="A30" s="7">
        <v>24</v>
      </c>
      <c r="B30" s="44" t="str">
        <f>IF(AND('sub code 1,2,7,8,9,71,.....'!B32=""),"",'sub code 1,2,7,8,9,71,.....'!B32)</f>
        <v>SHREEPAL SINGH</v>
      </c>
      <c r="C30" s="84">
        <f>IF(AND('sub code 1,2,7,8,9,71,.....'!C32=""),"",'sub code 1,2,7,8,9,71,.....'!C32)</f>
        <v>1225</v>
      </c>
      <c r="D30" s="85">
        <f>IF(AND('sub code 1,2,7,8,9,71,.....'!D32=""),"",'sub code 1,2,7,8,9,71,.....'!D32)</f>
        <v>3304983</v>
      </c>
      <c r="E30" s="8"/>
      <c r="F30" s="8"/>
      <c r="G30" s="8"/>
      <c r="H30" s="8"/>
      <c r="I30" s="8"/>
      <c r="J30" s="15" t="str">
        <f t="shared" si="0"/>
        <v/>
      </c>
      <c r="K30" s="16" t="str">
        <f t="shared" si="1"/>
        <v/>
      </c>
    </row>
    <row r="31" spans="1:11" ht="20.100000000000001" customHeight="1">
      <c r="A31" s="7">
        <v>25</v>
      </c>
      <c r="B31" s="44" t="str">
        <f>IF(AND('sub code 1,2,7,8,9,71,.....'!B33=""),"",'sub code 1,2,7,8,9,71,.....'!B33)</f>
        <v>SHYAMA DEWASI</v>
      </c>
      <c r="C31" s="84">
        <f>IF(AND('sub code 1,2,7,8,9,71,.....'!C33=""),"",'sub code 1,2,7,8,9,71,.....'!C33)</f>
        <v>1226</v>
      </c>
      <c r="D31" s="85">
        <f>IF(AND('sub code 1,2,7,8,9,71,.....'!D33=""),"",'sub code 1,2,7,8,9,71,.....'!D33)</f>
        <v>3304984</v>
      </c>
      <c r="E31" s="8"/>
      <c r="F31" s="8"/>
      <c r="G31" s="8"/>
      <c r="H31" s="8"/>
      <c r="I31" s="8"/>
      <c r="J31" s="15" t="str">
        <f t="shared" si="0"/>
        <v/>
      </c>
      <c r="K31" s="16" t="str">
        <f t="shared" si="1"/>
        <v/>
      </c>
    </row>
    <row r="32" spans="1:11" ht="20.100000000000001" customHeight="1">
      <c r="A32" s="7">
        <v>26</v>
      </c>
      <c r="B32" s="44" t="str">
        <f>IF(AND('sub code 1,2,7,8,9,71,.....'!B34=""),"",'sub code 1,2,7,8,9,71,.....'!B34)</f>
        <v>TEENA ANKIYA</v>
      </c>
      <c r="C32" s="84">
        <f>IF(AND('sub code 1,2,7,8,9,71,.....'!C34=""),"",'sub code 1,2,7,8,9,71,.....'!C34)</f>
        <v>1227</v>
      </c>
      <c r="D32" s="85">
        <f>IF(AND('sub code 1,2,7,8,9,71,.....'!D34=""),"",'sub code 1,2,7,8,9,71,.....'!D34)</f>
        <v>3304985</v>
      </c>
      <c r="E32" s="8"/>
      <c r="F32" s="8"/>
      <c r="G32" s="8"/>
      <c r="H32" s="8"/>
      <c r="I32" s="8"/>
      <c r="J32" s="15" t="str">
        <f t="shared" si="0"/>
        <v/>
      </c>
      <c r="K32" s="16" t="str">
        <f t="shared" si="1"/>
        <v/>
      </c>
    </row>
    <row r="33" spans="1:11" ht="20.100000000000001" customHeight="1">
      <c r="A33" s="7">
        <v>27</v>
      </c>
      <c r="B33" s="44" t="str">
        <f>IF(AND('sub code 1,2,7,8,9,71,.....'!B35=""),"",'sub code 1,2,7,8,9,71,.....'!B35)</f>
        <v>TIWANKAL KANWAR</v>
      </c>
      <c r="C33" s="84">
        <f>IF(AND('sub code 1,2,7,8,9,71,.....'!C35=""),"",'sub code 1,2,7,8,9,71,.....'!C35)</f>
        <v>1228</v>
      </c>
      <c r="D33" s="85">
        <f>IF(AND('sub code 1,2,7,8,9,71,.....'!D35=""),"",'sub code 1,2,7,8,9,71,.....'!D35)</f>
        <v>3304986</v>
      </c>
      <c r="E33" s="8"/>
      <c r="F33" s="8"/>
      <c r="G33" s="8"/>
      <c r="H33" s="8"/>
      <c r="I33" s="8"/>
      <c r="J33" s="15" t="str">
        <f t="shared" si="0"/>
        <v/>
      </c>
      <c r="K33" s="16" t="str">
        <f t="shared" si="1"/>
        <v/>
      </c>
    </row>
    <row r="34" spans="1:11" ht="20.100000000000001" customHeight="1">
      <c r="A34" s="7">
        <v>28</v>
      </c>
      <c r="B34" s="44" t="str">
        <f>IF(AND('sub code 1,2,7,8,9,71,.....'!B36=""),"",'sub code 1,2,7,8,9,71,.....'!B36)</f>
        <v>YUVRAJ SINGH</v>
      </c>
      <c r="C34" s="84">
        <f>IF(AND('sub code 1,2,7,8,9,71,.....'!C36=""),"",'sub code 1,2,7,8,9,71,.....'!C36)</f>
        <v>1229</v>
      </c>
      <c r="D34" s="85">
        <f>IF(AND('sub code 1,2,7,8,9,71,.....'!D36=""),"",'sub code 1,2,7,8,9,71,.....'!D36)</f>
        <v>3304987</v>
      </c>
      <c r="E34" s="8"/>
      <c r="F34" s="8"/>
      <c r="G34" s="8"/>
      <c r="H34" s="8"/>
      <c r="I34" s="8"/>
      <c r="J34" s="15" t="str">
        <f t="shared" si="0"/>
        <v/>
      </c>
      <c r="K34" s="16" t="str">
        <f t="shared" si="1"/>
        <v/>
      </c>
    </row>
    <row r="35" spans="1:11" ht="20.100000000000001" customHeight="1">
      <c r="A35" s="7">
        <v>29</v>
      </c>
      <c r="B35" s="44" t="str">
        <f>IF(AND('sub code 1,2,7,8,9,71,.....'!B37=""),"",'sub code 1,2,7,8,9,71,.....'!B37)</f>
        <v>YUVRAJ SINGH</v>
      </c>
      <c r="C35" s="84">
        <f>IF(AND('sub code 1,2,7,8,9,71,.....'!C37=""),"",'sub code 1,2,7,8,9,71,.....'!C37)</f>
        <v>1230</v>
      </c>
      <c r="D35" s="85">
        <f>IF(AND('sub code 1,2,7,8,9,71,.....'!D37=""),"",'sub code 1,2,7,8,9,71,.....'!D37)</f>
        <v>3304988</v>
      </c>
      <c r="E35" s="8"/>
      <c r="F35" s="8"/>
      <c r="G35" s="8"/>
      <c r="H35" s="8"/>
      <c r="I35" s="8"/>
      <c r="J35" s="15" t="str">
        <f t="shared" si="0"/>
        <v/>
      </c>
      <c r="K35" s="16" t="str">
        <f t="shared" si="1"/>
        <v/>
      </c>
    </row>
    <row r="36" spans="1:11" ht="20.100000000000001" customHeight="1">
      <c r="A36" s="7">
        <v>30</v>
      </c>
      <c r="B36" s="44" t="str">
        <f>IF(AND('sub code 1,2,7,8,9,71,.....'!B38=""),"",'sub code 1,2,7,8,9,71,.....'!B38)</f>
        <v/>
      </c>
      <c r="C36" s="84" t="str">
        <f>IF(AND('sub code 1,2,7,8,9,71,.....'!C38=""),"",'sub code 1,2,7,8,9,71,.....'!C38)</f>
        <v/>
      </c>
      <c r="D36" s="85" t="str">
        <f>IF(AND('sub code 1,2,7,8,9,71,.....'!D38=""),"",'sub code 1,2,7,8,9,71,.....'!D38)</f>
        <v/>
      </c>
      <c r="E36" s="8"/>
      <c r="F36" s="8"/>
      <c r="G36" s="8"/>
      <c r="H36" s="8"/>
      <c r="I36" s="8"/>
      <c r="J36" s="15" t="str">
        <f t="shared" si="0"/>
        <v/>
      </c>
      <c r="K36" s="16" t="str">
        <f t="shared" si="1"/>
        <v/>
      </c>
    </row>
    <row r="37" spans="1:11" ht="18.75">
      <c r="A37" s="7">
        <v>31</v>
      </c>
      <c r="B37" s="44" t="str">
        <f>IF(AND('sub code 1,2,7,8,9,71,.....'!B39=""),"",'sub code 1,2,7,8,9,71,.....'!B39)</f>
        <v/>
      </c>
      <c r="C37" s="84" t="str">
        <f>IF(AND('sub code 1,2,7,8,9,71,.....'!C39=""),"",'sub code 1,2,7,8,9,71,.....'!C39)</f>
        <v/>
      </c>
      <c r="D37" s="85" t="str">
        <f>IF(AND('sub code 1,2,7,8,9,71,.....'!D39=""),"",'sub code 1,2,7,8,9,71,.....'!D39)</f>
        <v/>
      </c>
      <c r="E37" s="8"/>
      <c r="F37" s="8"/>
      <c r="G37" s="8"/>
      <c r="H37" s="8"/>
      <c r="I37" s="8"/>
      <c r="J37" s="15" t="str">
        <f t="shared" si="0"/>
        <v/>
      </c>
      <c r="K37" s="16" t="str">
        <f t="shared" si="1"/>
        <v/>
      </c>
    </row>
    <row r="38" spans="1:11" ht="18.75">
      <c r="A38" s="7">
        <v>32</v>
      </c>
      <c r="B38" s="44" t="str">
        <f>IF(AND('sub code 1,2,7,8,9,71,.....'!B40=""),"",'sub code 1,2,7,8,9,71,.....'!B40)</f>
        <v/>
      </c>
      <c r="C38" s="84" t="str">
        <f>IF(AND('sub code 1,2,7,8,9,71,.....'!C40=""),"",'sub code 1,2,7,8,9,71,.....'!C40)</f>
        <v/>
      </c>
      <c r="D38" s="85" t="str">
        <f>IF(AND('sub code 1,2,7,8,9,71,.....'!D40=""),"",'sub code 1,2,7,8,9,71,.....'!D40)</f>
        <v/>
      </c>
      <c r="E38" s="8"/>
      <c r="F38" s="8"/>
      <c r="G38" s="8"/>
      <c r="H38" s="8"/>
      <c r="I38" s="8"/>
      <c r="J38" s="15" t="str">
        <f t="shared" si="0"/>
        <v/>
      </c>
      <c r="K38" s="16" t="str">
        <f t="shared" si="1"/>
        <v/>
      </c>
    </row>
    <row r="39" spans="1:11" ht="18.75">
      <c r="A39" s="7">
        <v>33</v>
      </c>
      <c r="B39" s="44" t="str">
        <f>IF(AND('sub code 1,2,7,8,9,71,.....'!B41=""),"",'sub code 1,2,7,8,9,71,.....'!B41)</f>
        <v/>
      </c>
      <c r="C39" s="84" t="str">
        <f>IF(AND('sub code 1,2,7,8,9,71,.....'!C41=""),"",'sub code 1,2,7,8,9,71,.....'!C41)</f>
        <v/>
      </c>
      <c r="D39" s="85" t="str">
        <f>IF(AND('sub code 1,2,7,8,9,71,.....'!D41=""),"",'sub code 1,2,7,8,9,71,.....'!D41)</f>
        <v/>
      </c>
      <c r="E39" s="8"/>
      <c r="F39" s="8"/>
      <c r="G39" s="8"/>
      <c r="H39" s="8"/>
      <c r="I39" s="8"/>
      <c r="J39" s="15" t="str">
        <f t="shared" si="0"/>
        <v/>
      </c>
      <c r="K39" s="16" t="str">
        <f t="shared" si="1"/>
        <v/>
      </c>
    </row>
    <row r="40" spans="1:11" ht="18.75">
      <c r="A40" s="7">
        <v>34</v>
      </c>
      <c r="B40" s="44" t="str">
        <f>IF(AND('sub code 1,2,7,8,9,71,.....'!B42=""),"",'sub code 1,2,7,8,9,71,.....'!B42)</f>
        <v/>
      </c>
      <c r="C40" s="84" t="str">
        <f>IF(AND('sub code 1,2,7,8,9,71,.....'!C42=""),"",'sub code 1,2,7,8,9,71,.....'!C42)</f>
        <v/>
      </c>
      <c r="D40" s="85" t="str">
        <f>IF(AND('sub code 1,2,7,8,9,71,.....'!D42=""),"",'sub code 1,2,7,8,9,71,.....'!D42)</f>
        <v/>
      </c>
      <c r="E40" s="8"/>
      <c r="F40" s="8"/>
      <c r="G40" s="8"/>
      <c r="H40" s="8"/>
      <c r="I40" s="8"/>
      <c r="J40" s="15" t="str">
        <f t="shared" si="0"/>
        <v/>
      </c>
      <c r="K40" s="16" t="str">
        <f t="shared" si="1"/>
        <v/>
      </c>
    </row>
    <row r="41" spans="1:11" ht="18.75">
      <c r="A41" s="7">
        <v>35</v>
      </c>
      <c r="B41" s="44" t="str">
        <f>IF(AND('sub code 1,2,7,8,9,71,.....'!B43=""),"",'sub code 1,2,7,8,9,71,.....'!B43)</f>
        <v/>
      </c>
      <c r="C41" s="84" t="str">
        <f>IF(AND('sub code 1,2,7,8,9,71,.....'!C43=""),"",'sub code 1,2,7,8,9,71,.....'!C43)</f>
        <v/>
      </c>
      <c r="D41" s="85" t="str">
        <f>IF(AND('sub code 1,2,7,8,9,71,.....'!D43=""),"",'sub code 1,2,7,8,9,71,.....'!D43)</f>
        <v/>
      </c>
      <c r="E41" s="8"/>
      <c r="F41" s="8"/>
      <c r="G41" s="8"/>
      <c r="H41" s="8"/>
      <c r="I41" s="8"/>
      <c r="J41" s="15" t="str">
        <f t="shared" si="0"/>
        <v/>
      </c>
      <c r="K41" s="16" t="str">
        <f t="shared" si="1"/>
        <v/>
      </c>
    </row>
    <row r="42" spans="1:11" ht="18.75">
      <c r="A42" s="7">
        <v>36</v>
      </c>
      <c r="B42" s="44" t="str">
        <f>IF(AND('sub code 1,2,7,8,9,71,.....'!B44=""),"",'sub code 1,2,7,8,9,71,.....'!B44)</f>
        <v/>
      </c>
      <c r="C42" s="84" t="str">
        <f>IF(AND('sub code 1,2,7,8,9,71,.....'!C44=""),"",'sub code 1,2,7,8,9,71,.....'!C44)</f>
        <v/>
      </c>
      <c r="D42" s="85" t="str">
        <f>IF(AND('sub code 1,2,7,8,9,71,.....'!D44=""),"",'sub code 1,2,7,8,9,71,.....'!D44)</f>
        <v/>
      </c>
      <c r="E42" s="8"/>
      <c r="F42" s="8"/>
      <c r="G42" s="8"/>
      <c r="H42" s="8"/>
      <c r="I42" s="8"/>
      <c r="J42" s="15" t="str">
        <f t="shared" si="0"/>
        <v/>
      </c>
      <c r="K42" s="16" t="str">
        <f t="shared" si="1"/>
        <v/>
      </c>
    </row>
    <row r="43" spans="1:11" ht="18.75">
      <c r="A43" s="7">
        <v>37</v>
      </c>
      <c r="B43" s="44" t="str">
        <f>IF(AND('sub code 1,2,7,8,9,71,.....'!B45=""),"",'sub code 1,2,7,8,9,71,.....'!B45)</f>
        <v/>
      </c>
      <c r="C43" s="84" t="str">
        <f>IF(AND('sub code 1,2,7,8,9,71,.....'!C45=""),"",'sub code 1,2,7,8,9,71,.....'!C45)</f>
        <v/>
      </c>
      <c r="D43" s="85" t="str">
        <f>IF(AND('sub code 1,2,7,8,9,71,.....'!D45=""),"",'sub code 1,2,7,8,9,71,.....'!D45)</f>
        <v/>
      </c>
      <c r="E43" s="8"/>
      <c r="F43" s="8"/>
      <c r="G43" s="8"/>
      <c r="H43" s="8"/>
      <c r="I43" s="8"/>
      <c r="J43" s="15" t="str">
        <f t="shared" si="0"/>
        <v/>
      </c>
      <c r="K43" s="16" t="str">
        <f t="shared" si="1"/>
        <v/>
      </c>
    </row>
    <row r="44" spans="1:11" ht="18.75">
      <c r="A44" s="7">
        <v>38</v>
      </c>
      <c r="B44" s="44" t="str">
        <f>IF(AND('sub code 1,2,7,8,9,71,.....'!B46=""),"",'sub code 1,2,7,8,9,71,.....'!B46)</f>
        <v/>
      </c>
      <c r="C44" s="84" t="str">
        <f>IF(AND('sub code 1,2,7,8,9,71,.....'!C46=""),"",'sub code 1,2,7,8,9,71,.....'!C46)</f>
        <v/>
      </c>
      <c r="D44" s="85" t="str">
        <f>IF(AND('sub code 1,2,7,8,9,71,.....'!D46=""),"",'sub code 1,2,7,8,9,71,.....'!D46)</f>
        <v/>
      </c>
      <c r="E44" s="8"/>
      <c r="F44" s="8"/>
      <c r="G44" s="8"/>
      <c r="H44" s="8"/>
      <c r="I44" s="8"/>
      <c r="J44" s="15" t="str">
        <f t="shared" si="0"/>
        <v/>
      </c>
      <c r="K44" s="16" t="str">
        <f t="shared" si="1"/>
        <v/>
      </c>
    </row>
    <row r="45" spans="1:11" ht="18.75">
      <c r="A45" s="7">
        <v>39</v>
      </c>
      <c r="B45" s="44" t="str">
        <f>IF(AND('sub code 1,2,7,8,9,71,.....'!B47=""),"",'sub code 1,2,7,8,9,71,.....'!B47)</f>
        <v/>
      </c>
      <c r="C45" s="84" t="str">
        <f>IF(AND('sub code 1,2,7,8,9,71,.....'!C47=""),"",'sub code 1,2,7,8,9,71,.....'!C47)</f>
        <v/>
      </c>
      <c r="D45" s="85" t="str">
        <f>IF(AND('sub code 1,2,7,8,9,71,.....'!D47=""),"",'sub code 1,2,7,8,9,71,.....'!D47)</f>
        <v/>
      </c>
      <c r="E45" s="8"/>
      <c r="F45" s="8"/>
      <c r="G45" s="8"/>
      <c r="H45" s="8"/>
      <c r="I45" s="8"/>
      <c r="J45" s="15" t="str">
        <f t="shared" si="0"/>
        <v/>
      </c>
      <c r="K45" s="16" t="str">
        <f t="shared" si="1"/>
        <v/>
      </c>
    </row>
    <row r="46" spans="1:11" ht="18.75">
      <c r="A46" s="7">
        <v>40</v>
      </c>
      <c r="B46" s="44" t="str">
        <f>IF(AND('sub code 1,2,7,8,9,71,.....'!B48=""),"",'sub code 1,2,7,8,9,71,.....'!B48)</f>
        <v/>
      </c>
      <c r="C46" s="84" t="str">
        <f>IF(AND('sub code 1,2,7,8,9,71,.....'!C48=""),"",'sub code 1,2,7,8,9,71,.....'!C48)</f>
        <v/>
      </c>
      <c r="D46" s="85" t="str">
        <f>IF(AND('sub code 1,2,7,8,9,71,.....'!D48=""),"",'sub code 1,2,7,8,9,71,.....'!D48)</f>
        <v/>
      </c>
      <c r="E46" s="8"/>
      <c r="F46" s="8"/>
      <c r="G46" s="8"/>
      <c r="H46" s="8"/>
      <c r="I46" s="8"/>
      <c r="J46" s="15" t="str">
        <f t="shared" si="0"/>
        <v/>
      </c>
      <c r="K46" s="16" t="str">
        <f t="shared" si="1"/>
        <v/>
      </c>
    </row>
    <row r="47" spans="1:11" ht="18.75">
      <c r="A47" s="7">
        <v>41</v>
      </c>
      <c r="B47" s="44" t="str">
        <f>IF(AND('sub code 1,2,7,8,9,71,.....'!B49=""),"",'sub code 1,2,7,8,9,71,.....'!B49)</f>
        <v/>
      </c>
      <c r="C47" s="84" t="str">
        <f>IF(AND('sub code 1,2,7,8,9,71,.....'!C49=""),"",'sub code 1,2,7,8,9,71,.....'!C49)</f>
        <v/>
      </c>
      <c r="D47" s="85" t="str">
        <f>IF(AND('sub code 1,2,7,8,9,71,.....'!D49=""),"",'sub code 1,2,7,8,9,71,.....'!D49)</f>
        <v/>
      </c>
      <c r="E47" s="8"/>
      <c r="F47" s="8"/>
      <c r="G47" s="8"/>
      <c r="H47" s="8"/>
      <c r="I47" s="8"/>
      <c r="J47" s="15" t="str">
        <f t="shared" si="0"/>
        <v/>
      </c>
      <c r="K47" s="16" t="str">
        <f t="shared" si="1"/>
        <v/>
      </c>
    </row>
    <row r="48" spans="1:11" ht="18.75">
      <c r="A48" s="7">
        <v>42</v>
      </c>
      <c r="B48" s="44" t="str">
        <f>IF(AND('sub code 1,2,7,8,9,71,.....'!B50=""),"",'sub code 1,2,7,8,9,71,.....'!B50)</f>
        <v/>
      </c>
      <c r="C48" s="84" t="str">
        <f>IF(AND('sub code 1,2,7,8,9,71,.....'!C50=""),"",'sub code 1,2,7,8,9,71,.....'!C50)</f>
        <v/>
      </c>
      <c r="D48" s="85" t="str">
        <f>IF(AND('sub code 1,2,7,8,9,71,.....'!D50=""),"",'sub code 1,2,7,8,9,71,.....'!D50)</f>
        <v/>
      </c>
      <c r="E48" s="8"/>
      <c r="F48" s="8"/>
      <c r="G48" s="8"/>
      <c r="H48" s="8"/>
      <c r="I48" s="8"/>
      <c r="J48" s="15" t="str">
        <f t="shared" si="0"/>
        <v/>
      </c>
      <c r="K48" s="16" t="str">
        <f t="shared" si="1"/>
        <v/>
      </c>
    </row>
    <row r="49" spans="1:11" ht="18.75">
      <c r="A49" s="7">
        <v>43</v>
      </c>
      <c r="B49" s="44" t="str">
        <f>IF(AND('sub code 1,2,7,8,9,71,.....'!B51=""),"",'sub code 1,2,7,8,9,71,.....'!B51)</f>
        <v/>
      </c>
      <c r="C49" s="84" t="str">
        <f>IF(AND('sub code 1,2,7,8,9,71,.....'!C51=""),"",'sub code 1,2,7,8,9,71,.....'!C51)</f>
        <v/>
      </c>
      <c r="D49" s="85" t="str">
        <f>IF(AND('sub code 1,2,7,8,9,71,.....'!D51=""),"",'sub code 1,2,7,8,9,71,.....'!D51)</f>
        <v/>
      </c>
      <c r="E49" s="8"/>
      <c r="F49" s="8"/>
      <c r="G49" s="8"/>
      <c r="H49" s="8"/>
      <c r="I49" s="8"/>
      <c r="J49" s="15" t="str">
        <f t="shared" si="0"/>
        <v/>
      </c>
      <c r="K49" s="16" t="str">
        <f t="shared" si="1"/>
        <v/>
      </c>
    </row>
    <row r="50" spans="1:11" ht="18.75">
      <c r="A50" s="7">
        <v>44</v>
      </c>
      <c r="B50" s="44" t="str">
        <f>IF(AND('sub code 1,2,7,8,9,71,.....'!B52=""),"",'sub code 1,2,7,8,9,71,.....'!B52)</f>
        <v/>
      </c>
      <c r="C50" s="84" t="str">
        <f>IF(AND('sub code 1,2,7,8,9,71,.....'!C52=""),"",'sub code 1,2,7,8,9,71,.....'!C52)</f>
        <v/>
      </c>
      <c r="D50" s="85" t="str">
        <f>IF(AND('sub code 1,2,7,8,9,71,.....'!D52=""),"",'sub code 1,2,7,8,9,71,.....'!D52)</f>
        <v/>
      </c>
      <c r="E50" s="8"/>
      <c r="F50" s="8"/>
      <c r="G50" s="8"/>
      <c r="H50" s="8"/>
      <c r="I50" s="8"/>
      <c r="J50" s="15" t="str">
        <f t="shared" si="0"/>
        <v/>
      </c>
      <c r="K50" s="16" t="str">
        <f t="shared" si="1"/>
        <v/>
      </c>
    </row>
    <row r="51" spans="1:11" ht="18.75">
      <c r="A51" s="7">
        <v>45</v>
      </c>
      <c r="B51" s="44" t="str">
        <f>IF(AND('sub code 1,2,7,8,9,71,.....'!B53=""),"",'sub code 1,2,7,8,9,71,.....'!B53)</f>
        <v/>
      </c>
      <c r="C51" s="84" t="str">
        <f>IF(AND('sub code 1,2,7,8,9,71,.....'!C53=""),"",'sub code 1,2,7,8,9,71,.....'!C53)</f>
        <v/>
      </c>
      <c r="D51" s="85" t="str">
        <f>IF(AND('sub code 1,2,7,8,9,71,.....'!D53=""),"",'sub code 1,2,7,8,9,71,.....'!D53)</f>
        <v/>
      </c>
      <c r="E51" s="8"/>
      <c r="F51" s="8"/>
      <c r="G51" s="8"/>
      <c r="H51" s="8"/>
      <c r="I51" s="8"/>
      <c r="J51" s="15" t="str">
        <f t="shared" si="0"/>
        <v/>
      </c>
      <c r="K51" s="16" t="str">
        <f t="shared" si="1"/>
        <v/>
      </c>
    </row>
    <row r="52" spans="1:11" ht="18.75">
      <c r="A52" s="7">
        <v>46</v>
      </c>
      <c r="B52" s="44" t="str">
        <f>IF(AND('sub code 1,2,7,8,9,71,.....'!B54=""),"",'sub code 1,2,7,8,9,71,.....'!B54)</f>
        <v/>
      </c>
      <c r="C52" s="84" t="str">
        <f>IF(AND('sub code 1,2,7,8,9,71,.....'!C54=""),"",'sub code 1,2,7,8,9,71,.....'!C54)</f>
        <v/>
      </c>
      <c r="D52" s="85" t="str">
        <f>IF(AND('sub code 1,2,7,8,9,71,.....'!D54=""),"",'sub code 1,2,7,8,9,71,.....'!D54)</f>
        <v/>
      </c>
      <c r="E52" s="8"/>
      <c r="F52" s="8"/>
      <c r="G52" s="8"/>
      <c r="H52" s="8"/>
      <c r="I52" s="8"/>
      <c r="J52" s="15" t="str">
        <f t="shared" si="0"/>
        <v/>
      </c>
      <c r="K52" s="16" t="str">
        <f t="shared" si="1"/>
        <v/>
      </c>
    </row>
    <row r="53" spans="1:11" ht="18.75">
      <c r="A53" s="7">
        <v>47</v>
      </c>
      <c r="B53" s="44" t="str">
        <f>IF(AND('sub code 1,2,7,8,9,71,.....'!B55=""),"",'sub code 1,2,7,8,9,71,.....'!B55)</f>
        <v/>
      </c>
      <c r="C53" s="84" t="str">
        <f>IF(AND('sub code 1,2,7,8,9,71,.....'!C55=""),"",'sub code 1,2,7,8,9,71,.....'!C55)</f>
        <v/>
      </c>
      <c r="D53" s="85" t="str">
        <f>IF(AND('sub code 1,2,7,8,9,71,.....'!D55=""),"",'sub code 1,2,7,8,9,71,.....'!D55)</f>
        <v/>
      </c>
      <c r="E53" s="8"/>
      <c r="F53" s="8"/>
      <c r="G53" s="8"/>
      <c r="H53" s="8"/>
      <c r="I53" s="8"/>
      <c r="J53" s="15" t="str">
        <f t="shared" si="0"/>
        <v/>
      </c>
      <c r="K53" s="16" t="str">
        <f t="shared" si="1"/>
        <v/>
      </c>
    </row>
    <row r="54" spans="1:11" ht="18.75">
      <c r="A54" s="7">
        <v>48</v>
      </c>
      <c r="B54" s="44" t="str">
        <f>IF(AND('sub code 1,2,7,8,9,71,.....'!B56=""),"",'sub code 1,2,7,8,9,71,.....'!B56)</f>
        <v/>
      </c>
      <c r="C54" s="84" t="str">
        <f>IF(AND('sub code 1,2,7,8,9,71,.....'!C56=""),"",'sub code 1,2,7,8,9,71,.....'!C56)</f>
        <v/>
      </c>
      <c r="D54" s="85" t="str">
        <f>IF(AND('sub code 1,2,7,8,9,71,.....'!D56=""),"",'sub code 1,2,7,8,9,71,.....'!D56)</f>
        <v/>
      </c>
      <c r="E54" s="8"/>
      <c r="F54" s="8"/>
      <c r="G54" s="8"/>
      <c r="H54" s="8"/>
      <c r="I54" s="8"/>
      <c r="J54" s="15" t="str">
        <f t="shared" si="0"/>
        <v/>
      </c>
      <c r="K54" s="16" t="str">
        <f t="shared" si="1"/>
        <v/>
      </c>
    </row>
    <row r="55" spans="1:11" ht="18.75">
      <c r="A55" s="7">
        <v>49</v>
      </c>
      <c r="B55" s="44" t="str">
        <f>IF(AND('sub code 1,2,7,8,9,71,.....'!B57=""),"",'sub code 1,2,7,8,9,71,.....'!B57)</f>
        <v/>
      </c>
      <c r="C55" s="84" t="str">
        <f>IF(AND('sub code 1,2,7,8,9,71,.....'!C57=""),"",'sub code 1,2,7,8,9,71,.....'!C57)</f>
        <v/>
      </c>
      <c r="D55" s="85" t="str">
        <f>IF(AND('sub code 1,2,7,8,9,71,.....'!D57=""),"",'sub code 1,2,7,8,9,71,.....'!D57)</f>
        <v/>
      </c>
      <c r="E55" s="8"/>
      <c r="F55" s="8"/>
      <c r="G55" s="8"/>
      <c r="H55" s="8"/>
      <c r="I55" s="8"/>
      <c r="J55" s="15" t="str">
        <f t="shared" si="0"/>
        <v/>
      </c>
      <c r="K55" s="16" t="str">
        <f t="shared" si="1"/>
        <v/>
      </c>
    </row>
    <row r="56" spans="1:11" ht="18.75">
      <c r="A56" s="7">
        <v>50</v>
      </c>
      <c r="B56" s="44" t="str">
        <f>IF(AND('sub code 1,2,7,8,9,71,.....'!B58=""),"",'sub code 1,2,7,8,9,71,.....'!B58)</f>
        <v/>
      </c>
      <c r="C56" s="84" t="str">
        <f>IF(AND('sub code 1,2,7,8,9,71,.....'!C58=""),"",'sub code 1,2,7,8,9,71,.....'!C58)</f>
        <v/>
      </c>
      <c r="D56" s="85" t="str">
        <f>IF(AND('sub code 1,2,7,8,9,71,.....'!D58=""),"",'sub code 1,2,7,8,9,71,.....'!D58)</f>
        <v/>
      </c>
      <c r="E56" s="8"/>
      <c r="F56" s="8"/>
      <c r="G56" s="8"/>
      <c r="H56" s="8"/>
      <c r="I56" s="8"/>
      <c r="J56" s="15" t="str">
        <f t="shared" si="0"/>
        <v/>
      </c>
      <c r="K56" s="16" t="str">
        <f t="shared" si="1"/>
        <v/>
      </c>
    </row>
    <row r="57" spans="1:11" ht="18.75">
      <c r="A57" s="7">
        <v>51</v>
      </c>
      <c r="B57" s="44" t="str">
        <f>IF(AND('sub code 1,2,7,8,9,71,.....'!B59=""),"",'sub code 1,2,7,8,9,71,.....'!B59)</f>
        <v/>
      </c>
      <c r="C57" s="84" t="str">
        <f>IF(AND('sub code 1,2,7,8,9,71,.....'!C59=""),"",'sub code 1,2,7,8,9,71,.....'!C59)</f>
        <v/>
      </c>
      <c r="D57" s="85" t="str">
        <f>IF(AND('sub code 1,2,7,8,9,71,.....'!D59=""),"",'sub code 1,2,7,8,9,71,.....'!D59)</f>
        <v/>
      </c>
      <c r="E57" s="8"/>
      <c r="F57" s="8"/>
      <c r="G57" s="8"/>
      <c r="H57" s="8"/>
      <c r="I57" s="8"/>
      <c r="J57" s="15" t="str">
        <f t="shared" si="0"/>
        <v/>
      </c>
      <c r="K57" s="16" t="str">
        <f t="shared" si="1"/>
        <v/>
      </c>
    </row>
    <row r="58" spans="1:11" ht="18.75">
      <c r="A58" s="7">
        <v>52</v>
      </c>
      <c r="B58" s="44" t="str">
        <f>IF(AND('sub code 1,2,7,8,9,71,.....'!B60=""),"",'sub code 1,2,7,8,9,71,.....'!B60)</f>
        <v/>
      </c>
      <c r="C58" s="84" t="str">
        <f>IF(AND('sub code 1,2,7,8,9,71,.....'!C60=""),"",'sub code 1,2,7,8,9,71,.....'!C60)</f>
        <v/>
      </c>
      <c r="D58" s="85" t="str">
        <f>IF(AND('sub code 1,2,7,8,9,71,.....'!D60=""),"",'sub code 1,2,7,8,9,71,.....'!D60)</f>
        <v/>
      </c>
      <c r="E58" s="8"/>
      <c r="F58" s="8"/>
      <c r="G58" s="8"/>
      <c r="H58" s="8"/>
      <c r="I58" s="8"/>
      <c r="J58" s="15" t="str">
        <f t="shared" si="0"/>
        <v/>
      </c>
      <c r="K58" s="16" t="str">
        <f t="shared" si="1"/>
        <v/>
      </c>
    </row>
    <row r="59" spans="1:11" ht="18.75">
      <c r="A59" s="7">
        <v>53</v>
      </c>
      <c r="B59" s="44" t="str">
        <f>IF(AND('sub code 1,2,7,8,9,71,.....'!B61=""),"",'sub code 1,2,7,8,9,71,.....'!B61)</f>
        <v/>
      </c>
      <c r="C59" s="84" t="str">
        <f>IF(AND('sub code 1,2,7,8,9,71,.....'!C61=""),"",'sub code 1,2,7,8,9,71,.....'!C61)</f>
        <v/>
      </c>
      <c r="D59" s="85" t="str">
        <f>IF(AND('sub code 1,2,7,8,9,71,.....'!D61=""),"",'sub code 1,2,7,8,9,71,.....'!D61)</f>
        <v/>
      </c>
      <c r="E59" s="8"/>
      <c r="F59" s="8"/>
      <c r="G59" s="8"/>
      <c r="H59" s="8"/>
      <c r="I59" s="8"/>
      <c r="J59" s="15" t="str">
        <f t="shared" si="0"/>
        <v/>
      </c>
      <c r="K59" s="16" t="str">
        <f t="shared" si="1"/>
        <v/>
      </c>
    </row>
    <row r="60" spans="1:11" ht="18.75">
      <c r="A60" s="7">
        <v>54</v>
      </c>
      <c r="B60" s="44" t="str">
        <f>IF(AND('sub code 1,2,7,8,9,71,.....'!B62=""),"",'sub code 1,2,7,8,9,71,.....'!B62)</f>
        <v/>
      </c>
      <c r="C60" s="84" t="str">
        <f>IF(AND('sub code 1,2,7,8,9,71,.....'!C62=""),"",'sub code 1,2,7,8,9,71,.....'!C62)</f>
        <v/>
      </c>
      <c r="D60" s="85" t="str">
        <f>IF(AND('sub code 1,2,7,8,9,71,.....'!D62=""),"",'sub code 1,2,7,8,9,71,.....'!D62)</f>
        <v/>
      </c>
      <c r="E60" s="8"/>
      <c r="F60" s="8"/>
      <c r="G60" s="8"/>
      <c r="H60" s="8"/>
      <c r="I60" s="8"/>
      <c r="J60" s="15" t="str">
        <f t="shared" si="0"/>
        <v/>
      </c>
      <c r="K60" s="16" t="str">
        <f t="shared" si="1"/>
        <v/>
      </c>
    </row>
    <row r="61" spans="1:11" ht="18.75">
      <c r="A61" s="7">
        <v>55</v>
      </c>
      <c r="B61" s="44" t="str">
        <f>IF(AND('sub code 1,2,7,8,9,71,.....'!B63=""),"",'sub code 1,2,7,8,9,71,.....'!B63)</f>
        <v/>
      </c>
      <c r="C61" s="84" t="str">
        <f>IF(AND('sub code 1,2,7,8,9,71,.....'!C63=""),"",'sub code 1,2,7,8,9,71,.....'!C63)</f>
        <v/>
      </c>
      <c r="D61" s="85" t="str">
        <f>IF(AND('sub code 1,2,7,8,9,71,.....'!D63=""),"",'sub code 1,2,7,8,9,71,.....'!D63)</f>
        <v/>
      </c>
      <c r="E61" s="8"/>
      <c r="F61" s="8"/>
      <c r="G61" s="8"/>
      <c r="H61" s="8"/>
      <c r="I61" s="8"/>
      <c r="J61" s="15" t="str">
        <f t="shared" si="0"/>
        <v/>
      </c>
      <c r="K61" s="16" t="str">
        <f t="shared" si="1"/>
        <v/>
      </c>
    </row>
    <row r="62" spans="1:11" ht="18.75">
      <c r="A62" s="7">
        <v>56</v>
      </c>
      <c r="B62" s="44" t="str">
        <f>IF(AND('sub code 1,2,7,8,9,71,.....'!B64=""),"",'sub code 1,2,7,8,9,71,.....'!B64)</f>
        <v/>
      </c>
      <c r="C62" s="84" t="str">
        <f>IF(AND('sub code 1,2,7,8,9,71,.....'!C64=""),"",'sub code 1,2,7,8,9,71,.....'!C64)</f>
        <v/>
      </c>
      <c r="D62" s="85" t="str">
        <f>IF(AND('sub code 1,2,7,8,9,71,.....'!D64=""),"",'sub code 1,2,7,8,9,71,.....'!D64)</f>
        <v/>
      </c>
      <c r="E62" s="8"/>
      <c r="F62" s="8"/>
      <c r="G62" s="8"/>
      <c r="H62" s="8"/>
      <c r="I62" s="8"/>
      <c r="J62" s="15" t="str">
        <f t="shared" si="0"/>
        <v/>
      </c>
      <c r="K62" s="16" t="str">
        <f t="shared" si="1"/>
        <v/>
      </c>
    </row>
    <row r="63" spans="1:11" ht="18.75">
      <c r="A63" s="7">
        <v>57</v>
      </c>
      <c r="B63" s="44" t="str">
        <f>IF(AND('sub code 1,2,7,8,9,71,.....'!B65=""),"",'sub code 1,2,7,8,9,71,.....'!B65)</f>
        <v/>
      </c>
      <c r="C63" s="84" t="str">
        <f>IF(AND('sub code 1,2,7,8,9,71,.....'!C65=""),"",'sub code 1,2,7,8,9,71,.....'!C65)</f>
        <v/>
      </c>
      <c r="D63" s="85" t="str">
        <f>IF(AND('sub code 1,2,7,8,9,71,.....'!D65=""),"",'sub code 1,2,7,8,9,71,.....'!D65)</f>
        <v/>
      </c>
      <c r="E63" s="8"/>
      <c r="F63" s="8"/>
      <c r="G63" s="8"/>
      <c r="H63" s="8"/>
      <c r="I63" s="8"/>
      <c r="J63" s="15" t="str">
        <f t="shared" si="0"/>
        <v/>
      </c>
      <c r="K63" s="16" t="str">
        <f t="shared" si="1"/>
        <v/>
      </c>
    </row>
    <row r="64" spans="1:11" ht="18.75">
      <c r="A64" s="7">
        <v>58</v>
      </c>
      <c r="B64" s="44" t="str">
        <f>IF(AND('sub code 1,2,7,8,9,71,.....'!B66=""),"",'sub code 1,2,7,8,9,71,.....'!B66)</f>
        <v/>
      </c>
      <c r="C64" s="84" t="str">
        <f>IF(AND('sub code 1,2,7,8,9,71,.....'!C66=""),"",'sub code 1,2,7,8,9,71,.....'!C66)</f>
        <v/>
      </c>
      <c r="D64" s="85" t="str">
        <f>IF(AND('sub code 1,2,7,8,9,71,.....'!D66=""),"",'sub code 1,2,7,8,9,71,.....'!D66)</f>
        <v/>
      </c>
      <c r="E64" s="8"/>
      <c r="F64" s="8"/>
      <c r="G64" s="8"/>
      <c r="H64" s="8"/>
      <c r="I64" s="8"/>
      <c r="J64" s="15" t="str">
        <f t="shared" si="0"/>
        <v/>
      </c>
      <c r="K64" s="16" t="str">
        <f t="shared" si="1"/>
        <v/>
      </c>
    </row>
    <row r="65" spans="1:11" ht="18.75">
      <c r="A65" s="7">
        <v>59</v>
      </c>
      <c r="B65" s="44" t="str">
        <f>IF(AND('sub code 1,2,7,8,9,71,.....'!B67=""),"",'sub code 1,2,7,8,9,71,.....'!B67)</f>
        <v/>
      </c>
      <c r="C65" s="84" t="str">
        <f>IF(AND('sub code 1,2,7,8,9,71,.....'!C67=""),"",'sub code 1,2,7,8,9,71,.....'!C67)</f>
        <v/>
      </c>
      <c r="D65" s="85" t="str">
        <f>IF(AND('sub code 1,2,7,8,9,71,.....'!D67=""),"",'sub code 1,2,7,8,9,71,.....'!D67)</f>
        <v/>
      </c>
      <c r="E65" s="8"/>
      <c r="F65" s="8"/>
      <c r="G65" s="8"/>
      <c r="H65" s="8"/>
      <c r="I65" s="8"/>
      <c r="J65" s="15" t="str">
        <f t="shared" si="0"/>
        <v/>
      </c>
      <c r="K65" s="16" t="str">
        <f t="shared" si="1"/>
        <v/>
      </c>
    </row>
    <row r="66" spans="1:11" ht="18.75">
      <c r="A66" s="7">
        <v>60</v>
      </c>
      <c r="B66" s="44" t="str">
        <f>IF(AND('sub code 1,2,7,8,9,71,.....'!B68=""),"",'sub code 1,2,7,8,9,71,.....'!B68)</f>
        <v/>
      </c>
      <c r="C66" s="84" t="str">
        <f>IF(AND('sub code 1,2,7,8,9,71,.....'!C68=""),"",'sub code 1,2,7,8,9,71,.....'!C68)</f>
        <v/>
      </c>
      <c r="D66" s="85" t="str">
        <f>IF(AND('sub code 1,2,7,8,9,71,.....'!D68=""),"",'sub code 1,2,7,8,9,71,.....'!D68)</f>
        <v/>
      </c>
      <c r="E66" s="8"/>
      <c r="F66" s="8"/>
      <c r="G66" s="8"/>
      <c r="H66" s="8"/>
      <c r="I66" s="8"/>
      <c r="J66" s="15" t="str">
        <f t="shared" si="0"/>
        <v/>
      </c>
      <c r="K66" s="16" t="str">
        <f t="shared" si="1"/>
        <v/>
      </c>
    </row>
    <row r="67" spans="1:11" ht="18.75">
      <c r="A67" s="7">
        <v>61</v>
      </c>
      <c r="B67" s="44" t="str">
        <f>IF(AND('sub code 1,2,7,8,9,71,.....'!B69=""),"",'sub code 1,2,7,8,9,71,.....'!B69)</f>
        <v/>
      </c>
      <c r="C67" s="84" t="str">
        <f>IF(AND('sub code 1,2,7,8,9,71,.....'!C69=""),"",'sub code 1,2,7,8,9,71,.....'!C69)</f>
        <v/>
      </c>
      <c r="D67" s="85" t="str">
        <f>IF(AND('sub code 1,2,7,8,9,71,.....'!D69=""),"",'sub code 1,2,7,8,9,71,.....'!D69)</f>
        <v/>
      </c>
      <c r="E67" s="8"/>
      <c r="F67" s="8"/>
      <c r="G67" s="8"/>
      <c r="H67" s="8"/>
      <c r="I67" s="8"/>
      <c r="J67" s="15" t="str">
        <f t="shared" si="0"/>
        <v/>
      </c>
      <c r="K67" s="16" t="str">
        <f t="shared" si="1"/>
        <v/>
      </c>
    </row>
    <row r="68" spans="1:11" ht="18.75">
      <c r="A68" s="7">
        <v>62</v>
      </c>
      <c r="B68" s="44" t="str">
        <f>IF(AND('sub code 1,2,7,8,9,71,.....'!B70=""),"",'sub code 1,2,7,8,9,71,.....'!B70)</f>
        <v/>
      </c>
      <c r="C68" s="84" t="str">
        <f>IF(AND('sub code 1,2,7,8,9,71,.....'!C70=""),"",'sub code 1,2,7,8,9,71,.....'!C70)</f>
        <v/>
      </c>
      <c r="D68" s="85" t="str">
        <f>IF(AND('sub code 1,2,7,8,9,71,.....'!D70=""),"",'sub code 1,2,7,8,9,71,.....'!D70)</f>
        <v/>
      </c>
      <c r="E68" s="8"/>
      <c r="F68" s="8"/>
      <c r="G68" s="8"/>
      <c r="H68" s="8"/>
      <c r="I68" s="8"/>
      <c r="J68" s="15" t="str">
        <f t="shared" si="0"/>
        <v/>
      </c>
      <c r="K68" s="16" t="str">
        <f t="shared" si="1"/>
        <v/>
      </c>
    </row>
    <row r="69" spans="1:11" ht="18.75">
      <c r="A69" s="7">
        <v>63</v>
      </c>
      <c r="B69" s="44" t="str">
        <f>IF(AND('sub code 1,2,7,8,9,71,.....'!B71=""),"",'sub code 1,2,7,8,9,71,.....'!B71)</f>
        <v/>
      </c>
      <c r="C69" s="84" t="str">
        <f>IF(AND('sub code 1,2,7,8,9,71,.....'!C71=""),"",'sub code 1,2,7,8,9,71,.....'!C71)</f>
        <v/>
      </c>
      <c r="D69" s="85" t="str">
        <f>IF(AND('sub code 1,2,7,8,9,71,.....'!D71=""),"",'sub code 1,2,7,8,9,71,.....'!D71)</f>
        <v/>
      </c>
      <c r="E69" s="8"/>
      <c r="F69" s="8"/>
      <c r="G69" s="8"/>
      <c r="H69" s="8"/>
      <c r="I69" s="8"/>
      <c r="J69" s="15" t="str">
        <f t="shared" si="0"/>
        <v/>
      </c>
      <c r="K69" s="16" t="str">
        <f t="shared" si="1"/>
        <v/>
      </c>
    </row>
    <row r="70" spans="1:11" ht="18.75">
      <c r="A70" s="7">
        <v>64</v>
      </c>
      <c r="B70" s="44" t="str">
        <f>IF(AND('sub code 1,2,7,8,9,71,.....'!B72=""),"",'sub code 1,2,7,8,9,71,.....'!B72)</f>
        <v/>
      </c>
      <c r="C70" s="84" t="str">
        <f>IF(AND('sub code 1,2,7,8,9,71,.....'!C72=""),"",'sub code 1,2,7,8,9,71,.....'!C72)</f>
        <v/>
      </c>
      <c r="D70" s="85" t="str">
        <f>IF(AND('sub code 1,2,7,8,9,71,.....'!D72=""),"",'sub code 1,2,7,8,9,71,.....'!D72)</f>
        <v/>
      </c>
      <c r="E70" s="8"/>
      <c r="F70" s="8"/>
      <c r="G70" s="8"/>
      <c r="H70" s="8"/>
      <c r="I70" s="8"/>
      <c r="J70" s="15" t="str">
        <f t="shared" si="0"/>
        <v/>
      </c>
      <c r="K70" s="16" t="str">
        <f t="shared" si="1"/>
        <v/>
      </c>
    </row>
    <row r="71" spans="1:11" ht="18.75">
      <c r="A71" s="7">
        <v>65</v>
      </c>
      <c r="B71" s="44" t="str">
        <f>IF(AND('sub code 1,2,7,8,9,71,.....'!B73=""),"",'sub code 1,2,7,8,9,71,.....'!B73)</f>
        <v/>
      </c>
      <c r="C71" s="84" t="str">
        <f>IF(AND('sub code 1,2,7,8,9,71,.....'!C73=""),"",'sub code 1,2,7,8,9,71,.....'!C73)</f>
        <v/>
      </c>
      <c r="D71" s="85" t="str">
        <f>IF(AND('sub code 1,2,7,8,9,71,.....'!D73=""),"",'sub code 1,2,7,8,9,71,.....'!D73)</f>
        <v/>
      </c>
      <c r="E71" s="8"/>
      <c r="F71" s="8"/>
      <c r="G71" s="8"/>
      <c r="H71" s="8"/>
      <c r="I71" s="8"/>
      <c r="J71" s="15" t="str">
        <f t="shared" si="0"/>
        <v/>
      </c>
      <c r="K71" s="16" t="str">
        <f t="shared" si="1"/>
        <v/>
      </c>
    </row>
    <row r="72" spans="1:11" ht="18.75">
      <c r="A72" s="7">
        <v>66</v>
      </c>
      <c r="B72" s="44" t="str">
        <f>IF(AND('sub code 1,2,7,8,9,71,.....'!B74=""),"",'sub code 1,2,7,8,9,71,.....'!B74)</f>
        <v/>
      </c>
      <c r="C72" s="84" t="str">
        <f>IF(AND('sub code 1,2,7,8,9,71,.....'!C74=""),"",'sub code 1,2,7,8,9,71,.....'!C74)</f>
        <v/>
      </c>
      <c r="D72" s="85" t="str">
        <f>IF(AND('sub code 1,2,7,8,9,71,.....'!D74=""),"",'sub code 1,2,7,8,9,71,.....'!D74)</f>
        <v/>
      </c>
      <c r="E72" s="8"/>
      <c r="F72" s="8"/>
      <c r="G72" s="8"/>
      <c r="H72" s="8"/>
      <c r="I72" s="8"/>
      <c r="J72" s="15" t="str">
        <f t="shared" ref="J72:J106" si="2">IFERROR(IF(AND(E72="",F72="",G72="",H72="",I72=""),"",SUM(E72:I72)),"")</f>
        <v/>
      </c>
      <c r="K72" s="16" t="str">
        <f t="shared" ref="K72:K106" si="3">IFERROR(IF(AND(J72=""),"",IF(AND(J72&gt;80),"A",IF(AND(J72&gt;60),"B",IF(AND(J72&gt;40),"C",IF(AND(J72&gt;=20),"D",IF(AND(J72&lt;=0),"E","")))))),"")</f>
        <v/>
      </c>
    </row>
    <row r="73" spans="1:11" ht="18.75">
      <c r="A73" s="7">
        <v>67</v>
      </c>
      <c r="B73" s="44" t="str">
        <f>IF(AND('sub code 1,2,7,8,9,71,.....'!B75=""),"",'sub code 1,2,7,8,9,71,.....'!B75)</f>
        <v/>
      </c>
      <c r="C73" s="84" t="str">
        <f>IF(AND('sub code 1,2,7,8,9,71,.....'!C75=""),"",'sub code 1,2,7,8,9,71,.....'!C75)</f>
        <v/>
      </c>
      <c r="D73" s="85" t="str">
        <f>IF(AND('sub code 1,2,7,8,9,71,.....'!D75=""),"",'sub code 1,2,7,8,9,71,.....'!D75)</f>
        <v/>
      </c>
      <c r="E73" s="8"/>
      <c r="F73" s="8"/>
      <c r="G73" s="8"/>
      <c r="H73" s="8"/>
      <c r="I73" s="8"/>
      <c r="J73" s="15" t="str">
        <f t="shared" si="2"/>
        <v/>
      </c>
      <c r="K73" s="16" t="str">
        <f t="shared" si="3"/>
        <v/>
      </c>
    </row>
    <row r="74" spans="1:11" ht="18.75">
      <c r="A74" s="7">
        <v>68</v>
      </c>
      <c r="B74" s="44" t="str">
        <f>IF(AND('sub code 1,2,7,8,9,71,.....'!B76=""),"",'sub code 1,2,7,8,9,71,.....'!B76)</f>
        <v/>
      </c>
      <c r="C74" s="84" t="str">
        <f>IF(AND('sub code 1,2,7,8,9,71,.....'!C76=""),"",'sub code 1,2,7,8,9,71,.....'!C76)</f>
        <v/>
      </c>
      <c r="D74" s="85" t="str">
        <f>IF(AND('sub code 1,2,7,8,9,71,.....'!D76=""),"",'sub code 1,2,7,8,9,71,.....'!D76)</f>
        <v/>
      </c>
      <c r="E74" s="8"/>
      <c r="F74" s="8"/>
      <c r="G74" s="8"/>
      <c r="H74" s="8"/>
      <c r="I74" s="8"/>
      <c r="J74" s="15" t="str">
        <f t="shared" si="2"/>
        <v/>
      </c>
      <c r="K74" s="16" t="str">
        <f t="shared" si="3"/>
        <v/>
      </c>
    </row>
    <row r="75" spans="1:11" ht="18.75">
      <c r="A75" s="7">
        <v>69</v>
      </c>
      <c r="B75" s="44" t="str">
        <f>IF(AND('sub code 1,2,7,8,9,71,.....'!B77=""),"",'sub code 1,2,7,8,9,71,.....'!B77)</f>
        <v/>
      </c>
      <c r="C75" s="84" t="str">
        <f>IF(AND('sub code 1,2,7,8,9,71,.....'!C77=""),"",'sub code 1,2,7,8,9,71,.....'!C77)</f>
        <v/>
      </c>
      <c r="D75" s="85" t="str">
        <f>IF(AND('sub code 1,2,7,8,9,71,.....'!D77=""),"",'sub code 1,2,7,8,9,71,.....'!D77)</f>
        <v/>
      </c>
      <c r="E75" s="8"/>
      <c r="F75" s="8"/>
      <c r="G75" s="8"/>
      <c r="H75" s="8"/>
      <c r="I75" s="8"/>
      <c r="J75" s="15" t="str">
        <f t="shared" si="2"/>
        <v/>
      </c>
      <c r="K75" s="16" t="str">
        <f t="shared" si="3"/>
        <v/>
      </c>
    </row>
    <row r="76" spans="1:11" ht="18.75">
      <c r="A76" s="7">
        <v>70</v>
      </c>
      <c r="B76" s="44" t="str">
        <f>IF(AND('sub code 1,2,7,8,9,71,.....'!B78=""),"",'sub code 1,2,7,8,9,71,.....'!B78)</f>
        <v/>
      </c>
      <c r="C76" s="84" t="str">
        <f>IF(AND('sub code 1,2,7,8,9,71,.....'!C78=""),"",'sub code 1,2,7,8,9,71,.....'!C78)</f>
        <v/>
      </c>
      <c r="D76" s="85" t="str">
        <f>IF(AND('sub code 1,2,7,8,9,71,.....'!D78=""),"",'sub code 1,2,7,8,9,71,.....'!D78)</f>
        <v/>
      </c>
      <c r="E76" s="8"/>
      <c r="F76" s="8"/>
      <c r="G76" s="8"/>
      <c r="H76" s="8"/>
      <c r="I76" s="8"/>
      <c r="J76" s="15" t="str">
        <f t="shared" si="2"/>
        <v/>
      </c>
      <c r="K76" s="16" t="str">
        <f t="shared" si="3"/>
        <v/>
      </c>
    </row>
    <row r="77" spans="1:11" ht="18.75">
      <c r="A77" s="7">
        <v>71</v>
      </c>
      <c r="B77" s="44" t="str">
        <f>IF(AND('sub code 1,2,7,8,9,71,.....'!B79=""),"",'sub code 1,2,7,8,9,71,.....'!B79)</f>
        <v/>
      </c>
      <c r="C77" s="84" t="str">
        <f>IF(AND('sub code 1,2,7,8,9,71,.....'!C79=""),"",'sub code 1,2,7,8,9,71,.....'!C79)</f>
        <v/>
      </c>
      <c r="D77" s="85" t="str">
        <f>IF(AND('sub code 1,2,7,8,9,71,.....'!D79=""),"",'sub code 1,2,7,8,9,71,.....'!D79)</f>
        <v/>
      </c>
      <c r="E77" s="8"/>
      <c r="F77" s="8"/>
      <c r="G77" s="8"/>
      <c r="H77" s="8"/>
      <c r="I77" s="8"/>
      <c r="J77" s="15" t="str">
        <f t="shared" si="2"/>
        <v/>
      </c>
      <c r="K77" s="16" t="str">
        <f t="shared" si="3"/>
        <v/>
      </c>
    </row>
    <row r="78" spans="1:11" ht="18.75">
      <c r="A78" s="7">
        <v>72</v>
      </c>
      <c r="B78" s="44" t="str">
        <f>IF(AND('sub code 1,2,7,8,9,71,.....'!B80=""),"",'sub code 1,2,7,8,9,71,.....'!B80)</f>
        <v/>
      </c>
      <c r="C78" s="84" t="str">
        <f>IF(AND('sub code 1,2,7,8,9,71,.....'!C80=""),"",'sub code 1,2,7,8,9,71,.....'!C80)</f>
        <v/>
      </c>
      <c r="D78" s="85" t="str">
        <f>IF(AND('sub code 1,2,7,8,9,71,.....'!D80=""),"",'sub code 1,2,7,8,9,71,.....'!D80)</f>
        <v/>
      </c>
      <c r="E78" s="8"/>
      <c r="F78" s="8"/>
      <c r="G78" s="8"/>
      <c r="H78" s="8"/>
      <c r="I78" s="8"/>
      <c r="J78" s="15" t="str">
        <f t="shared" si="2"/>
        <v/>
      </c>
      <c r="K78" s="16" t="str">
        <f t="shared" si="3"/>
        <v/>
      </c>
    </row>
    <row r="79" spans="1:11" ht="18.75">
      <c r="A79" s="7">
        <v>73</v>
      </c>
      <c r="B79" s="44" t="str">
        <f>IF(AND('sub code 1,2,7,8,9,71,.....'!B81=""),"",'sub code 1,2,7,8,9,71,.....'!B81)</f>
        <v/>
      </c>
      <c r="C79" s="84" t="str">
        <f>IF(AND('sub code 1,2,7,8,9,71,.....'!C81=""),"",'sub code 1,2,7,8,9,71,.....'!C81)</f>
        <v/>
      </c>
      <c r="D79" s="85" t="str">
        <f>IF(AND('sub code 1,2,7,8,9,71,.....'!D81=""),"",'sub code 1,2,7,8,9,71,.....'!D81)</f>
        <v/>
      </c>
      <c r="E79" s="8"/>
      <c r="F79" s="8"/>
      <c r="G79" s="8"/>
      <c r="H79" s="8"/>
      <c r="I79" s="8"/>
      <c r="J79" s="15" t="str">
        <f t="shared" si="2"/>
        <v/>
      </c>
      <c r="K79" s="16" t="str">
        <f t="shared" si="3"/>
        <v/>
      </c>
    </row>
    <row r="80" spans="1:11" ht="18.75">
      <c r="A80" s="7">
        <v>74</v>
      </c>
      <c r="B80" s="44" t="str">
        <f>IF(AND('sub code 1,2,7,8,9,71,.....'!B82=""),"",'sub code 1,2,7,8,9,71,.....'!B82)</f>
        <v/>
      </c>
      <c r="C80" s="84" t="str">
        <f>IF(AND('sub code 1,2,7,8,9,71,.....'!C82=""),"",'sub code 1,2,7,8,9,71,.....'!C82)</f>
        <v/>
      </c>
      <c r="D80" s="85" t="str">
        <f>IF(AND('sub code 1,2,7,8,9,71,.....'!D82=""),"",'sub code 1,2,7,8,9,71,.....'!D82)</f>
        <v/>
      </c>
      <c r="E80" s="8"/>
      <c r="F80" s="8"/>
      <c r="G80" s="8"/>
      <c r="H80" s="8"/>
      <c r="I80" s="8"/>
      <c r="J80" s="15" t="str">
        <f t="shared" si="2"/>
        <v/>
      </c>
      <c r="K80" s="16" t="str">
        <f t="shared" si="3"/>
        <v/>
      </c>
    </row>
    <row r="81" spans="1:11" ht="18.75">
      <c r="A81" s="7">
        <v>75</v>
      </c>
      <c r="B81" s="44" t="str">
        <f>IF(AND('sub code 1,2,7,8,9,71,.....'!B83=""),"",'sub code 1,2,7,8,9,71,.....'!B83)</f>
        <v/>
      </c>
      <c r="C81" s="84" t="str">
        <f>IF(AND('sub code 1,2,7,8,9,71,.....'!C83=""),"",'sub code 1,2,7,8,9,71,.....'!C83)</f>
        <v/>
      </c>
      <c r="D81" s="85" t="str">
        <f>IF(AND('sub code 1,2,7,8,9,71,.....'!D83=""),"",'sub code 1,2,7,8,9,71,.....'!D83)</f>
        <v/>
      </c>
      <c r="E81" s="8"/>
      <c r="F81" s="8"/>
      <c r="G81" s="8"/>
      <c r="H81" s="8"/>
      <c r="I81" s="8"/>
      <c r="J81" s="15" t="str">
        <f t="shared" si="2"/>
        <v/>
      </c>
      <c r="K81" s="16" t="str">
        <f t="shared" si="3"/>
        <v/>
      </c>
    </row>
    <row r="82" spans="1:11" ht="18.75">
      <c r="A82" s="7">
        <v>76</v>
      </c>
      <c r="B82" s="44" t="str">
        <f>IF(AND('sub code 1,2,7,8,9,71,.....'!B84=""),"",'sub code 1,2,7,8,9,71,.....'!B84)</f>
        <v/>
      </c>
      <c r="C82" s="84" t="str">
        <f>IF(AND('sub code 1,2,7,8,9,71,.....'!C84=""),"",'sub code 1,2,7,8,9,71,.....'!C84)</f>
        <v/>
      </c>
      <c r="D82" s="85" t="str">
        <f>IF(AND('sub code 1,2,7,8,9,71,.....'!D84=""),"",'sub code 1,2,7,8,9,71,.....'!D84)</f>
        <v/>
      </c>
      <c r="E82" s="8"/>
      <c r="F82" s="8"/>
      <c r="G82" s="8"/>
      <c r="H82" s="8"/>
      <c r="I82" s="8"/>
      <c r="J82" s="15" t="str">
        <f t="shared" si="2"/>
        <v/>
      </c>
      <c r="K82" s="16" t="str">
        <f t="shared" si="3"/>
        <v/>
      </c>
    </row>
    <row r="83" spans="1:11" ht="18.75">
      <c r="A83" s="7">
        <v>77</v>
      </c>
      <c r="B83" s="44" t="str">
        <f>IF(AND('sub code 1,2,7,8,9,71,.....'!B85=""),"",'sub code 1,2,7,8,9,71,.....'!B85)</f>
        <v/>
      </c>
      <c r="C83" s="84" t="str">
        <f>IF(AND('sub code 1,2,7,8,9,71,.....'!C85=""),"",'sub code 1,2,7,8,9,71,.....'!C85)</f>
        <v/>
      </c>
      <c r="D83" s="85" t="str">
        <f>IF(AND('sub code 1,2,7,8,9,71,.....'!D85=""),"",'sub code 1,2,7,8,9,71,.....'!D85)</f>
        <v/>
      </c>
      <c r="E83" s="8"/>
      <c r="F83" s="8"/>
      <c r="G83" s="8"/>
      <c r="H83" s="8"/>
      <c r="I83" s="8"/>
      <c r="J83" s="15" t="str">
        <f t="shared" si="2"/>
        <v/>
      </c>
      <c r="K83" s="16" t="str">
        <f t="shared" si="3"/>
        <v/>
      </c>
    </row>
    <row r="84" spans="1:11" ht="18.75">
      <c r="A84" s="7">
        <v>78</v>
      </c>
      <c r="B84" s="44" t="str">
        <f>IF(AND('sub code 1,2,7,8,9,71,.....'!B86=""),"",'sub code 1,2,7,8,9,71,.....'!B86)</f>
        <v/>
      </c>
      <c r="C84" s="84" t="str">
        <f>IF(AND('sub code 1,2,7,8,9,71,.....'!C86=""),"",'sub code 1,2,7,8,9,71,.....'!C86)</f>
        <v/>
      </c>
      <c r="D84" s="85" t="str">
        <f>IF(AND('sub code 1,2,7,8,9,71,.....'!D86=""),"",'sub code 1,2,7,8,9,71,.....'!D86)</f>
        <v/>
      </c>
      <c r="E84" s="8"/>
      <c r="F84" s="8"/>
      <c r="G84" s="8"/>
      <c r="H84" s="8"/>
      <c r="I84" s="8"/>
      <c r="J84" s="15" t="str">
        <f t="shared" si="2"/>
        <v/>
      </c>
      <c r="K84" s="16" t="str">
        <f t="shared" si="3"/>
        <v/>
      </c>
    </row>
    <row r="85" spans="1:11" ht="18.75">
      <c r="A85" s="7">
        <v>79</v>
      </c>
      <c r="B85" s="44" t="str">
        <f>IF(AND('sub code 1,2,7,8,9,71,.....'!B87=""),"",'sub code 1,2,7,8,9,71,.....'!B87)</f>
        <v/>
      </c>
      <c r="C85" s="84" t="str">
        <f>IF(AND('sub code 1,2,7,8,9,71,.....'!C87=""),"",'sub code 1,2,7,8,9,71,.....'!C87)</f>
        <v/>
      </c>
      <c r="D85" s="85" t="str">
        <f>IF(AND('sub code 1,2,7,8,9,71,.....'!D87=""),"",'sub code 1,2,7,8,9,71,.....'!D87)</f>
        <v/>
      </c>
      <c r="E85" s="8"/>
      <c r="F85" s="8"/>
      <c r="G85" s="8"/>
      <c r="H85" s="8"/>
      <c r="I85" s="8"/>
      <c r="J85" s="15" t="str">
        <f t="shared" si="2"/>
        <v/>
      </c>
      <c r="K85" s="16" t="str">
        <f t="shared" si="3"/>
        <v/>
      </c>
    </row>
    <row r="86" spans="1:11" ht="18.75">
      <c r="A86" s="7">
        <v>80</v>
      </c>
      <c r="B86" s="44" t="str">
        <f>IF(AND('sub code 1,2,7,8,9,71,.....'!B88=""),"",'sub code 1,2,7,8,9,71,.....'!B88)</f>
        <v/>
      </c>
      <c r="C86" s="84" t="str">
        <f>IF(AND('sub code 1,2,7,8,9,71,.....'!C88=""),"",'sub code 1,2,7,8,9,71,.....'!C88)</f>
        <v/>
      </c>
      <c r="D86" s="85" t="str">
        <f>IF(AND('sub code 1,2,7,8,9,71,.....'!D88=""),"",'sub code 1,2,7,8,9,71,.....'!D88)</f>
        <v/>
      </c>
      <c r="E86" s="8"/>
      <c r="F86" s="8"/>
      <c r="G86" s="8"/>
      <c r="H86" s="8"/>
      <c r="I86" s="8"/>
      <c r="J86" s="15" t="str">
        <f t="shared" si="2"/>
        <v/>
      </c>
      <c r="K86" s="16" t="str">
        <f t="shared" si="3"/>
        <v/>
      </c>
    </row>
    <row r="87" spans="1:11" ht="18.75">
      <c r="A87" s="7">
        <v>81</v>
      </c>
      <c r="B87" s="44" t="str">
        <f>IF(AND('sub code 1,2,7,8,9,71,.....'!B89=""),"",'sub code 1,2,7,8,9,71,.....'!B89)</f>
        <v/>
      </c>
      <c r="C87" s="84" t="str">
        <f>IF(AND('sub code 1,2,7,8,9,71,.....'!C89=""),"",'sub code 1,2,7,8,9,71,.....'!C89)</f>
        <v/>
      </c>
      <c r="D87" s="85" t="str">
        <f>IF(AND('sub code 1,2,7,8,9,71,.....'!D89=""),"",'sub code 1,2,7,8,9,71,.....'!D89)</f>
        <v/>
      </c>
      <c r="E87" s="8"/>
      <c r="F87" s="8"/>
      <c r="G87" s="8"/>
      <c r="H87" s="8"/>
      <c r="I87" s="8"/>
      <c r="J87" s="15" t="str">
        <f t="shared" si="2"/>
        <v/>
      </c>
      <c r="K87" s="16" t="str">
        <f t="shared" si="3"/>
        <v/>
      </c>
    </row>
    <row r="88" spans="1:11" ht="18.75">
      <c r="A88" s="7">
        <v>82</v>
      </c>
      <c r="B88" s="44" t="str">
        <f>IF(AND('sub code 1,2,7,8,9,71,.....'!B90=""),"",'sub code 1,2,7,8,9,71,.....'!B90)</f>
        <v/>
      </c>
      <c r="C88" s="84" t="str">
        <f>IF(AND('sub code 1,2,7,8,9,71,.....'!C90=""),"",'sub code 1,2,7,8,9,71,.....'!C90)</f>
        <v/>
      </c>
      <c r="D88" s="85" t="str">
        <f>IF(AND('sub code 1,2,7,8,9,71,.....'!D90=""),"",'sub code 1,2,7,8,9,71,.....'!D90)</f>
        <v/>
      </c>
      <c r="E88" s="8"/>
      <c r="F88" s="8"/>
      <c r="G88" s="8"/>
      <c r="H88" s="8"/>
      <c r="I88" s="8"/>
      <c r="J88" s="15" t="str">
        <f t="shared" si="2"/>
        <v/>
      </c>
      <c r="K88" s="16" t="str">
        <f t="shared" si="3"/>
        <v/>
      </c>
    </row>
    <row r="89" spans="1:11" ht="18.75">
      <c r="A89" s="7">
        <v>83</v>
      </c>
      <c r="B89" s="44" t="str">
        <f>IF(AND('sub code 1,2,7,8,9,71,.....'!B91=""),"",'sub code 1,2,7,8,9,71,.....'!B91)</f>
        <v/>
      </c>
      <c r="C89" s="84" t="str">
        <f>IF(AND('sub code 1,2,7,8,9,71,.....'!C91=""),"",'sub code 1,2,7,8,9,71,.....'!C91)</f>
        <v/>
      </c>
      <c r="D89" s="85" t="str">
        <f>IF(AND('sub code 1,2,7,8,9,71,.....'!D91=""),"",'sub code 1,2,7,8,9,71,.....'!D91)</f>
        <v/>
      </c>
      <c r="E89" s="8"/>
      <c r="F89" s="8"/>
      <c r="G89" s="8"/>
      <c r="H89" s="8"/>
      <c r="I89" s="8"/>
      <c r="J89" s="15" t="str">
        <f t="shared" si="2"/>
        <v/>
      </c>
      <c r="K89" s="16" t="str">
        <f t="shared" si="3"/>
        <v/>
      </c>
    </row>
    <row r="90" spans="1:11" ht="18.75">
      <c r="A90" s="7">
        <v>84</v>
      </c>
      <c r="B90" s="44" t="str">
        <f>IF(AND('sub code 1,2,7,8,9,71,.....'!B92=""),"",'sub code 1,2,7,8,9,71,.....'!B92)</f>
        <v/>
      </c>
      <c r="C90" s="84" t="str">
        <f>IF(AND('sub code 1,2,7,8,9,71,.....'!C92=""),"",'sub code 1,2,7,8,9,71,.....'!C92)</f>
        <v/>
      </c>
      <c r="D90" s="85" t="str">
        <f>IF(AND('sub code 1,2,7,8,9,71,.....'!D92=""),"",'sub code 1,2,7,8,9,71,.....'!D92)</f>
        <v/>
      </c>
      <c r="E90" s="8"/>
      <c r="F90" s="8"/>
      <c r="G90" s="8"/>
      <c r="H90" s="8"/>
      <c r="I90" s="8"/>
      <c r="J90" s="15" t="str">
        <f t="shared" si="2"/>
        <v/>
      </c>
      <c r="K90" s="16" t="str">
        <f t="shared" si="3"/>
        <v/>
      </c>
    </row>
    <row r="91" spans="1:11" ht="18.75">
      <c r="A91" s="7">
        <v>85</v>
      </c>
      <c r="B91" s="44" t="str">
        <f>IF(AND('sub code 1,2,7,8,9,71,.....'!B93=""),"",'sub code 1,2,7,8,9,71,.....'!B93)</f>
        <v/>
      </c>
      <c r="C91" s="84" t="str">
        <f>IF(AND('sub code 1,2,7,8,9,71,.....'!C93=""),"",'sub code 1,2,7,8,9,71,.....'!C93)</f>
        <v/>
      </c>
      <c r="D91" s="85" t="str">
        <f>IF(AND('sub code 1,2,7,8,9,71,.....'!D93=""),"",'sub code 1,2,7,8,9,71,.....'!D93)</f>
        <v/>
      </c>
      <c r="E91" s="8"/>
      <c r="F91" s="8"/>
      <c r="G91" s="8"/>
      <c r="H91" s="8"/>
      <c r="I91" s="8"/>
      <c r="J91" s="15" t="str">
        <f t="shared" si="2"/>
        <v/>
      </c>
      <c r="K91" s="16" t="str">
        <f t="shared" si="3"/>
        <v/>
      </c>
    </row>
    <row r="92" spans="1:11" ht="18.75">
      <c r="A92" s="7">
        <v>86</v>
      </c>
      <c r="B92" s="44" t="str">
        <f>IF(AND('sub code 1,2,7,8,9,71,.....'!B94=""),"",'sub code 1,2,7,8,9,71,.....'!B94)</f>
        <v/>
      </c>
      <c r="C92" s="84" t="str">
        <f>IF(AND('sub code 1,2,7,8,9,71,.....'!C94=""),"",'sub code 1,2,7,8,9,71,.....'!C94)</f>
        <v/>
      </c>
      <c r="D92" s="85" t="str">
        <f>IF(AND('sub code 1,2,7,8,9,71,.....'!D94=""),"",'sub code 1,2,7,8,9,71,.....'!D94)</f>
        <v/>
      </c>
      <c r="E92" s="8"/>
      <c r="F92" s="8"/>
      <c r="G92" s="8"/>
      <c r="H92" s="8"/>
      <c r="I92" s="8"/>
      <c r="J92" s="15" t="str">
        <f t="shared" si="2"/>
        <v/>
      </c>
      <c r="K92" s="16" t="str">
        <f t="shared" si="3"/>
        <v/>
      </c>
    </row>
    <row r="93" spans="1:11" ht="18.75">
      <c r="A93" s="7">
        <v>87</v>
      </c>
      <c r="B93" s="44" t="str">
        <f>IF(AND('sub code 1,2,7,8,9,71,.....'!B95=""),"",'sub code 1,2,7,8,9,71,.....'!B95)</f>
        <v/>
      </c>
      <c r="C93" s="84" t="str">
        <f>IF(AND('sub code 1,2,7,8,9,71,.....'!C95=""),"",'sub code 1,2,7,8,9,71,.....'!C95)</f>
        <v/>
      </c>
      <c r="D93" s="85" t="str">
        <f>IF(AND('sub code 1,2,7,8,9,71,.....'!D95=""),"",'sub code 1,2,7,8,9,71,.....'!D95)</f>
        <v/>
      </c>
      <c r="E93" s="8"/>
      <c r="F93" s="8"/>
      <c r="G93" s="8"/>
      <c r="H93" s="8"/>
      <c r="I93" s="8"/>
      <c r="J93" s="15" t="str">
        <f t="shared" si="2"/>
        <v/>
      </c>
      <c r="K93" s="16" t="str">
        <f t="shared" si="3"/>
        <v/>
      </c>
    </row>
    <row r="94" spans="1:11" ht="18.75">
      <c r="A94" s="7">
        <v>88</v>
      </c>
      <c r="B94" s="44" t="str">
        <f>IF(AND('sub code 1,2,7,8,9,71,.....'!B96=""),"",'sub code 1,2,7,8,9,71,.....'!B96)</f>
        <v/>
      </c>
      <c r="C94" s="84" t="str">
        <f>IF(AND('sub code 1,2,7,8,9,71,.....'!C96=""),"",'sub code 1,2,7,8,9,71,.....'!C96)</f>
        <v/>
      </c>
      <c r="D94" s="85" t="str">
        <f>IF(AND('sub code 1,2,7,8,9,71,.....'!D96=""),"",'sub code 1,2,7,8,9,71,.....'!D96)</f>
        <v/>
      </c>
      <c r="E94" s="8"/>
      <c r="F94" s="8"/>
      <c r="G94" s="8"/>
      <c r="H94" s="8"/>
      <c r="I94" s="8"/>
      <c r="J94" s="15" t="str">
        <f t="shared" si="2"/>
        <v/>
      </c>
      <c r="K94" s="16" t="str">
        <f t="shared" si="3"/>
        <v/>
      </c>
    </row>
    <row r="95" spans="1:11" ht="18.75">
      <c r="A95" s="7">
        <v>89</v>
      </c>
      <c r="B95" s="44" t="str">
        <f>IF(AND('sub code 1,2,7,8,9,71,.....'!B97=""),"",'sub code 1,2,7,8,9,71,.....'!B97)</f>
        <v/>
      </c>
      <c r="C95" s="84" t="str">
        <f>IF(AND('sub code 1,2,7,8,9,71,.....'!C97=""),"",'sub code 1,2,7,8,9,71,.....'!C97)</f>
        <v/>
      </c>
      <c r="D95" s="85" t="str">
        <f>IF(AND('sub code 1,2,7,8,9,71,.....'!D97=""),"",'sub code 1,2,7,8,9,71,.....'!D97)</f>
        <v/>
      </c>
      <c r="E95" s="8"/>
      <c r="F95" s="8"/>
      <c r="G95" s="8"/>
      <c r="H95" s="8"/>
      <c r="I95" s="8"/>
      <c r="J95" s="15" t="str">
        <f t="shared" si="2"/>
        <v/>
      </c>
      <c r="K95" s="16" t="str">
        <f t="shared" si="3"/>
        <v/>
      </c>
    </row>
    <row r="96" spans="1:11" ht="18.75">
      <c r="A96" s="7">
        <v>90</v>
      </c>
      <c r="B96" s="44" t="str">
        <f>IF(AND('sub code 1,2,7,8,9,71,.....'!B98=""),"",'sub code 1,2,7,8,9,71,.....'!B98)</f>
        <v/>
      </c>
      <c r="C96" s="84" t="str">
        <f>IF(AND('sub code 1,2,7,8,9,71,.....'!C98=""),"",'sub code 1,2,7,8,9,71,.....'!C98)</f>
        <v/>
      </c>
      <c r="D96" s="85" t="str">
        <f>IF(AND('sub code 1,2,7,8,9,71,.....'!D98=""),"",'sub code 1,2,7,8,9,71,.....'!D98)</f>
        <v/>
      </c>
      <c r="E96" s="8"/>
      <c r="F96" s="8"/>
      <c r="G96" s="8"/>
      <c r="H96" s="8"/>
      <c r="I96" s="8"/>
      <c r="J96" s="15" t="str">
        <f t="shared" si="2"/>
        <v/>
      </c>
      <c r="K96" s="16" t="str">
        <f t="shared" si="3"/>
        <v/>
      </c>
    </row>
    <row r="97" spans="1:11" ht="18.75">
      <c r="A97" s="7">
        <v>91</v>
      </c>
      <c r="B97" s="44" t="str">
        <f>IF(AND('sub code 1,2,7,8,9,71,.....'!B99=""),"",'sub code 1,2,7,8,9,71,.....'!B99)</f>
        <v/>
      </c>
      <c r="C97" s="84" t="str">
        <f>IF(AND('sub code 1,2,7,8,9,71,.....'!C99=""),"",'sub code 1,2,7,8,9,71,.....'!C99)</f>
        <v/>
      </c>
      <c r="D97" s="85" t="str">
        <f>IF(AND('sub code 1,2,7,8,9,71,.....'!D99=""),"",'sub code 1,2,7,8,9,71,.....'!D99)</f>
        <v/>
      </c>
      <c r="E97" s="8"/>
      <c r="F97" s="8"/>
      <c r="G97" s="8"/>
      <c r="H97" s="8"/>
      <c r="I97" s="8"/>
      <c r="J97" s="15" t="str">
        <f t="shared" si="2"/>
        <v/>
      </c>
      <c r="K97" s="16" t="str">
        <f t="shared" si="3"/>
        <v/>
      </c>
    </row>
    <row r="98" spans="1:11" ht="18.75">
      <c r="A98" s="7">
        <v>92</v>
      </c>
      <c r="B98" s="44" t="str">
        <f>IF(AND('sub code 1,2,7,8,9,71,.....'!B100=""),"",'sub code 1,2,7,8,9,71,.....'!B100)</f>
        <v/>
      </c>
      <c r="C98" s="84" t="str">
        <f>IF(AND('sub code 1,2,7,8,9,71,.....'!C100=""),"",'sub code 1,2,7,8,9,71,.....'!C100)</f>
        <v/>
      </c>
      <c r="D98" s="85" t="str">
        <f>IF(AND('sub code 1,2,7,8,9,71,.....'!D100=""),"",'sub code 1,2,7,8,9,71,.....'!D100)</f>
        <v/>
      </c>
      <c r="E98" s="8"/>
      <c r="F98" s="8"/>
      <c r="G98" s="8"/>
      <c r="H98" s="8"/>
      <c r="I98" s="8"/>
      <c r="J98" s="15" t="str">
        <f t="shared" si="2"/>
        <v/>
      </c>
      <c r="K98" s="16" t="str">
        <f t="shared" si="3"/>
        <v/>
      </c>
    </row>
    <row r="99" spans="1:11" ht="18.75">
      <c r="A99" s="7">
        <v>93</v>
      </c>
      <c r="B99" s="44" t="str">
        <f>IF(AND('sub code 1,2,7,8,9,71,.....'!B101=""),"",'sub code 1,2,7,8,9,71,.....'!B101)</f>
        <v/>
      </c>
      <c r="C99" s="84" t="str">
        <f>IF(AND('sub code 1,2,7,8,9,71,.....'!C101=""),"",'sub code 1,2,7,8,9,71,.....'!C101)</f>
        <v/>
      </c>
      <c r="D99" s="85" t="str">
        <f>IF(AND('sub code 1,2,7,8,9,71,.....'!D101=""),"",'sub code 1,2,7,8,9,71,.....'!D101)</f>
        <v/>
      </c>
      <c r="E99" s="8"/>
      <c r="F99" s="8"/>
      <c r="G99" s="8"/>
      <c r="H99" s="8"/>
      <c r="I99" s="8"/>
      <c r="J99" s="15" t="str">
        <f t="shared" si="2"/>
        <v/>
      </c>
      <c r="K99" s="16" t="str">
        <f t="shared" si="3"/>
        <v/>
      </c>
    </row>
    <row r="100" spans="1:11" ht="18.75">
      <c r="A100" s="7">
        <v>94</v>
      </c>
      <c r="B100" s="44" t="str">
        <f>IF(AND('sub code 1,2,7,8,9,71,.....'!B102=""),"",'sub code 1,2,7,8,9,71,.....'!B102)</f>
        <v/>
      </c>
      <c r="C100" s="84" t="str">
        <f>IF(AND('sub code 1,2,7,8,9,71,.....'!C102=""),"",'sub code 1,2,7,8,9,71,.....'!C102)</f>
        <v/>
      </c>
      <c r="D100" s="85" t="str">
        <f>IF(AND('sub code 1,2,7,8,9,71,.....'!D102=""),"",'sub code 1,2,7,8,9,71,.....'!D102)</f>
        <v/>
      </c>
      <c r="E100" s="8"/>
      <c r="F100" s="8"/>
      <c r="G100" s="8"/>
      <c r="H100" s="8"/>
      <c r="I100" s="8"/>
      <c r="J100" s="15" t="str">
        <f t="shared" si="2"/>
        <v/>
      </c>
      <c r="K100" s="16" t="str">
        <f t="shared" si="3"/>
        <v/>
      </c>
    </row>
    <row r="101" spans="1:11" ht="18.75">
      <c r="A101" s="7">
        <v>95</v>
      </c>
      <c r="B101" s="44" t="str">
        <f>IF(AND('sub code 1,2,7,8,9,71,.....'!B103=""),"",'sub code 1,2,7,8,9,71,.....'!B103)</f>
        <v/>
      </c>
      <c r="C101" s="84" t="str">
        <f>IF(AND('sub code 1,2,7,8,9,71,.....'!C103=""),"",'sub code 1,2,7,8,9,71,.....'!C103)</f>
        <v/>
      </c>
      <c r="D101" s="85" t="str">
        <f>IF(AND('sub code 1,2,7,8,9,71,.....'!D103=""),"",'sub code 1,2,7,8,9,71,.....'!D103)</f>
        <v/>
      </c>
      <c r="E101" s="8"/>
      <c r="F101" s="8"/>
      <c r="G101" s="8"/>
      <c r="H101" s="8"/>
      <c r="I101" s="8"/>
      <c r="J101" s="15" t="str">
        <f t="shared" si="2"/>
        <v/>
      </c>
      <c r="K101" s="16" t="str">
        <f t="shared" si="3"/>
        <v/>
      </c>
    </row>
    <row r="102" spans="1:11" ht="18.75">
      <c r="A102" s="7">
        <v>96</v>
      </c>
      <c r="B102" s="44" t="str">
        <f>IF(AND('sub code 1,2,7,8,9,71,.....'!B104=""),"",'sub code 1,2,7,8,9,71,.....'!B104)</f>
        <v/>
      </c>
      <c r="C102" s="84" t="str">
        <f>IF(AND('sub code 1,2,7,8,9,71,.....'!C104=""),"",'sub code 1,2,7,8,9,71,.....'!C104)</f>
        <v/>
      </c>
      <c r="D102" s="85" t="str">
        <f>IF(AND('sub code 1,2,7,8,9,71,.....'!D104=""),"",'sub code 1,2,7,8,9,71,.....'!D104)</f>
        <v/>
      </c>
      <c r="E102" s="8"/>
      <c r="F102" s="8"/>
      <c r="G102" s="8"/>
      <c r="H102" s="8"/>
      <c r="I102" s="8"/>
      <c r="J102" s="15" t="str">
        <f t="shared" si="2"/>
        <v/>
      </c>
      <c r="K102" s="16" t="str">
        <f t="shared" si="3"/>
        <v/>
      </c>
    </row>
    <row r="103" spans="1:11" ht="18.75">
      <c r="A103" s="7">
        <v>97</v>
      </c>
      <c r="B103" s="44" t="str">
        <f>IF(AND('sub code 1,2,7,8,9,71,.....'!B105=""),"",'sub code 1,2,7,8,9,71,.....'!B105)</f>
        <v/>
      </c>
      <c r="C103" s="84" t="str">
        <f>IF(AND('sub code 1,2,7,8,9,71,.....'!C105=""),"",'sub code 1,2,7,8,9,71,.....'!C105)</f>
        <v/>
      </c>
      <c r="D103" s="85" t="str">
        <f>IF(AND('sub code 1,2,7,8,9,71,.....'!D105=""),"",'sub code 1,2,7,8,9,71,.....'!D105)</f>
        <v/>
      </c>
      <c r="E103" s="8"/>
      <c r="F103" s="8"/>
      <c r="G103" s="8"/>
      <c r="H103" s="8"/>
      <c r="I103" s="8"/>
      <c r="J103" s="15" t="str">
        <f t="shared" si="2"/>
        <v/>
      </c>
      <c r="K103" s="16" t="str">
        <f t="shared" si="3"/>
        <v/>
      </c>
    </row>
    <row r="104" spans="1:11" ht="18.75">
      <c r="A104" s="7">
        <v>98</v>
      </c>
      <c r="B104" s="44" t="str">
        <f>IF(AND('sub code 1,2,7,8,9,71,.....'!B106=""),"",'sub code 1,2,7,8,9,71,.....'!B106)</f>
        <v/>
      </c>
      <c r="C104" s="84" t="str">
        <f>IF(AND('sub code 1,2,7,8,9,71,.....'!C106=""),"",'sub code 1,2,7,8,9,71,.....'!C106)</f>
        <v/>
      </c>
      <c r="D104" s="85" t="str">
        <f>IF(AND('sub code 1,2,7,8,9,71,.....'!D106=""),"",'sub code 1,2,7,8,9,71,.....'!D106)</f>
        <v/>
      </c>
      <c r="E104" s="8"/>
      <c r="F104" s="8"/>
      <c r="G104" s="8"/>
      <c r="H104" s="8"/>
      <c r="I104" s="8"/>
      <c r="J104" s="15" t="str">
        <f t="shared" si="2"/>
        <v/>
      </c>
      <c r="K104" s="16" t="str">
        <f t="shared" si="3"/>
        <v/>
      </c>
    </row>
    <row r="105" spans="1:11" ht="18.75">
      <c r="A105" s="7">
        <v>99</v>
      </c>
      <c r="B105" s="44" t="str">
        <f>IF(AND('sub code 1,2,7,8,9,71,.....'!B107=""),"",'sub code 1,2,7,8,9,71,.....'!B107)</f>
        <v/>
      </c>
      <c r="C105" s="84" t="str">
        <f>IF(AND('sub code 1,2,7,8,9,71,.....'!C107=""),"",'sub code 1,2,7,8,9,71,.....'!C107)</f>
        <v/>
      </c>
      <c r="D105" s="85" t="str">
        <f>IF(AND('sub code 1,2,7,8,9,71,.....'!D107=""),"",'sub code 1,2,7,8,9,71,.....'!D107)</f>
        <v/>
      </c>
      <c r="E105" s="8"/>
      <c r="F105" s="8"/>
      <c r="G105" s="8"/>
      <c r="H105" s="8"/>
      <c r="I105" s="8"/>
      <c r="J105" s="15" t="str">
        <f t="shared" si="2"/>
        <v/>
      </c>
      <c r="K105" s="16" t="str">
        <f t="shared" si="3"/>
        <v/>
      </c>
    </row>
    <row r="106" spans="1:11" ht="18.75">
      <c r="A106" s="7">
        <v>100</v>
      </c>
      <c r="B106" s="44" t="str">
        <f>IF(AND('sub code 1,2,7,8,9,71,.....'!B108=""),"",'sub code 1,2,7,8,9,71,.....'!B108)</f>
        <v/>
      </c>
      <c r="C106" s="84" t="str">
        <f>IF(AND('sub code 1,2,7,8,9,71,.....'!C108=""),"",'sub code 1,2,7,8,9,71,.....'!C108)</f>
        <v/>
      </c>
      <c r="D106" s="85" t="str">
        <f>IF(AND('sub code 1,2,7,8,9,71,.....'!D108=""),"",'sub code 1,2,7,8,9,71,.....'!D108)</f>
        <v/>
      </c>
      <c r="E106" s="8"/>
      <c r="F106" s="8"/>
      <c r="G106" s="8"/>
      <c r="H106" s="8"/>
      <c r="I106" s="8"/>
      <c r="J106" s="15" t="str">
        <f t="shared" si="2"/>
        <v/>
      </c>
      <c r="K106" s="16" t="str">
        <f t="shared" si="3"/>
        <v/>
      </c>
    </row>
    <row r="108" spans="1:11" s="12" customFormat="1" ht="18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s="12" customFormat="1" ht="24.75" customHeight="1">
      <c r="A109" s="71" t="s">
        <v>14</v>
      </c>
      <c r="B109" s="71"/>
      <c r="C109" s="72" t="s">
        <v>15</v>
      </c>
      <c r="D109" s="72"/>
      <c r="E109" s="72"/>
      <c r="F109" s="11"/>
      <c r="G109" s="72" t="s">
        <v>16</v>
      </c>
      <c r="H109" s="72"/>
      <c r="I109" s="72"/>
      <c r="J109" s="72"/>
      <c r="K109" s="17"/>
    </row>
  </sheetData>
  <sheetProtection password="D122" sheet="1" objects="1" scenarios="1" formatCells="0" formatColumns="0" formatRows="0"/>
  <protectedRanges>
    <protectedRange password="DC77" sqref="E6:I106" name="Range2"/>
    <protectedRange password="DC77" sqref="F3" name="Range1"/>
  </protectedRanges>
  <mergeCells count="17">
    <mergeCell ref="A1:K1"/>
    <mergeCell ref="A2:J2"/>
    <mergeCell ref="A3:B3"/>
    <mergeCell ref="F3:K3"/>
    <mergeCell ref="A4:A6"/>
    <mergeCell ref="B4:B6"/>
    <mergeCell ref="C4:C6"/>
    <mergeCell ref="D4:D6"/>
    <mergeCell ref="E4:E5"/>
    <mergeCell ref="F4:F5"/>
    <mergeCell ref="G4:G5"/>
    <mergeCell ref="H4:I4"/>
    <mergeCell ref="J4:J5"/>
    <mergeCell ref="K4:K6"/>
    <mergeCell ref="A109:B109"/>
    <mergeCell ref="C109:E109"/>
    <mergeCell ref="G109:J109"/>
  </mergeCells>
  <dataValidations count="4">
    <dataValidation type="custom" allowBlank="1" showInputMessage="1" showErrorMessage="1" sqref="K7:K106">
      <formula1>"IF(AND(J7&gt;80),""A"",IF(AND(J7&gt;60),""B"",IF(AND(J7&gt;40),""C"",IF(AND(J7&gt;=20),""D"",IF(AND(J7&lt;=0),""E"",""""))))))"</formula1>
    </dataValidation>
    <dataValidation type="custom" operator="lessThanOrEqual" allowBlank="1" showInputMessage="1" showErrorMessage="1" sqref="I7:I106">
      <formula1>OR(I7&lt;=I$6,I7="ML",I7="NA",I7="ab")</formula1>
    </dataValidation>
    <dataValidation type="custom" operator="lessThanOrEqual" allowBlank="1" showInputMessage="1" showErrorMessage="1" sqref="E7:H106">
      <formula1>OR(E7&lt;=E$6,E7="ML",E7="NA",E7="ab")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B7:D106">
      <formula1>20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 code 1,2,7,8,9,71,.....</vt:lpstr>
      <vt:lpstr>sub code 79, 80, 82</vt:lpstr>
      <vt:lpstr>sub code 81, 83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2020-02-25T17:32:45Z</dcterms:modified>
</cp:coreProperties>
</file>